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30" windowWidth="18945" windowHeight="11640" activeTab="3"/>
  </bookViews>
  <sheets>
    <sheet name="GeneralSettings" sheetId="1" r:id="rId1"/>
    <sheet name="EUR3M=Swap" sheetId="4" r:id="rId2"/>
    <sheet name="EUR3M=Basis" sheetId="2" r:id="rId3"/>
    <sheet name="RepricingTest" sheetId="3" r:id="rId4"/>
  </sheets>
  <externalReferences>
    <externalReference r:id="rId5"/>
    <externalReference r:id="rId6"/>
  </externalReferences>
  <definedNames>
    <definedName name="AllTriggers">GeneralSettings!#REF!</definedName>
    <definedName name="Calendar">[1]GeneralSettings!$I$5</definedName>
    <definedName name="Currency">GeneralSettings!$E$11</definedName>
    <definedName name="DiscCurve">GeneralSettings!#REF!</definedName>
    <definedName name="Discounting">[1]GeneralSettings!$D$7</definedName>
    <definedName name="EUR3M_Basis">GeneralSettings!$J$17</definedName>
    <definedName name="EUR3M_Swap">GeneralSettings!$E$17</definedName>
    <definedName name="Euribor3MBasis">GeneralSettings!$J$5</definedName>
    <definedName name="Euribor3MSwap">GeneralSettings!$J$4</definedName>
    <definedName name="EvalDate">GeneralSettings!$E$6</definedName>
    <definedName name="Evaluationdate">[1]GeneralSettings!$I$3</definedName>
    <definedName name="FamilyName">[1]GeneralSettings!$I$7</definedName>
    <definedName name="FedFundApprox">GeneralSettings!$J$4</definedName>
    <definedName name="FedFundNoApprox">GeneralSettings!$J$5</definedName>
    <definedName name="Flag" localSheetId="1">'EUR3M=Swap'!$P$3:$P$124</definedName>
    <definedName name="Flag">'EUR3M=Basis'!$P$3:$P$124</definedName>
    <definedName name="FuturesType" localSheetId="2">'EUR3M=Basis'!$H$24</definedName>
    <definedName name="FuturesType" localSheetId="1">'EUR3M=Swap'!$H$24</definedName>
    <definedName name="HelpersSwap">'EUR3M=Swap'!$X$3:$X$124</definedName>
    <definedName name="IncludeFlag" localSheetId="1">'EUR3M=Swap'!$P$3:$P$111</definedName>
    <definedName name="IncludeFlag">'EUR3M=Basis'!$P$3:$P$111</definedName>
    <definedName name="InterestRateTrigger">GeneralSettings!$E$13</definedName>
    <definedName name="JumpDates_3M">[1]EUR3M!$AG$11:$AG$23</definedName>
    <definedName name="JumpQuotes_3M">[1]EUR3M!$AM$11:$AM$23</definedName>
    <definedName name="JumpSuffix">[1]GeneralSettings!$I$9</definedName>
    <definedName name="LocalCalendar">GeneralSettings!$E$5</definedName>
    <definedName name="Min" localSheetId="1">'EUR3M=Swap'!$R$3:$R$124</definedName>
    <definedName name="Min">'EUR3M=Basis'!$R$3:$R$124</definedName>
    <definedName name="MinDistance" localSheetId="1">'EUR3M=Swap'!$R$3:$R$111</definedName>
    <definedName name="MinDistance">'EUR3M=Basis'!$R$3:$R$111</definedName>
    <definedName name="ObjectOverwrite">GeneralSettings!$E$9</definedName>
    <definedName name="Permanent">GeneralSettings!$E$8</definedName>
    <definedName name="PillarDate">[1]GeneralSettings!$D$8</definedName>
    <definedName name="Prior" localSheetId="1">'EUR3M=Swap'!$Q$3:$Q$124</definedName>
    <definedName name="Prior">'EUR3M=Basis'!$Q$3:$Q$124</definedName>
    <definedName name="Priority" localSheetId="1">'EUR3M=Swap'!$Q$3:$Q$111</definedName>
    <definedName name="Priority">'EUR3M=Basis'!$Q$3:$Q$111</definedName>
    <definedName name="QuoteSuffix">GeneralSettings!$E$10</definedName>
    <definedName name="RateHelpers" localSheetId="1">'EUR3M=Swap'!$S$3:$S$124</definedName>
    <definedName name="RateHelpers">'EUR3M=Basis'!$S$3:$S$124</definedName>
    <definedName name="RateHelpers3M">[1]EUR3M!$X$3:$X$124</definedName>
    <definedName name="RateHelpersApprox" localSheetId="1">'EUR3M=Swap'!$S$3:$S$111</definedName>
    <definedName name="RateHelpersApprox">'EUR3M=Basis'!$S$3:$S$111</definedName>
    <definedName name="RateHelpersBasis" localSheetId="1">'EUR3M=Swap'!$X$3:$X$124</definedName>
    <definedName name="RateHelpersBasis">'EUR3M=Basis'!$X$3:$X$124</definedName>
    <definedName name="RateHelpersNoApprox" localSheetId="1">'EUR3M=Swap'!$T$3:$T$111</definedName>
    <definedName name="RateHelpersNoApprox">'EUR3M=Basis'!$T$3:$T$111</definedName>
    <definedName name="RateHelpersSwap">'EUR3M=Swap'!$X$3:$X$124</definedName>
    <definedName name="SettlDate">GeneralSettings!$E$7</definedName>
    <definedName name="Settlementdate">[1]GeneralSettings!$I$4</definedName>
    <definedName name="SourceAlias">RepricingTest!$D$3</definedName>
    <definedName name="Swap3M">RepricingTest!$T$9:$W$48</definedName>
    <definedName name="Swap3MDestination">RepricingTest!$AI$9:$AL$48</definedName>
    <definedName name="Swap3MFor">RepricingTest!$AA$9:$AC$47</definedName>
    <definedName name="Swap3MForDestination">RepricingTest!$AP$9:$AR$47</definedName>
    <definedName name="Tenor" localSheetId="2">'EUR3M=Basis'!$G$1</definedName>
    <definedName name="Tenor" localSheetId="1">'EUR3M=Swap'!$G$1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  <definedName name="YieldCurve_3M">GeneralSettings!#REF!</definedName>
    <definedName name="YieldCurve_Swap">GeneralSettings!$E$17</definedName>
  </definedNames>
  <calcPr calcId="145621"/>
</workbook>
</file>

<file path=xl/calcChain.xml><?xml version="1.0" encoding="utf-8"?>
<calcChain xmlns="http://schemas.openxmlformats.org/spreadsheetml/2006/main">
  <c r="AT10" i="3" l="1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9" i="3"/>
  <c r="BJ10" i="3"/>
  <c r="BJ11" i="3"/>
  <c r="BJ12" i="3"/>
  <c r="BJ13" i="3"/>
  <c r="BJ14" i="3"/>
  <c r="BJ15" i="3"/>
  <c r="BJ16" i="3"/>
  <c r="BJ17" i="3"/>
  <c r="BJ18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J45" i="3"/>
  <c r="BJ46" i="3"/>
  <c r="BJ47" i="3"/>
  <c r="BJ48" i="3"/>
  <c r="BJ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5" i="3"/>
  <c r="BK46" i="3"/>
  <c r="BK47" i="3"/>
  <c r="BK48" i="3"/>
  <c r="BK9" i="3"/>
  <c r="BZ10" i="3"/>
  <c r="BZ11" i="3"/>
  <c r="BZ12" i="3"/>
  <c r="BZ13" i="3"/>
  <c r="BZ14" i="3"/>
  <c r="BZ15" i="3"/>
  <c r="BZ16" i="3"/>
  <c r="BZ17" i="3"/>
  <c r="BZ18" i="3"/>
  <c r="BZ19" i="3"/>
  <c r="BZ20" i="3"/>
  <c r="BZ21" i="3"/>
  <c r="BZ22" i="3"/>
  <c r="BZ23" i="3"/>
  <c r="BZ24" i="3"/>
  <c r="BZ25" i="3"/>
  <c r="BZ26" i="3"/>
  <c r="BZ27" i="3"/>
  <c r="BZ28" i="3"/>
  <c r="BZ29" i="3"/>
  <c r="BZ30" i="3"/>
  <c r="BZ31" i="3"/>
  <c r="BZ32" i="3"/>
  <c r="BZ33" i="3"/>
  <c r="BZ34" i="3"/>
  <c r="BZ35" i="3"/>
  <c r="BZ36" i="3"/>
  <c r="BZ37" i="3"/>
  <c r="BZ38" i="3"/>
  <c r="BZ39" i="3"/>
  <c r="BZ40" i="3"/>
  <c r="BZ41" i="3"/>
  <c r="BZ42" i="3"/>
  <c r="BZ43" i="3"/>
  <c r="BZ44" i="3"/>
  <c r="BZ45" i="3"/>
  <c r="BZ46" i="3"/>
  <c r="BZ47" i="3"/>
  <c r="BZ48" i="3"/>
  <c r="BZ9" i="3"/>
  <c r="CA10" i="3"/>
  <c r="CA11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30" i="3"/>
  <c r="CA31" i="3"/>
  <c r="CA32" i="3"/>
  <c r="CA33" i="3"/>
  <c r="CA34" i="3"/>
  <c r="CA35" i="3"/>
  <c r="CA36" i="3"/>
  <c r="CA37" i="3"/>
  <c r="CA38" i="3"/>
  <c r="CA39" i="3"/>
  <c r="CA40" i="3"/>
  <c r="CA41" i="3"/>
  <c r="CA42" i="3"/>
  <c r="CA43" i="3"/>
  <c r="CA44" i="3"/>
  <c r="CA45" i="3"/>
  <c r="CA46" i="3"/>
  <c r="CA47" i="3"/>
  <c r="CA48" i="3"/>
  <c r="CA9" i="3"/>
  <c r="CP10" i="3"/>
  <c r="CP11" i="3"/>
  <c r="CP12" i="3"/>
  <c r="CP13" i="3"/>
  <c r="CP14" i="3"/>
  <c r="CP15" i="3"/>
  <c r="CP16" i="3"/>
  <c r="CP17" i="3"/>
  <c r="CP18" i="3"/>
  <c r="CP19" i="3"/>
  <c r="CP20" i="3"/>
  <c r="CP21" i="3"/>
  <c r="CP22" i="3"/>
  <c r="CP23" i="3"/>
  <c r="CP24" i="3"/>
  <c r="CP25" i="3"/>
  <c r="CP26" i="3"/>
  <c r="CP27" i="3"/>
  <c r="CP28" i="3"/>
  <c r="CP29" i="3"/>
  <c r="CP30" i="3"/>
  <c r="CP31" i="3"/>
  <c r="CP32" i="3"/>
  <c r="CP33" i="3"/>
  <c r="CP34" i="3"/>
  <c r="CP35" i="3"/>
  <c r="CP36" i="3"/>
  <c r="CP37" i="3"/>
  <c r="CP38" i="3"/>
  <c r="CP39" i="3"/>
  <c r="CP40" i="3"/>
  <c r="CP41" i="3"/>
  <c r="CP42" i="3"/>
  <c r="CP43" i="3"/>
  <c r="CP44" i="3"/>
  <c r="CP45" i="3"/>
  <c r="CP46" i="3"/>
  <c r="CP47" i="3"/>
  <c r="CP48" i="3"/>
  <c r="CP9" i="3"/>
  <c r="CQ10" i="3"/>
  <c r="CQ11" i="3"/>
  <c r="CQ12" i="3"/>
  <c r="CQ13" i="3"/>
  <c r="CQ14" i="3"/>
  <c r="CQ15" i="3"/>
  <c r="CQ16" i="3"/>
  <c r="CQ17" i="3"/>
  <c r="CQ18" i="3"/>
  <c r="CQ19" i="3"/>
  <c r="CQ20" i="3"/>
  <c r="CQ21" i="3"/>
  <c r="CQ22" i="3"/>
  <c r="CQ23" i="3"/>
  <c r="CQ24" i="3"/>
  <c r="CQ25" i="3"/>
  <c r="CQ26" i="3"/>
  <c r="CQ27" i="3"/>
  <c r="CQ28" i="3"/>
  <c r="CQ29" i="3"/>
  <c r="CQ30" i="3"/>
  <c r="CQ31" i="3"/>
  <c r="CQ32" i="3"/>
  <c r="CQ33" i="3"/>
  <c r="CQ34" i="3"/>
  <c r="CQ35" i="3"/>
  <c r="CQ36" i="3"/>
  <c r="CQ37" i="3"/>
  <c r="CQ38" i="3"/>
  <c r="CQ39" i="3"/>
  <c r="CQ40" i="3"/>
  <c r="CQ41" i="3"/>
  <c r="CQ42" i="3"/>
  <c r="CQ43" i="3"/>
  <c r="CQ44" i="3"/>
  <c r="CQ45" i="3"/>
  <c r="CQ46" i="3"/>
  <c r="CQ47" i="3"/>
  <c r="CQ48" i="3"/>
  <c r="CQ9" i="3"/>
  <c r="DG10" i="3"/>
  <c r="DG11" i="3"/>
  <c r="DG12" i="3"/>
  <c r="DG13" i="3"/>
  <c r="DG14" i="3"/>
  <c r="DG15" i="3"/>
  <c r="DG16" i="3"/>
  <c r="DG17" i="3"/>
  <c r="DG18" i="3"/>
  <c r="DG19" i="3"/>
  <c r="DG20" i="3"/>
  <c r="DG21" i="3"/>
  <c r="DG22" i="3"/>
  <c r="DG23" i="3"/>
  <c r="DG24" i="3"/>
  <c r="DG25" i="3"/>
  <c r="DG26" i="3"/>
  <c r="DG27" i="3"/>
  <c r="DG28" i="3"/>
  <c r="DG29" i="3"/>
  <c r="DG30" i="3"/>
  <c r="DG31" i="3"/>
  <c r="DG32" i="3"/>
  <c r="DG33" i="3"/>
  <c r="DG34" i="3"/>
  <c r="DG35" i="3"/>
  <c r="DG36" i="3"/>
  <c r="DG37" i="3"/>
  <c r="DG38" i="3"/>
  <c r="DG39" i="3"/>
  <c r="DG40" i="3"/>
  <c r="DG41" i="3"/>
  <c r="DG42" i="3"/>
  <c r="DG43" i="3"/>
  <c r="DG44" i="3"/>
  <c r="DG45" i="3"/>
  <c r="DG46" i="3"/>
  <c r="DG47" i="3"/>
  <c r="DG48" i="3"/>
  <c r="DG9" i="3"/>
  <c r="R27" i="3" l="1"/>
  <c r="R28" i="3"/>
  <c r="R29" i="3"/>
  <c r="R30" i="3"/>
  <c r="Y30" i="3"/>
  <c r="R31" i="3"/>
  <c r="R32" i="3"/>
  <c r="R33" i="3"/>
  <c r="R34" i="3"/>
  <c r="R35" i="3"/>
  <c r="R36" i="3"/>
  <c r="R37" i="3"/>
  <c r="Y37" i="3"/>
  <c r="R38" i="3"/>
  <c r="Y38" i="3"/>
  <c r="R39" i="3"/>
  <c r="R40" i="3"/>
  <c r="R41" i="3"/>
  <c r="R42" i="3"/>
  <c r="R43" i="3"/>
  <c r="R44" i="3"/>
  <c r="R45" i="3"/>
  <c r="R46" i="3"/>
  <c r="Y46" i="3"/>
  <c r="R47" i="3"/>
  <c r="J27" i="3"/>
  <c r="Y27" i="3" s="1"/>
  <c r="J28" i="3"/>
  <c r="Y28" i="3" s="1"/>
  <c r="J29" i="3"/>
  <c r="Y29" i="3" s="1"/>
  <c r="J30" i="3"/>
  <c r="J31" i="3"/>
  <c r="Y31" i="3" s="1"/>
  <c r="J32" i="3"/>
  <c r="Y32" i="3" s="1"/>
  <c r="J33" i="3"/>
  <c r="Y33" i="3" s="1"/>
  <c r="J34" i="3"/>
  <c r="Y34" i="3" s="1"/>
  <c r="J35" i="3"/>
  <c r="Y35" i="3" s="1"/>
  <c r="J36" i="3"/>
  <c r="Y36" i="3" s="1"/>
  <c r="J37" i="3"/>
  <c r="J38" i="3"/>
  <c r="J39" i="3"/>
  <c r="Y39" i="3" s="1"/>
  <c r="J40" i="3"/>
  <c r="Y40" i="3" s="1"/>
  <c r="J41" i="3"/>
  <c r="Y41" i="3" s="1"/>
  <c r="J42" i="3"/>
  <c r="Y42" i="3" s="1"/>
  <c r="J43" i="3"/>
  <c r="Y43" i="3" s="1"/>
  <c r="J44" i="3"/>
  <c r="Y44" i="3" s="1"/>
  <c r="J45" i="3"/>
  <c r="Y45" i="3" s="1"/>
  <c r="J46" i="3"/>
  <c r="J47" i="3"/>
  <c r="Y47" i="3" s="1"/>
  <c r="J11" i="3"/>
  <c r="J12" i="3"/>
  <c r="J13" i="3"/>
  <c r="J14" i="3"/>
  <c r="J15" i="3"/>
  <c r="Y15" i="3" s="1"/>
  <c r="J16" i="3"/>
  <c r="J17" i="3"/>
  <c r="J18" i="3"/>
  <c r="Y18" i="3" s="1"/>
  <c r="J19" i="3"/>
  <c r="Y19" i="3" s="1"/>
  <c r="J20" i="3"/>
  <c r="Y20" i="3" s="1"/>
  <c r="J21" i="3"/>
  <c r="J22" i="3"/>
  <c r="J23" i="3"/>
  <c r="J24" i="3"/>
  <c r="J25" i="3"/>
  <c r="J26" i="3"/>
  <c r="Y26" i="3" s="1"/>
  <c r="J10" i="3"/>
  <c r="Y10" i="3" s="1"/>
  <c r="J9" i="3"/>
  <c r="Y9" i="3" s="1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9" i="3"/>
  <c r="Y11" i="3"/>
  <c r="Y12" i="3"/>
  <c r="Y13" i="3"/>
  <c r="Y14" i="3"/>
  <c r="Y16" i="3"/>
  <c r="Y17" i="3"/>
  <c r="Y21" i="3"/>
  <c r="Y22" i="3"/>
  <c r="Y23" i="3"/>
  <c r="Y24" i="3"/>
  <c r="Y25" i="3"/>
  <c r="Y48" i="3"/>
  <c r="D17" i="3"/>
  <c r="D18" i="3"/>
  <c r="D19" i="3"/>
  <c r="D20" i="3"/>
  <c r="D21" i="3"/>
  <c r="D22" i="3"/>
  <c r="D23" i="3"/>
  <c r="D24" i="3"/>
  <c r="D25" i="3"/>
  <c r="D26" i="3"/>
  <c r="R17" i="3"/>
  <c r="R18" i="3"/>
  <c r="R19" i="3"/>
  <c r="R20" i="3"/>
  <c r="R21" i="3"/>
  <c r="R22" i="3"/>
  <c r="R23" i="3"/>
  <c r="R24" i="3"/>
  <c r="R25" i="3"/>
  <c r="R26" i="3"/>
  <c r="E40" i="3"/>
  <c r="E37" i="3"/>
  <c r="E34" i="3"/>
  <c r="E39" i="3"/>
  <c r="F23" i="3"/>
  <c r="F20" i="3"/>
  <c r="F44" i="3"/>
  <c r="E33" i="3"/>
  <c r="E30" i="3"/>
  <c r="F46" i="3"/>
  <c r="E31" i="3"/>
  <c r="F37" i="3"/>
  <c r="F43" i="3"/>
  <c r="F41" i="3"/>
  <c r="E25" i="3"/>
  <c r="F45" i="3"/>
  <c r="F42" i="3"/>
  <c r="E18" i="3"/>
  <c r="F29" i="3"/>
  <c r="F22" i="3"/>
  <c r="E42" i="3"/>
  <c r="F24" i="3"/>
  <c r="E36" i="3"/>
  <c r="F25" i="3"/>
  <c r="F19" i="3"/>
  <c r="E26" i="3"/>
  <c r="E20" i="3"/>
  <c r="E22" i="3"/>
  <c r="F21" i="3"/>
  <c r="E27" i="3"/>
  <c r="E29" i="3"/>
  <c r="F35" i="3"/>
  <c r="F40" i="3"/>
  <c r="E21" i="3"/>
  <c r="F28" i="3"/>
  <c r="E45" i="3"/>
  <c r="F26" i="3"/>
  <c r="F33" i="3"/>
  <c r="E44" i="3"/>
  <c r="E38" i="3"/>
  <c r="F32" i="3"/>
  <c r="E24" i="3"/>
  <c r="F38" i="3"/>
  <c r="E43" i="3"/>
  <c r="F17" i="3"/>
  <c r="E23" i="3"/>
  <c r="E35" i="3"/>
  <c r="E28" i="3"/>
  <c r="F36" i="3"/>
  <c r="E19" i="3"/>
  <c r="F39" i="3"/>
  <c r="F34" i="3"/>
  <c r="E17" i="3"/>
  <c r="F31" i="3"/>
  <c r="E46" i="3"/>
  <c r="E32" i="3"/>
  <c r="F27" i="3"/>
  <c r="E41" i="3"/>
  <c r="F18" i="3"/>
  <c r="F30" i="3"/>
  <c r="T39" i="3" l="1"/>
  <c r="T24" i="3"/>
  <c r="T20" i="3"/>
  <c r="T23" i="3"/>
  <c r="T19" i="3"/>
  <c r="T26" i="3"/>
  <c r="T22" i="3"/>
  <c r="T18" i="3"/>
  <c r="T25" i="3"/>
  <c r="T21" i="3"/>
  <c r="T17" i="3"/>
  <c r="T38" i="3"/>
  <c r="T34" i="3"/>
  <c r="T30" i="3"/>
  <c r="T37" i="3"/>
  <c r="T33" i="3"/>
  <c r="T29" i="3"/>
  <c r="T36" i="3"/>
  <c r="T32" i="3"/>
  <c r="T28" i="3"/>
  <c r="T35" i="3"/>
  <c r="T31" i="3"/>
  <c r="T27" i="3"/>
  <c r="T46" i="3"/>
  <c r="T42" i="3"/>
  <c r="T45" i="3"/>
  <c r="T41" i="3"/>
  <c r="T44" i="3"/>
  <c r="T40" i="3"/>
  <c r="T43" i="3"/>
  <c r="R9" i="3" l="1"/>
  <c r="R10" i="3"/>
  <c r="R11" i="3"/>
  <c r="R12" i="3"/>
  <c r="R13" i="3"/>
  <c r="R14" i="3"/>
  <c r="R15" i="3"/>
  <c r="R16" i="3"/>
  <c r="R48" i="3"/>
  <c r="D10" i="3"/>
  <c r="D11" i="3"/>
  <c r="D12" i="3"/>
  <c r="D13" i="3"/>
  <c r="D14" i="3"/>
  <c r="D15" i="3"/>
  <c r="D16" i="3"/>
  <c r="D47" i="3"/>
  <c r="D48" i="3"/>
  <c r="D26" i="1"/>
  <c r="I26" i="1"/>
  <c r="E12" i="3"/>
  <c r="E11" i="3"/>
  <c r="F11" i="3"/>
  <c r="E47" i="3"/>
  <c r="F15" i="3"/>
  <c r="F10" i="3"/>
  <c r="E10" i="3"/>
  <c r="F48" i="3"/>
  <c r="E15" i="3"/>
  <c r="F47" i="3"/>
  <c r="E16" i="3"/>
  <c r="E13" i="3"/>
  <c r="F9" i="3"/>
  <c r="E48" i="3"/>
  <c r="F16" i="3"/>
  <c r="F13" i="3"/>
  <c r="E14" i="3"/>
  <c r="E9" i="3"/>
  <c r="F12" i="3"/>
  <c r="F14" i="3"/>
  <c r="T11" i="3" l="1"/>
  <c r="T14" i="3"/>
  <c r="T13" i="3"/>
  <c r="T12" i="3"/>
  <c r="T10" i="3"/>
  <c r="T9" i="3"/>
  <c r="T16" i="3"/>
  <c r="T48" i="3"/>
  <c r="T47" i="3"/>
  <c r="T15" i="3"/>
  <c r="H134" i="4"/>
  <c r="G134" i="4"/>
  <c r="H133" i="4"/>
  <c r="M123" i="4" s="1"/>
  <c r="G133" i="4"/>
  <c r="H132" i="4"/>
  <c r="M122" i="4" s="1"/>
  <c r="G132" i="4"/>
  <c r="J131" i="4"/>
  <c r="S121" i="4" s="1"/>
  <c r="H131" i="4"/>
  <c r="M121" i="4" s="1"/>
  <c r="G131" i="4"/>
  <c r="H130" i="4"/>
  <c r="M120" i="4" s="1"/>
  <c r="G130" i="4"/>
  <c r="J129" i="4"/>
  <c r="S119" i="4" s="1"/>
  <c r="H129" i="4"/>
  <c r="M119" i="4" s="1"/>
  <c r="G129" i="4"/>
  <c r="J128" i="4"/>
  <c r="S118" i="4" s="1"/>
  <c r="H128" i="4"/>
  <c r="M118" i="4" s="1"/>
  <c r="G128" i="4"/>
  <c r="J127" i="4"/>
  <c r="S117" i="4" s="1"/>
  <c r="H127" i="4"/>
  <c r="M117" i="4" s="1"/>
  <c r="G127" i="4"/>
  <c r="J126" i="4"/>
  <c r="S116" i="4" s="1"/>
  <c r="H126" i="4"/>
  <c r="M116" i="4" s="1"/>
  <c r="G126" i="4"/>
  <c r="H125" i="4"/>
  <c r="M115" i="4" s="1"/>
  <c r="G125" i="4"/>
  <c r="O124" i="4"/>
  <c r="M124" i="4"/>
  <c r="L124" i="4"/>
  <c r="J124" i="4"/>
  <c r="S114" i="4" s="1"/>
  <c r="H124" i="4"/>
  <c r="M114" i="4" s="1"/>
  <c r="G124" i="4"/>
  <c r="O123" i="4"/>
  <c r="L123" i="4"/>
  <c r="J123" i="4"/>
  <c r="S113" i="4" s="1"/>
  <c r="H123" i="4"/>
  <c r="M113" i="4" s="1"/>
  <c r="G123" i="4"/>
  <c r="O122" i="4"/>
  <c r="L122" i="4"/>
  <c r="J122" i="4"/>
  <c r="S112" i="4" s="1"/>
  <c r="H122" i="4"/>
  <c r="M112" i="4" s="1"/>
  <c r="G122" i="4"/>
  <c r="O121" i="4"/>
  <c r="L121" i="4"/>
  <c r="J121" i="4"/>
  <c r="S111" i="4" s="1"/>
  <c r="H121" i="4"/>
  <c r="M111" i="4" s="1"/>
  <c r="G121" i="4"/>
  <c r="O120" i="4"/>
  <c r="L120" i="4"/>
  <c r="H120" i="4"/>
  <c r="M110" i="4" s="1"/>
  <c r="G120" i="4"/>
  <c r="O119" i="4"/>
  <c r="L119" i="4"/>
  <c r="J119" i="4"/>
  <c r="S109" i="4" s="1"/>
  <c r="H119" i="4"/>
  <c r="M109" i="4" s="1"/>
  <c r="G119" i="4"/>
  <c r="O118" i="4"/>
  <c r="L118" i="4"/>
  <c r="J118" i="4"/>
  <c r="S108" i="4" s="1"/>
  <c r="H118" i="4"/>
  <c r="M108" i="4" s="1"/>
  <c r="G118" i="4"/>
  <c r="O117" i="4"/>
  <c r="L117" i="4"/>
  <c r="J117" i="4"/>
  <c r="S107" i="4" s="1"/>
  <c r="H117" i="4"/>
  <c r="M107" i="4" s="1"/>
  <c r="G117" i="4"/>
  <c r="O116" i="4"/>
  <c r="L116" i="4"/>
  <c r="J116" i="4"/>
  <c r="S106" i="4" s="1"/>
  <c r="H116" i="4"/>
  <c r="M106" i="4" s="1"/>
  <c r="G116" i="4"/>
  <c r="O115" i="4"/>
  <c r="L115" i="4"/>
  <c r="H115" i="4"/>
  <c r="M105" i="4" s="1"/>
  <c r="G115" i="4"/>
  <c r="O114" i="4"/>
  <c r="L114" i="4"/>
  <c r="J114" i="4"/>
  <c r="S104" i="4" s="1"/>
  <c r="H114" i="4"/>
  <c r="M104" i="4" s="1"/>
  <c r="G114" i="4"/>
  <c r="O113" i="4"/>
  <c r="L113" i="4"/>
  <c r="J113" i="4"/>
  <c r="S103" i="4" s="1"/>
  <c r="H113" i="4"/>
  <c r="M103" i="4" s="1"/>
  <c r="G113" i="4"/>
  <c r="O112" i="4"/>
  <c r="L112" i="4"/>
  <c r="H112" i="4"/>
  <c r="M102" i="4" s="1"/>
  <c r="G112" i="4"/>
  <c r="O111" i="4"/>
  <c r="L111" i="4"/>
  <c r="H111" i="4"/>
  <c r="M101" i="4" s="1"/>
  <c r="G111" i="4"/>
  <c r="O110" i="4"/>
  <c r="L110" i="4"/>
  <c r="H110" i="4"/>
  <c r="M100" i="4" s="1"/>
  <c r="G110" i="4"/>
  <c r="O109" i="4"/>
  <c r="L109" i="4"/>
  <c r="H109" i="4"/>
  <c r="M99" i="4" s="1"/>
  <c r="G109" i="4"/>
  <c r="O108" i="4"/>
  <c r="L108" i="4"/>
  <c r="H108" i="4"/>
  <c r="M98" i="4" s="1"/>
  <c r="G108" i="4"/>
  <c r="O107" i="4"/>
  <c r="L107" i="4"/>
  <c r="H107" i="4"/>
  <c r="M97" i="4" s="1"/>
  <c r="G107" i="4"/>
  <c r="O106" i="4"/>
  <c r="L106" i="4"/>
  <c r="H106" i="4"/>
  <c r="M96" i="4" s="1"/>
  <c r="G106" i="4"/>
  <c r="O105" i="4"/>
  <c r="L105" i="4"/>
  <c r="H105" i="4"/>
  <c r="G105" i="4"/>
  <c r="O104" i="4"/>
  <c r="L104" i="4"/>
  <c r="H104" i="4"/>
  <c r="M94" i="4" s="1"/>
  <c r="G104" i="4"/>
  <c r="O103" i="4"/>
  <c r="L103" i="4"/>
  <c r="H103" i="4"/>
  <c r="M93" i="4" s="1"/>
  <c r="G103" i="4"/>
  <c r="O102" i="4"/>
  <c r="L102" i="4"/>
  <c r="J102" i="4"/>
  <c r="S92" i="4" s="1"/>
  <c r="H102" i="4"/>
  <c r="M92" i="4" s="1"/>
  <c r="G102" i="4"/>
  <c r="O101" i="4"/>
  <c r="L101" i="4"/>
  <c r="J101" i="4"/>
  <c r="S91" i="4" s="1"/>
  <c r="H101" i="4"/>
  <c r="M91" i="4" s="1"/>
  <c r="G101" i="4"/>
  <c r="O100" i="4"/>
  <c r="L100" i="4"/>
  <c r="J100" i="4"/>
  <c r="S90" i="4" s="1"/>
  <c r="H100" i="4"/>
  <c r="M90" i="4" s="1"/>
  <c r="G100" i="4"/>
  <c r="O99" i="4"/>
  <c r="L99" i="4"/>
  <c r="J99" i="4"/>
  <c r="S89" i="4" s="1"/>
  <c r="H99" i="4"/>
  <c r="M89" i="4" s="1"/>
  <c r="G99" i="4"/>
  <c r="O98" i="4"/>
  <c r="L98" i="4"/>
  <c r="J98" i="4"/>
  <c r="S88" i="4" s="1"/>
  <c r="H98" i="4"/>
  <c r="M88" i="4" s="1"/>
  <c r="G98" i="4"/>
  <c r="O97" i="4"/>
  <c r="L97" i="4"/>
  <c r="O96" i="4"/>
  <c r="L96" i="4"/>
  <c r="O95" i="4"/>
  <c r="M95" i="4"/>
  <c r="L95" i="4"/>
  <c r="J95" i="4"/>
  <c r="S87" i="4" s="1"/>
  <c r="H95" i="4"/>
  <c r="M87" i="4" s="1"/>
  <c r="G95" i="4"/>
  <c r="O94" i="4"/>
  <c r="L94" i="4"/>
  <c r="J94" i="4"/>
  <c r="S86" i="4" s="1"/>
  <c r="H94" i="4"/>
  <c r="M86" i="4" s="1"/>
  <c r="G94" i="4"/>
  <c r="O93" i="4"/>
  <c r="L93" i="4"/>
  <c r="J93" i="4"/>
  <c r="S85" i="4" s="1"/>
  <c r="H93" i="4"/>
  <c r="M85" i="4" s="1"/>
  <c r="G93" i="4"/>
  <c r="O92" i="4"/>
  <c r="L92" i="4"/>
  <c r="J92" i="4"/>
  <c r="S84" i="4" s="1"/>
  <c r="H92" i="4"/>
  <c r="M84" i="4" s="1"/>
  <c r="G92" i="4"/>
  <c r="O91" i="4"/>
  <c r="L91" i="4"/>
  <c r="J91" i="4"/>
  <c r="S83" i="4" s="1"/>
  <c r="H91" i="4"/>
  <c r="M83" i="4" s="1"/>
  <c r="G91" i="4"/>
  <c r="O90" i="4"/>
  <c r="L90" i="4"/>
  <c r="J90" i="4"/>
  <c r="S82" i="4" s="1"/>
  <c r="H90" i="4"/>
  <c r="M82" i="4" s="1"/>
  <c r="G90" i="4"/>
  <c r="O89" i="4"/>
  <c r="L89" i="4"/>
  <c r="J89" i="4"/>
  <c r="S81" i="4" s="1"/>
  <c r="H89" i="4"/>
  <c r="M81" i="4" s="1"/>
  <c r="G89" i="4"/>
  <c r="O88" i="4"/>
  <c r="L88" i="4"/>
  <c r="O87" i="4"/>
  <c r="L87" i="4"/>
  <c r="O86" i="4"/>
  <c r="L86" i="4"/>
  <c r="H86" i="4"/>
  <c r="M80" i="4" s="1"/>
  <c r="G86" i="4"/>
  <c r="O85" i="4"/>
  <c r="L85" i="4"/>
  <c r="H85" i="4"/>
  <c r="M79" i="4" s="1"/>
  <c r="G85" i="4"/>
  <c r="O84" i="4"/>
  <c r="L84" i="4"/>
  <c r="H84" i="4"/>
  <c r="M78" i="4" s="1"/>
  <c r="G84" i="4"/>
  <c r="O83" i="4"/>
  <c r="L83" i="4"/>
  <c r="J83" i="4"/>
  <c r="S77" i="4" s="1"/>
  <c r="H83" i="4"/>
  <c r="M77" i="4" s="1"/>
  <c r="G83" i="4"/>
  <c r="O82" i="4"/>
  <c r="L82" i="4"/>
  <c r="H82" i="4"/>
  <c r="M76" i="4" s="1"/>
  <c r="G82" i="4"/>
  <c r="O81" i="4"/>
  <c r="L81" i="4"/>
  <c r="J81" i="4"/>
  <c r="S75" i="4" s="1"/>
  <c r="H81" i="4"/>
  <c r="M75" i="4" s="1"/>
  <c r="G81" i="4"/>
  <c r="O80" i="4"/>
  <c r="L80" i="4"/>
  <c r="J80" i="4"/>
  <c r="S74" i="4" s="1"/>
  <c r="H80" i="4"/>
  <c r="M74" i="4" s="1"/>
  <c r="G80" i="4"/>
  <c r="O79" i="4"/>
  <c r="L79" i="4"/>
  <c r="J79" i="4"/>
  <c r="S73" i="4" s="1"/>
  <c r="H79" i="4"/>
  <c r="M73" i="4" s="1"/>
  <c r="G79" i="4"/>
  <c r="O78" i="4"/>
  <c r="L78" i="4"/>
  <c r="J78" i="4"/>
  <c r="S72" i="4" s="1"/>
  <c r="H78" i="4"/>
  <c r="M72" i="4" s="1"/>
  <c r="G78" i="4"/>
  <c r="O77" i="4"/>
  <c r="L77" i="4"/>
  <c r="H77" i="4"/>
  <c r="M71" i="4" s="1"/>
  <c r="G77" i="4"/>
  <c r="O76" i="4"/>
  <c r="L76" i="4"/>
  <c r="J76" i="4"/>
  <c r="S70" i="4" s="1"/>
  <c r="H76" i="4"/>
  <c r="M70" i="4" s="1"/>
  <c r="G76" i="4"/>
  <c r="O75" i="4"/>
  <c r="L75" i="4"/>
  <c r="J75" i="4"/>
  <c r="S69" i="4" s="1"/>
  <c r="H75" i="4"/>
  <c r="M69" i="4" s="1"/>
  <c r="G75" i="4"/>
  <c r="O74" i="4"/>
  <c r="L74" i="4"/>
  <c r="J74" i="4"/>
  <c r="S68" i="4" s="1"/>
  <c r="H74" i="4"/>
  <c r="M68" i="4" s="1"/>
  <c r="G74" i="4"/>
  <c r="O73" i="4"/>
  <c r="L73" i="4"/>
  <c r="J73" i="4"/>
  <c r="S67" i="4" s="1"/>
  <c r="H73" i="4"/>
  <c r="M67" i="4" s="1"/>
  <c r="G73" i="4"/>
  <c r="O72" i="4"/>
  <c r="L72" i="4"/>
  <c r="H72" i="4"/>
  <c r="M66" i="4" s="1"/>
  <c r="G72" i="4"/>
  <c r="O71" i="4"/>
  <c r="L71" i="4"/>
  <c r="J71" i="4"/>
  <c r="S65" i="4" s="1"/>
  <c r="H71" i="4"/>
  <c r="M65" i="4" s="1"/>
  <c r="G71" i="4"/>
  <c r="O70" i="4"/>
  <c r="L70" i="4"/>
  <c r="J70" i="4"/>
  <c r="S64" i="4" s="1"/>
  <c r="H70" i="4"/>
  <c r="M64" i="4" s="1"/>
  <c r="G70" i="4"/>
  <c r="O69" i="4"/>
  <c r="L69" i="4"/>
  <c r="J69" i="4"/>
  <c r="S63" i="4" s="1"/>
  <c r="H69" i="4"/>
  <c r="M63" i="4" s="1"/>
  <c r="G69" i="4"/>
  <c r="O68" i="4"/>
  <c r="L68" i="4"/>
  <c r="J68" i="4"/>
  <c r="S62" i="4" s="1"/>
  <c r="H68" i="4"/>
  <c r="M62" i="4" s="1"/>
  <c r="G68" i="4"/>
  <c r="O67" i="4"/>
  <c r="L67" i="4"/>
  <c r="H67" i="4"/>
  <c r="M61" i="4" s="1"/>
  <c r="G67" i="4"/>
  <c r="O66" i="4"/>
  <c r="L66" i="4"/>
  <c r="J66" i="4"/>
  <c r="S60" i="4" s="1"/>
  <c r="H66" i="4"/>
  <c r="M60" i="4" s="1"/>
  <c r="G66" i="4"/>
  <c r="O65" i="4"/>
  <c r="L65" i="4"/>
  <c r="J65" i="4"/>
  <c r="S59" i="4" s="1"/>
  <c r="H65" i="4"/>
  <c r="M59" i="4" s="1"/>
  <c r="G65" i="4"/>
  <c r="O64" i="4"/>
  <c r="L64" i="4"/>
  <c r="H64" i="4"/>
  <c r="M58" i="4" s="1"/>
  <c r="G64" i="4"/>
  <c r="O63" i="4"/>
  <c r="L63" i="4"/>
  <c r="H63" i="4"/>
  <c r="M57" i="4" s="1"/>
  <c r="G63" i="4"/>
  <c r="O62" i="4"/>
  <c r="L62" i="4"/>
  <c r="H62" i="4"/>
  <c r="M56" i="4" s="1"/>
  <c r="G62" i="4"/>
  <c r="O61" i="4"/>
  <c r="L61" i="4"/>
  <c r="H61" i="4"/>
  <c r="M55" i="4" s="1"/>
  <c r="G61" i="4"/>
  <c r="O60" i="4"/>
  <c r="L60" i="4"/>
  <c r="H60" i="4"/>
  <c r="M54" i="4" s="1"/>
  <c r="G60" i="4"/>
  <c r="O59" i="4"/>
  <c r="L59" i="4"/>
  <c r="H59" i="4"/>
  <c r="M53" i="4" s="1"/>
  <c r="G59" i="4"/>
  <c r="O58" i="4"/>
  <c r="L58" i="4"/>
  <c r="H58" i="4"/>
  <c r="M52" i="4" s="1"/>
  <c r="G58" i="4"/>
  <c r="O57" i="4"/>
  <c r="L57" i="4"/>
  <c r="H57" i="4"/>
  <c r="M51" i="4" s="1"/>
  <c r="G57" i="4"/>
  <c r="O56" i="4"/>
  <c r="L56" i="4"/>
  <c r="H56" i="4"/>
  <c r="M50" i="4" s="1"/>
  <c r="G56" i="4"/>
  <c r="O55" i="4"/>
  <c r="L55" i="4"/>
  <c r="H55" i="4"/>
  <c r="M49" i="4" s="1"/>
  <c r="G55" i="4"/>
  <c r="O54" i="4"/>
  <c r="L54" i="4"/>
  <c r="J54" i="4"/>
  <c r="S48" i="4" s="1"/>
  <c r="H54" i="4"/>
  <c r="M48" i="4" s="1"/>
  <c r="G54" i="4"/>
  <c r="O53" i="4"/>
  <c r="L53" i="4"/>
  <c r="J53" i="4"/>
  <c r="S47" i="4" s="1"/>
  <c r="H53" i="4"/>
  <c r="M47" i="4" s="1"/>
  <c r="G53" i="4"/>
  <c r="O52" i="4"/>
  <c r="L52" i="4"/>
  <c r="J52" i="4"/>
  <c r="S46" i="4" s="1"/>
  <c r="H52" i="4"/>
  <c r="M46" i="4" s="1"/>
  <c r="G52" i="4"/>
  <c r="O51" i="4"/>
  <c r="L51" i="4"/>
  <c r="J51" i="4"/>
  <c r="S45" i="4" s="1"/>
  <c r="H51" i="4"/>
  <c r="M45" i="4" s="1"/>
  <c r="G51" i="4"/>
  <c r="O50" i="4"/>
  <c r="L50" i="4"/>
  <c r="J50" i="4"/>
  <c r="S44" i="4" s="1"/>
  <c r="H50" i="4"/>
  <c r="M44" i="4" s="1"/>
  <c r="G50" i="4"/>
  <c r="O49" i="4"/>
  <c r="L49" i="4"/>
  <c r="O48" i="4"/>
  <c r="L48" i="4"/>
  <c r="O47" i="4"/>
  <c r="L47" i="4"/>
  <c r="G47" i="4"/>
  <c r="O46" i="4"/>
  <c r="L46" i="4"/>
  <c r="G46" i="4"/>
  <c r="O45" i="4"/>
  <c r="L45" i="4"/>
  <c r="G45" i="4"/>
  <c r="O44" i="4"/>
  <c r="L44" i="4"/>
  <c r="G44" i="4"/>
  <c r="L43" i="4"/>
  <c r="G43" i="4"/>
  <c r="L42" i="4"/>
  <c r="G42" i="4"/>
  <c r="L41" i="4"/>
  <c r="G41" i="4"/>
  <c r="L40" i="4"/>
  <c r="G40" i="4"/>
  <c r="L39" i="4"/>
  <c r="G39" i="4"/>
  <c r="L38" i="4"/>
  <c r="G38" i="4"/>
  <c r="L37" i="4"/>
  <c r="G37" i="4"/>
  <c r="L36" i="4"/>
  <c r="G36" i="4"/>
  <c r="L35" i="4"/>
  <c r="G35" i="4"/>
  <c r="L34" i="4"/>
  <c r="G34" i="4"/>
  <c r="L33" i="4"/>
  <c r="G33" i="4"/>
  <c r="L32" i="4"/>
  <c r="G32" i="4"/>
  <c r="L31" i="4"/>
  <c r="G31" i="4"/>
  <c r="L30" i="4"/>
  <c r="G30" i="4"/>
  <c r="L29" i="4"/>
  <c r="G29" i="4"/>
  <c r="L28" i="4"/>
  <c r="G28" i="4"/>
  <c r="L27" i="4"/>
  <c r="G27" i="4"/>
  <c r="L26" i="4"/>
  <c r="G26" i="4"/>
  <c r="L25" i="4"/>
  <c r="L24" i="4"/>
  <c r="AG23" i="4"/>
  <c r="AL23" i="4" s="1"/>
  <c r="L23" i="4"/>
  <c r="H23" i="4"/>
  <c r="M21" i="4" s="1"/>
  <c r="G23" i="4"/>
  <c r="C23" i="4"/>
  <c r="AG22" i="4"/>
  <c r="AL22" i="4" s="1"/>
  <c r="L22" i="4"/>
  <c r="G22" i="4"/>
  <c r="C22" i="4"/>
  <c r="H22" i="4" s="1"/>
  <c r="M20" i="4" s="1"/>
  <c r="AG21" i="4"/>
  <c r="AL21" i="4" s="1"/>
  <c r="L21" i="4"/>
  <c r="G21" i="4"/>
  <c r="C21" i="4"/>
  <c r="H21" i="4" s="1"/>
  <c r="M19" i="4" s="1"/>
  <c r="AG20" i="4"/>
  <c r="AL20" i="4" s="1"/>
  <c r="L20" i="4"/>
  <c r="G20" i="4"/>
  <c r="C20" i="4"/>
  <c r="H20" i="4" s="1"/>
  <c r="M18" i="4" s="1"/>
  <c r="AG19" i="4"/>
  <c r="AL19" i="4" s="1"/>
  <c r="L19" i="4"/>
  <c r="H19" i="4"/>
  <c r="M17" i="4" s="1"/>
  <c r="G19" i="4"/>
  <c r="C19" i="4"/>
  <c r="AG18" i="4"/>
  <c r="AL18" i="4" s="1"/>
  <c r="L18" i="4"/>
  <c r="G18" i="4"/>
  <c r="C18" i="4"/>
  <c r="H18" i="4" s="1"/>
  <c r="M16" i="4" s="1"/>
  <c r="AG17" i="4"/>
  <c r="AL17" i="4" s="1"/>
  <c r="L17" i="4"/>
  <c r="G17" i="4"/>
  <c r="C17" i="4"/>
  <c r="H17" i="4" s="1"/>
  <c r="M15" i="4" s="1"/>
  <c r="AG16" i="4"/>
  <c r="AL16" i="4" s="1"/>
  <c r="L16" i="4"/>
  <c r="G16" i="4"/>
  <c r="C16" i="4"/>
  <c r="H16" i="4" s="1"/>
  <c r="M14" i="4" s="1"/>
  <c r="AG15" i="4"/>
  <c r="AL15" i="4" s="1"/>
  <c r="L15" i="4"/>
  <c r="H15" i="4"/>
  <c r="M13" i="4" s="1"/>
  <c r="G15" i="4"/>
  <c r="C15" i="4"/>
  <c r="AG14" i="4"/>
  <c r="AL14" i="4" s="1"/>
  <c r="L14" i="4"/>
  <c r="H14" i="4"/>
  <c r="M12" i="4" s="1"/>
  <c r="G14" i="4"/>
  <c r="C14" i="4"/>
  <c r="AG13" i="4"/>
  <c r="AL13" i="4" s="1"/>
  <c r="L13" i="4"/>
  <c r="G13" i="4"/>
  <c r="C13" i="4"/>
  <c r="H13" i="4" s="1"/>
  <c r="M11" i="4" s="1"/>
  <c r="AG12" i="4"/>
  <c r="AL12" i="4" s="1"/>
  <c r="L12" i="4"/>
  <c r="G12" i="4"/>
  <c r="C12" i="4"/>
  <c r="H12" i="4" s="1"/>
  <c r="M10" i="4" s="1"/>
  <c r="AG11" i="4"/>
  <c r="AL11" i="4" s="1"/>
  <c r="L11" i="4"/>
  <c r="L10" i="4"/>
  <c r="L9" i="4"/>
  <c r="G9" i="4"/>
  <c r="L8" i="4"/>
  <c r="H8" i="4"/>
  <c r="M8" i="4" s="1"/>
  <c r="G8" i="4"/>
  <c r="L7" i="4"/>
  <c r="G7" i="4"/>
  <c r="L6" i="4"/>
  <c r="J6" i="4"/>
  <c r="S6" i="4" s="1"/>
  <c r="L5" i="4"/>
  <c r="J5" i="4"/>
  <c r="S5" i="4" s="1"/>
  <c r="G5" i="4"/>
  <c r="L4" i="4"/>
  <c r="J4" i="4"/>
  <c r="S4" i="4" s="1"/>
  <c r="G4" i="4"/>
  <c r="L3" i="4"/>
  <c r="J3" i="4"/>
  <c r="S3" i="4" s="1"/>
  <c r="W1" i="4"/>
  <c r="H1" i="4"/>
  <c r="H4" i="4" s="1"/>
  <c r="M4" i="4" s="1"/>
  <c r="N120" i="4"/>
  <c r="N112" i="4"/>
  <c r="N104" i="4"/>
  <c r="N89" i="4"/>
  <c r="N82" i="4"/>
  <c r="N96" i="4"/>
  <c r="N48" i="4"/>
  <c r="N77" i="4"/>
  <c r="N53" i="4"/>
  <c r="N44" i="4"/>
  <c r="N75" i="4"/>
  <c r="N90" i="4"/>
  <c r="N111" i="4"/>
  <c r="N103" i="4"/>
  <c r="N88" i="4"/>
  <c r="N78" i="4"/>
  <c r="N95" i="4"/>
  <c r="N66" i="4"/>
  <c r="N94" i="4"/>
  <c r="N11" i="4"/>
  <c r="N72" i="4"/>
  <c r="N17" i="4"/>
  <c r="N110" i="4"/>
  <c r="N93" i="4"/>
  <c r="N62" i="4"/>
  <c r="N12" i="4"/>
  <c r="N15" i="4"/>
  <c r="N117" i="4"/>
  <c r="N109" i="4"/>
  <c r="N76" i="4"/>
  <c r="N65" i="4"/>
  <c r="N59" i="4"/>
  <c r="N49" i="4"/>
  <c r="N124" i="4"/>
  <c r="N116" i="4"/>
  <c r="N108" i="4"/>
  <c r="N54" i="4"/>
  <c r="N92" i="4"/>
  <c r="N69" i="4"/>
  <c r="N123" i="4"/>
  <c r="N115" i="4"/>
  <c r="N99" i="4"/>
  <c r="N50" i="4"/>
  <c r="N83" i="4"/>
  <c r="N57" i="4"/>
  <c r="N114" i="4"/>
  <c r="N106" i="4"/>
  <c r="N45" i="4"/>
  <c r="N81" i="4"/>
  <c r="N20" i="4"/>
  <c r="N46" i="4"/>
  <c r="N121" i="4"/>
  <c r="N97" i="4"/>
  <c r="N51" i="4"/>
  <c r="N64" i="4"/>
  <c r="N119" i="4"/>
  <c r="N21" i="4"/>
  <c r="N118" i="4"/>
  <c r="N102" i="4"/>
  <c r="N91" i="4"/>
  <c r="N87" i="4"/>
  <c r="N52" i="4"/>
  <c r="N19" i="4"/>
  <c r="N70" i="4"/>
  <c r="N10" i="4"/>
  <c r="N68" i="4"/>
  <c r="N84" i="4"/>
  <c r="N47" i="4"/>
  <c r="N61" i="4"/>
  <c r="N80" i="4"/>
  <c r="N56" i="4"/>
  <c r="N73" i="4"/>
  <c r="N8" i="4"/>
  <c r="N16" i="4"/>
  <c r="N74" i="4"/>
  <c r="N101" i="4"/>
  <c r="N86" i="4"/>
  <c r="N67" i="4"/>
  <c r="N100" i="4"/>
  <c r="N58" i="4"/>
  <c r="N13" i="4"/>
  <c r="N71" i="4"/>
  <c r="N122" i="4"/>
  <c r="N98" i="4"/>
  <c r="N14" i="4"/>
  <c r="N63" i="4"/>
  <c r="N85" i="4"/>
  <c r="N18" i="4"/>
  <c r="N113" i="4"/>
  <c r="N4" i="4"/>
  <c r="N107" i="4"/>
  <c r="N79" i="4"/>
  <c r="N55" i="4"/>
  <c r="N60" i="4"/>
  <c r="N105" i="4"/>
  <c r="J103" i="4"/>
  <c r="AI16" i="4"/>
  <c r="J61" i="4"/>
  <c r="T103" i="4"/>
  <c r="T111" i="4"/>
  <c r="AI22" i="4"/>
  <c r="J12" i="4"/>
  <c r="T83" i="4"/>
  <c r="T118" i="4"/>
  <c r="U69" i="4"/>
  <c r="J108" i="4"/>
  <c r="U108" i="4"/>
  <c r="T91" i="4"/>
  <c r="J104" i="4"/>
  <c r="AI13" i="4"/>
  <c r="U65" i="4"/>
  <c r="U72" i="4"/>
  <c r="U47" i="4"/>
  <c r="U113" i="4"/>
  <c r="U87" i="4"/>
  <c r="J107" i="4"/>
  <c r="U63" i="4"/>
  <c r="AI15" i="4"/>
  <c r="T5" i="4"/>
  <c r="U106" i="4"/>
  <c r="T85" i="4"/>
  <c r="T113" i="4"/>
  <c r="J17" i="4"/>
  <c r="AI11" i="4"/>
  <c r="J23" i="4"/>
  <c r="J58" i="4"/>
  <c r="U73" i="4"/>
  <c r="AI23" i="4"/>
  <c r="U111" i="4"/>
  <c r="T77" i="4"/>
  <c r="T68" i="4"/>
  <c r="J125" i="4"/>
  <c r="T59" i="4"/>
  <c r="J133" i="4"/>
  <c r="U103" i="4"/>
  <c r="J8" i="4"/>
  <c r="U117" i="4"/>
  <c r="T121" i="4"/>
  <c r="J84" i="4"/>
  <c r="U118" i="4"/>
  <c r="U104" i="4"/>
  <c r="AI14" i="4"/>
  <c r="U109" i="4"/>
  <c r="T106" i="4"/>
  <c r="J62" i="4"/>
  <c r="J18" i="4"/>
  <c r="T74" i="4"/>
  <c r="AI21" i="4"/>
  <c r="T73" i="4"/>
  <c r="T4" i="4"/>
  <c r="U121" i="4"/>
  <c r="T62" i="4"/>
  <c r="T48" i="4"/>
  <c r="T116" i="4"/>
  <c r="U5" i="4"/>
  <c r="U81" i="4"/>
  <c r="T108" i="4"/>
  <c r="U64" i="4"/>
  <c r="J21" i="4"/>
  <c r="AI12" i="4"/>
  <c r="T60" i="4"/>
  <c r="T64" i="4"/>
  <c r="J82" i="4"/>
  <c r="T46" i="4"/>
  <c r="T82" i="4"/>
  <c r="T86" i="4"/>
  <c r="U88" i="4"/>
  <c r="J130" i="4"/>
  <c r="J13" i="4"/>
  <c r="U70" i="4"/>
  <c r="J132" i="4"/>
  <c r="U67" i="4"/>
  <c r="J57" i="4"/>
  <c r="T45" i="4"/>
  <c r="J120" i="4"/>
  <c r="U91" i="4"/>
  <c r="U75" i="4"/>
  <c r="U48" i="4"/>
  <c r="U4" i="4"/>
  <c r="T47" i="4"/>
  <c r="J112" i="4"/>
  <c r="J86" i="4"/>
  <c r="U45" i="4"/>
  <c r="J85" i="4"/>
  <c r="U85" i="4"/>
  <c r="T92" i="4"/>
  <c r="U6" i="4"/>
  <c r="J67" i="4"/>
  <c r="J106" i="4"/>
  <c r="T44" i="4"/>
  <c r="J56" i="4"/>
  <c r="U44" i="4"/>
  <c r="T69" i="4"/>
  <c r="U77" i="4"/>
  <c r="J14" i="4"/>
  <c r="T67" i="4"/>
  <c r="J64" i="4"/>
  <c r="U112" i="4"/>
  <c r="U62" i="4"/>
  <c r="U86" i="4"/>
  <c r="J19" i="4"/>
  <c r="U3" i="4"/>
  <c r="G6" i="4"/>
  <c r="T117" i="4"/>
  <c r="T104" i="4"/>
  <c r="J77" i="4"/>
  <c r="AI19" i="4"/>
  <c r="U46" i="4"/>
  <c r="T90" i="4"/>
  <c r="T84" i="4"/>
  <c r="T6" i="4"/>
  <c r="AI17" i="4"/>
  <c r="T119" i="4"/>
  <c r="U92" i="4"/>
  <c r="T88" i="4"/>
  <c r="J63" i="4"/>
  <c r="T70" i="4"/>
  <c r="T81" i="4"/>
  <c r="T75" i="4"/>
  <c r="U74" i="4"/>
  <c r="J55" i="4"/>
  <c r="U83" i="4"/>
  <c r="J105" i="4"/>
  <c r="J16" i="4"/>
  <c r="T87" i="4"/>
  <c r="T3" i="4"/>
  <c r="T72" i="4"/>
  <c r="J72" i="4"/>
  <c r="U82" i="4"/>
  <c r="J111" i="4"/>
  <c r="U60" i="4"/>
  <c r="U68" i="4"/>
  <c r="AI18" i="4"/>
  <c r="AI20" i="4"/>
  <c r="J134" i="4"/>
  <c r="U119" i="4"/>
  <c r="U90" i="4"/>
  <c r="U116" i="4"/>
  <c r="T107" i="4"/>
  <c r="U89" i="4"/>
  <c r="U59" i="4"/>
  <c r="T112" i="4"/>
  <c r="T63" i="4"/>
  <c r="T89" i="4"/>
  <c r="U107" i="4"/>
  <c r="J109" i="4"/>
  <c r="T109" i="4"/>
  <c r="T65" i="4"/>
  <c r="U84" i="4"/>
  <c r="G3" i="4"/>
  <c r="J115" i="4"/>
  <c r="J22" i="4"/>
  <c r="J60" i="4"/>
  <c r="J59" i="4"/>
  <c r="U114" i="4"/>
  <c r="T114" i="4"/>
  <c r="J20" i="4"/>
  <c r="J15" i="4"/>
  <c r="J110" i="4"/>
  <c r="S57" i="4" l="1"/>
  <c r="S13" i="4"/>
  <c r="S79" i="4"/>
  <c r="S21" i="4"/>
  <c r="S17" i="4"/>
  <c r="S8" i="4"/>
  <c r="S12" i="4"/>
  <c r="S16" i="4"/>
  <c r="S56" i="4"/>
  <c r="S20" i="4"/>
  <c r="S53" i="4"/>
  <c r="S49" i="4"/>
  <c r="S50" i="4"/>
  <c r="S71" i="4"/>
  <c r="S95" i="4"/>
  <c r="S98" i="4"/>
  <c r="S105" i="4"/>
  <c r="S99" i="4"/>
  <c r="S102" i="4"/>
  <c r="S93" i="4"/>
  <c r="S96" i="4"/>
  <c r="S122" i="4"/>
  <c r="S55" i="4"/>
  <c r="S76" i="4"/>
  <c r="S80" i="4"/>
  <c r="S97" i="4"/>
  <c r="S100" i="4"/>
  <c r="S66" i="4"/>
  <c r="S78" i="4"/>
  <c r="S51" i="4"/>
  <c r="S94" i="4"/>
  <c r="S11" i="4"/>
  <c r="S15" i="4"/>
  <c r="S19" i="4"/>
  <c r="S58" i="4"/>
  <c r="S10" i="4"/>
  <c r="S14" i="4"/>
  <c r="S18" i="4"/>
  <c r="S54" i="4"/>
  <c r="S61" i="4"/>
  <c r="S101" i="4"/>
  <c r="S110" i="4"/>
  <c r="S120" i="4"/>
  <c r="S115" i="4"/>
  <c r="S52" i="4"/>
  <c r="S123" i="4"/>
  <c r="S124" i="4"/>
  <c r="H3" i="4"/>
  <c r="H6" i="4"/>
  <c r="H5" i="4"/>
  <c r="H9" i="4"/>
  <c r="H7" i="4"/>
  <c r="AG23" i="2"/>
  <c r="AL23" i="2" s="1"/>
  <c r="AG22" i="2"/>
  <c r="AL22" i="2" s="1"/>
  <c r="AG21" i="2"/>
  <c r="AL21" i="2" s="1"/>
  <c r="AG20" i="2"/>
  <c r="AL20" i="2" s="1"/>
  <c r="AG19" i="2"/>
  <c r="AL19" i="2" s="1"/>
  <c r="AG18" i="2"/>
  <c r="AL18" i="2" s="1"/>
  <c r="AG17" i="2"/>
  <c r="AL17" i="2" s="1"/>
  <c r="AG16" i="2"/>
  <c r="AL16" i="2" s="1"/>
  <c r="AG15" i="2"/>
  <c r="AL15" i="2" s="1"/>
  <c r="AG14" i="2"/>
  <c r="AL14" i="2" s="1"/>
  <c r="AG13" i="2"/>
  <c r="AL13" i="2" s="1"/>
  <c r="AG12" i="2"/>
  <c r="AL12" i="2" s="1"/>
  <c r="AG11" i="2"/>
  <c r="AL11" i="2" s="1"/>
  <c r="W1" i="2"/>
  <c r="O124" i="2"/>
  <c r="L124" i="2"/>
  <c r="O123" i="2"/>
  <c r="L123" i="2"/>
  <c r="O122" i="2"/>
  <c r="L122" i="2"/>
  <c r="O121" i="2"/>
  <c r="L121" i="2"/>
  <c r="O120" i="2"/>
  <c r="L120" i="2"/>
  <c r="O119" i="2"/>
  <c r="L119" i="2"/>
  <c r="O118" i="2"/>
  <c r="L118" i="2"/>
  <c r="O117" i="2"/>
  <c r="L117" i="2"/>
  <c r="O116" i="2"/>
  <c r="L116" i="2"/>
  <c r="O115" i="2"/>
  <c r="L115" i="2"/>
  <c r="O114" i="2"/>
  <c r="L114" i="2"/>
  <c r="O113" i="2"/>
  <c r="L113" i="2"/>
  <c r="O112" i="2"/>
  <c r="L112" i="2"/>
  <c r="O111" i="2"/>
  <c r="L111" i="2"/>
  <c r="O110" i="2"/>
  <c r="L110" i="2"/>
  <c r="O109" i="2"/>
  <c r="L109" i="2"/>
  <c r="O108" i="2"/>
  <c r="L108" i="2"/>
  <c r="O107" i="2"/>
  <c r="L107" i="2"/>
  <c r="O106" i="2"/>
  <c r="L106" i="2"/>
  <c r="O105" i="2"/>
  <c r="L105" i="2"/>
  <c r="O104" i="2"/>
  <c r="L104" i="2"/>
  <c r="O103" i="2"/>
  <c r="L103" i="2"/>
  <c r="O102" i="2"/>
  <c r="L102" i="2"/>
  <c r="O101" i="2"/>
  <c r="L101" i="2"/>
  <c r="O100" i="2"/>
  <c r="L100" i="2"/>
  <c r="O99" i="2"/>
  <c r="L99" i="2"/>
  <c r="O98" i="2"/>
  <c r="L98" i="2"/>
  <c r="O97" i="2"/>
  <c r="L97" i="2"/>
  <c r="O96" i="2"/>
  <c r="L96" i="2"/>
  <c r="O95" i="2"/>
  <c r="L95" i="2"/>
  <c r="O94" i="2"/>
  <c r="L94" i="2"/>
  <c r="O93" i="2"/>
  <c r="L93" i="2"/>
  <c r="O92" i="2"/>
  <c r="L92" i="2"/>
  <c r="O91" i="2"/>
  <c r="L91" i="2"/>
  <c r="O90" i="2"/>
  <c r="L90" i="2"/>
  <c r="O89" i="2"/>
  <c r="L89" i="2"/>
  <c r="O88" i="2"/>
  <c r="L88" i="2"/>
  <c r="O87" i="2"/>
  <c r="L87" i="2"/>
  <c r="O86" i="2"/>
  <c r="L86" i="2"/>
  <c r="O85" i="2"/>
  <c r="L85" i="2"/>
  <c r="O84" i="2"/>
  <c r="L84" i="2"/>
  <c r="O83" i="2"/>
  <c r="L83" i="2"/>
  <c r="O82" i="2"/>
  <c r="L82" i="2"/>
  <c r="O81" i="2"/>
  <c r="L81" i="2"/>
  <c r="O80" i="2"/>
  <c r="L80" i="2"/>
  <c r="O79" i="2"/>
  <c r="L79" i="2"/>
  <c r="O78" i="2"/>
  <c r="L78" i="2"/>
  <c r="O77" i="2"/>
  <c r="L77" i="2"/>
  <c r="O76" i="2"/>
  <c r="L76" i="2"/>
  <c r="O75" i="2"/>
  <c r="L75" i="2"/>
  <c r="O74" i="2"/>
  <c r="L74" i="2"/>
  <c r="O73" i="2"/>
  <c r="L73" i="2"/>
  <c r="O72" i="2"/>
  <c r="L72" i="2"/>
  <c r="O71" i="2"/>
  <c r="L71" i="2"/>
  <c r="O70" i="2"/>
  <c r="L70" i="2"/>
  <c r="O69" i="2"/>
  <c r="L69" i="2"/>
  <c r="O68" i="2"/>
  <c r="L68" i="2"/>
  <c r="O67" i="2"/>
  <c r="L67" i="2"/>
  <c r="O66" i="2"/>
  <c r="L66" i="2"/>
  <c r="O65" i="2"/>
  <c r="L65" i="2"/>
  <c r="O64" i="2"/>
  <c r="L64" i="2"/>
  <c r="O63" i="2"/>
  <c r="L63" i="2"/>
  <c r="O62" i="2"/>
  <c r="L62" i="2"/>
  <c r="O61" i="2"/>
  <c r="L61" i="2"/>
  <c r="O60" i="2"/>
  <c r="L60" i="2"/>
  <c r="O59" i="2"/>
  <c r="L59" i="2"/>
  <c r="O58" i="2"/>
  <c r="L58" i="2"/>
  <c r="O57" i="2"/>
  <c r="L57" i="2"/>
  <c r="O56" i="2"/>
  <c r="L56" i="2"/>
  <c r="O55" i="2"/>
  <c r="L55" i="2"/>
  <c r="O54" i="2"/>
  <c r="L54" i="2"/>
  <c r="O53" i="2"/>
  <c r="L53" i="2"/>
  <c r="O52" i="2"/>
  <c r="L52" i="2"/>
  <c r="O51" i="2"/>
  <c r="L51" i="2"/>
  <c r="O50" i="2"/>
  <c r="L50" i="2"/>
  <c r="O49" i="2"/>
  <c r="L49" i="2"/>
  <c r="O48" i="2"/>
  <c r="L48" i="2"/>
  <c r="O47" i="2"/>
  <c r="L47" i="2"/>
  <c r="O46" i="2"/>
  <c r="L46" i="2"/>
  <c r="O45" i="2"/>
  <c r="L45" i="2"/>
  <c r="O44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H134" i="2"/>
  <c r="M124" i="2" s="1"/>
  <c r="G134" i="2"/>
  <c r="H133" i="2"/>
  <c r="M123" i="2" s="1"/>
  <c r="G133" i="2"/>
  <c r="H132" i="2"/>
  <c r="M122" i="2" s="1"/>
  <c r="G132" i="2"/>
  <c r="J131" i="2"/>
  <c r="S121" i="2" s="1"/>
  <c r="H131" i="2"/>
  <c r="M121" i="2" s="1"/>
  <c r="G131" i="2"/>
  <c r="H130" i="2"/>
  <c r="M120" i="2" s="1"/>
  <c r="G130" i="2"/>
  <c r="J129" i="2"/>
  <c r="S119" i="2" s="1"/>
  <c r="H129" i="2"/>
  <c r="M119" i="2" s="1"/>
  <c r="G129" i="2"/>
  <c r="J128" i="2"/>
  <c r="S118" i="2" s="1"/>
  <c r="H128" i="2"/>
  <c r="M118" i="2" s="1"/>
  <c r="G128" i="2"/>
  <c r="J127" i="2"/>
  <c r="S117" i="2" s="1"/>
  <c r="H127" i="2"/>
  <c r="M117" i="2" s="1"/>
  <c r="G127" i="2"/>
  <c r="J126" i="2"/>
  <c r="S116" i="2" s="1"/>
  <c r="H126" i="2"/>
  <c r="M116" i="2" s="1"/>
  <c r="G126" i="2"/>
  <c r="H125" i="2"/>
  <c r="M115" i="2" s="1"/>
  <c r="G125" i="2"/>
  <c r="J124" i="2"/>
  <c r="S114" i="2" s="1"/>
  <c r="H124" i="2"/>
  <c r="M114" i="2" s="1"/>
  <c r="G124" i="2"/>
  <c r="J123" i="2"/>
  <c r="S113" i="2" s="1"/>
  <c r="H123" i="2"/>
  <c r="M113" i="2" s="1"/>
  <c r="G123" i="2"/>
  <c r="J122" i="2"/>
  <c r="S112" i="2" s="1"/>
  <c r="H122" i="2"/>
  <c r="M112" i="2" s="1"/>
  <c r="G122" i="2"/>
  <c r="J121" i="2"/>
  <c r="S111" i="2" s="1"/>
  <c r="H121" i="2"/>
  <c r="M111" i="2" s="1"/>
  <c r="G121" i="2"/>
  <c r="H120" i="2"/>
  <c r="M110" i="2" s="1"/>
  <c r="G120" i="2"/>
  <c r="J119" i="2"/>
  <c r="S109" i="2" s="1"/>
  <c r="H119" i="2"/>
  <c r="M109" i="2" s="1"/>
  <c r="G119" i="2"/>
  <c r="J118" i="2"/>
  <c r="S108" i="2" s="1"/>
  <c r="H118" i="2"/>
  <c r="M108" i="2" s="1"/>
  <c r="G118" i="2"/>
  <c r="H117" i="2"/>
  <c r="M107" i="2" s="1"/>
  <c r="G117" i="2"/>
  <c r="J116" i="2"/>
  <c r="S106" i="2" s="1"/>
  <c r="H116" i="2"/>
  <c r="M106" i="2" s="1"/>
  <c r="G116" i="2"/>
  <c r="H115" i="2"/>
  <c r="M105" i="2" s="1"/>
  <c r="G115" i="2"/>
  <c r="H114" i="2"/>
  <c r="M104" i="2" s="1"/>
  <c r="G114" i="2"/>
  <c r="H113" i="2"/>
  <c r="M103" i="2" s="1"/>
  <c r="G113" i="2"/>
  <c r="H112" i="2"/>
  <c r="M102" i="2" s="1"/>
  <c r="G112" i="2"/>
  <c r="H111" i="2"/>
  <c r="M101" i="2" s="1"/>
  <c r="G111" i="2"/>
  <c r="H110" i="2"/>
  <c r="M100" i="2" s="1"/>
  <c r="G110" i="2"/>
  <c r="H109" i="2"/>
  <c r="M99" i="2" s="1"/>
  <c r="G109" i="2"/>
  <c r="H108" i="2"/>
  <c r="M98" i="2" s="1"/>
  <c r="G108" i="2"/>
  <c r="H107" i="2"/>
  <c r="M97" i="2" s="1"/>
  <c r="G107" i="2"/>
  <c r="H106" i="2"/>
  <c r="M96" i="2" s="1"/>
  <c r="G106" i="2"/>
  <c r="H105" i="2"/>
  <c r="M95" i="2" s="1"/>
  <c r="G105" i="2"/>
  <c r="H104" i="2"/>
  <c r="M94" i="2" s="1"/>
  <c r="G104" i="2"/>
  <c r="H103" i="2"/>
  <c r="M93" i="2" s="1"/>
  <c r="G103" i="2"/>
  <c r="H102" i="2"/>
  <c r="M92" i="2" s="1"/>
  <c r="G102" i="2"/>
  <c r="J101" i="2"/>
  <c r="S91" i="2" s="1"/>
  <c r="H101" i="2"/>
  <c r="M91" i="2" s="1"/>
  <c r="G101" i="2"/>
  <c r="J100" i="2"/>
  <c r="S90" i="2" s="1"/>
  <c r="H100" i="2"/>
  <c r="M90" i="2" s="1"/>
  <c r="G100" i="2"/>
  <c r="J99" i="2"/>
  <c r="S89" i="2" s="1"/>
  <c r="H99" i="2"/>
  <c r="M89" i="2" s="1"/>
  <c r="G99" i="2"/>
  <c r="H98" i="2"/>
  <c r="M88" i="2" s="1"/>
  <c r="G98" i="2"/>
  <c r="J95" i="2"/>
  <c r="S87" i="2" s="1"/>
  <c r="H95" i="2"/>
  <c r="M87" i="2" s="1"/>
  <c r="G95" i="2"/>
  <c r="J94" i="2"/>
  <c r="S86" i="2" s="1"/>
  <c r="H94" i="2"/>
  <c r="M86" i="2" s="1"/>
  <c r="G94" i="2"/>
  <c r="J93" i="2"/>
  <c r="S85" i="2" s="1"/>
  <c r="H93" i="2"/>
  <c r="M85" i="2" s="1"/>
  <c r="G93" i="2"/>
  <c r="H92" i="2"/>
  <c r="M84" i="2" s="1"/>
  <c r="G92" i="2"/>
  <c r="J91" i="2"/>
  <c r="S83" i="2" s="1"/>
  <c r="H91" i="2"/>
  <c r="M83" i="2" s="1"/>
  <c r="G91" i="2"/>
  <c r="J90" i="2"/>
  <c r="S82" i="2" s="1"/>
  <c r="H90" i="2"/>
  <c r="M82" i="2" s="1"/>
  <c r="G90" i="2"/>
  <c r="J89" i="2"/>
  <c r="S81" i="2" s="1"/>
  <c r="H89" i="2"/>
  <c r="M81" i="2" s="1"/>
  <c r="G89" i="2"/>
  <c r="H86" i="2"/>
  <c r="M80" i="2" s="1"/>
  <c r="G86" i="2"/>
  <c r="H85" i="2"/>
  <c r="M79" i="2" s="1"/>
  <c r="G85" i="2"/>
  <c r="H84" i="2"/>
  <c r="M78" i="2" s="1"/>
  <c r="G84" i="2"/>
  <c r="J83" i="2"/>
  <c r="S77" i="2" s="1"/>
  <c r="H83" i="2"/>
  <c r="M77" i="2" s="1"/>
  <c r="G83" i="2"/>
  <c r="H82" i="2"/>
  <c r="M76" i="2" s="1"/>
  <c r="G82" i="2"/>
  <c r="J81" i="2"/>
  <c r="S75" i="2" s="1"/>
  <c r="H81" i="2"/>
  <c r="M75" i="2" s="1"/>
  <c r="G81" i="2"/>
  <c r="J80" i="2"/>
  <c r="S74" i="2" s="1"/>
  <c r="H80" i="2"/>
  <c r="M74" i="2" s="1"/>
  <c r="G80" i="2"/>
  <c r="J79" i="2"/>
  <c r="S73" i="2" s="1"/>
  <c r="H79" i="2"/>
  <c r="M73" i="2" s="1"/>
  <c r="G79" i="2"/>
  <c r="H78" i="2"/>
  <c r="M72" i="2" s="1"/>
  <c r="G78" i="2"/>
  <c r="H77" i="2"/>
  <c r="M71" i="2" s="1"/>
  <c r="G77" i="2"/>
  <c r="J76" i="2"/>
  <c r="S70" i="2" s="1"/>
  <c r="H76" i="2"/>
  <c r="M70" i="2" s="1"/>
  <c r="G76" i="2"/>
  <c r="J75" i="2"/>
  <c r="S69" i="2" s="1"/>
  <c r="H75" i="2"/>
  <c r="M69" i="2" s="1"/>
  <c r="G75" i="2"/>
  <c r="J74" i="2"/>
  <c r="S68" i="2" s="1"/>
  <c r="H74" i="2"/>
  <c r="M68" i="2" s="1"/>
  <c r="G74" i="2"/>
  <c r="J73" i="2"/>
  <c r="S67" i="2" s="1"/>
  <c r="H73" i="2"/>
  <c r="M67" i="2" s="1"/>
  <c r="G73" i="2"/>
  <c r="H72" i="2"/>
  <c r="M66" i="2" s="1"/>
  <c r="G72" i="2"/>
  <c r="J71" i="2"/>
  <c r="S65" i="2" s="1"/>
  <c r="H71" i="2"/>
  <c r="M65" i="2" s="1"/>
  <c r="G71" i="2"/>
  <c r="J70" i="2"/>
  <c r="S64" i="2" s="1"/>
  <c r="H70" i="2"/>
  <c r="M64" i="2" s="1"/>
  <c r="G70" i="2"/>
  <c r="J69" i="2"/>
  <c r="S63" i="2" s="1"/>
  <c r="H69" i="2"/>
  <c r="M63" i="2" s="1"/>
  <c r="G69" i="2"/>
  <c r="J68" i="2"/>
  <c r="S62" i="2" s="1"/>
  <c r="H68" i="2"/>
  <c r="M62" i="2" s="1"/>
  <c r="G68" i="2"/>
  <c r="H67" i="2"/>
  <c r="M61" i="2" s="1"/>
  <c r="G67" i="2"/>
  <c r="J66" i="2"/>
  <c r="S60" i="2" s="1"/>
  <c r="H66" i="2"/>
  <c r="M60" i="2" s="1"/>
  <c r="G66" i="2"/>
  <c r="J65" i="2"/>
  <c r="S59" i="2" s="1"/>
  <c r="H65" i="2"/>
  <c r="M59" i="2" s="1"/>
  <c r="G65" i="2"/>
  <c r="H64" i="2"/>
  <c r="M58" i="2" s="1"/>
  <c r="G64" i="2"/>
  <c r="H63" i="2"/>
  <c r="M57" i="2" s="1"/>
  <c r="G63" i="2"/>
  <c r="H62" i="2"/>
  <c r="M56" i="2" s="1"/>
  <c r="G62" i="2"/>
  <c r="H61" i="2"/>
  <c r="M55" i="2" s="1"/>
  <c r="G61" i="2"/>
  <c r="H60" i="2"/>
  <c r="M54" i="2" s="1"/>
  <c r="G60" i="2"/>
  <c r="H59" i="2"/>
  <c r="M53" i="2" s="1"/>
  <c r="G59" i="2"/>
  <c r="H58" i="2"/>
  <c r="M52" i="2" s="1"/>
  <c r="G58" i="2"/>
  <c r="H57" i="2"/>
  <c r="M51" i="2" s="1"/>
  <c r="G57" i="2"/>
  <c r="H56" i="2"/>
  <c r="M50" i="2" s="1"/>
  <c r="G56" i="2"/>
  <c r="H55" i="2"/>
  <c r="M49" i="2" s="1"/>
  <c r="G55" i="2"/>
  <c r="H54" i="2"/>
  <c r="M48" i="2" s="1"/>
  <c r="G54" i="2"/>
  <c r="H53" i="2"/>
  <c r="M47" i="2" s="1"/>
  <c r="G53" i="2"/>
  <c r="H52" i="2"/>
  <c r="M46" i="2" s="1"/>
  <c r="G52" i="2"/>
  <c r="H51" i="2"/>
  <c r="M45" i="2" s="1"/>
  <c r="G51" i="2"/>
  <c r="H50" i="2"/>
  <c r="M44" i="2" s="1"/>
  <c r="G50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3" i="2"/>
  <c r="C23" i="2"/>
  <c r="H23" i="2" s="1"/>
  <c r="M21" i="2" s="1"/>
  <c r="G22" i="2"/>
  <c r="C22" i="2"/>
  <c r="H22" i="2" s="1"/>
  <c r="M20" i="2" s="1"/>
  <c r="G21" i="2"/>
  <c r="C21" i="2"/>
  <c r="H21" i="2" s="1"/>
  <c r="M19" i="2" s="1"/>
  <c r="G20" i="2"/>
  <c r="C20" i="2"/>
  <c r="H20" i="2" s="1"/>
  <c r="M18" i="2" s="1"/>
  <c r="G19" i="2"/>
  <c r="C19" i="2"/>
  <c r="H19" i="2" s="1"/>
  <c r="M17" i="2" s="1"/>
  <c r="G18" i="2"/>
  <c r="C18" i="2"/>
  <c r="H18" i="2" s="1"/>
  <c r="M16" i="2" s="1"/>
  <c r="G17" i="2"/>
  <c r="C17" i="2"/>
  <c r="H17" i="2" s="1"/>
  <c r="M15" i="2" s="1"/>
  <c r="G16" i="2"/>
  <c r="C16" i="2"/>
  <c r="H16" i="2" s="1"/>
  <c r="M14" i="2" s="1"/>
  <c r="G15" i="2"/>
  <c r="C15" i="2"/>
  <c r="H15" i="2" s="1"/>
  <c r="M13" i="2" s="1"/>
  <c r="G14" i="2"/>
  <c r="C14" i="2"/>
  <c r="H14" i="2" s="1"/>
  <c r="M12" i="2" s="1"/>
  <c r="G13" i="2"/>
  <c r="C13" i="2"/>
  <c r="H13" i="2" s="1"/>
  <c r="M11" i="2" s="1"/>
  <c r="G12" i="2"/>
  <c r="C12" i="2"/>
  <c r="H12" i="2" s="1"/>
  <c r="M10" i="2" s="1"/>
  <c r="G9" i="2"/>
  <c r="G8" i="2"/>
  <c r="G7" i="2"/>
  <c r="J6" i="2"/>
  <c r="S6" i="2" s="1"/>
  <c r="J5" i="2"/>
  <c r="S5" i="2" s="1"/>
  <c r="G5" i="2"/>
  <c r="J4" i="2"/>
  <c r="S4" i="2" s="1"/>
  <c r="G4" i="2"/>
  <c r="H1" i="2"/>
  <c r="H4" i="2" s="1"/>
  <c r="M4" i="2" s="1"/>
  <c r="J102" i="2"/>
  <c r="J52" i="2"/>
  <c r="J117" i="2"/>
  <c r="J78" i="2"/>
  <c r="J54" i="2"/>
  <c r="J53" i="2"/>
  <c r="J114" i="2"/>
  <c r="J98" i="2"/>
  <c r="J113" i="2"/>
  <c r="J51" i="2"/>
  <c r="J50" i="2"/>
  <c r="N3" i="4"/>
  <c r="N96" i="2"/>
  <c r="N15" i="2"/>
  <c r="N50" i="2"/>
  <c r="N57" i="2"/>
  <c r="N75" i="2"/>
  <c r="N85" i="2"/>
  <c r="N4" i="2"/>
  <c r="N70" i="2"/>
  <c r="N83" i="2"/>
  <c r="N84" i="2"/>
  <c r="N61" i="2"/>
  <c r="N68" i="2"/>
  <c r="N6" i="4"/>
  <c r="N88" i="2"/>
  <c r="N121" i="2"/>
  <c r="N98" i="2"/>
  <c r="N71" i="2"/>
  <c r="N78" i="2"/>
  <c r="N44" i="2"/>
  <c r="N54" i="2"/>
  <c r="N69" i="2"/>
  <c r="N79" i="2"/>
  <c r="N52" i="2"/>
  <c r="N5" i="4"/>
  <c r="N65" i="2"/>
  <c r="N82" i="2"/>
  <c r="N59" i="2"/>
  <c r="N92" i="2"/>
  <c r="N10" i="2"/>
  <c r="N45" i="2"/>
  <c r="N49" i="2"/>
  <c r="N55" i="2"/>
  <c r="N63" i="2"/>
  <c r="N123" i="2"/>
  <c r="N62" i="2"/>
  <c r="N118" i="2"/>
  <c r="N74" i="2"/>
  <c r="N106" i="2"/>
  <c r="N20" i="2"/>
  <c r="N103" i="2"/>
  <c r="N81" i="2"/>
  <c r="N17" i="2"/>
  <c r="N16" i="2"/>
  <c r="N104" i="2"/>
  <c r="N19" i="2"/>
  <c r="N94" i="2"/>
  <c r="N46" i="2"/>
  <c r="N13" i="2"/>
  <c r="N11" i="2"/>
  <c r="N18" i="2"/>
  <c r="N80" i="2"/>
  <c r="N113" i="2"/>
  <c r="N86" i="2"/>
  <c r="N60" i="2"/>
  <c r="N51" i="2"/>
  <c r="N9" i="4"/>
  <c r="N72" i="2"/>
  <c r="N122" i="2"/>
  <c r="N111" i="2"/>
  <c r="N53" i="2"/>
  <c r="N119" i="2"/>
  <c r="N64" i="2"/>
  <c r="N97" i="2"/>
  <c r="N47" i="2"/>
  <c r="N87" i="2"/>
  <c r="N56" i="2"/>
  <c r="N117" i="2"/>
  <c r="N21" i="2"/>
  <c r="N100" i="2"/>
  <c r="N93" i="2"/>
  <c r="N115" i="2"/>
  <c r="N105" i="2"/>
  <c r="N14" i="2"/>
  <c r="N7" i="4"/>
  <c r="N90" i="2"/>
  <c r="N124" i="2"/>
  <c r="N99" i="2"/>
  <c r="N89" i="2"/>
  <c r="N116" i="2"/>
  <c r="N112" i="2"/>
  <c r="N66" i="2"/>
  <c r="N108" i="2"/>
  <c r="N67" i="2"/>
  <c r="N101" i="2"/>
  <c r="N107" i="2"/>
  <c r="N95" i="2"/>
  <c r="N12" i="2"/>
  <c r="N114" i="2"/>
  <c r="N120" i="2"/>
  <c r="N102" i="2"/>
  <c r="N48" i="2"/>
  <c r="N110" i="2"/>
  <c r="N91" i="2"/>
  <c r="N109" i="2"/>
  <c r="N73" i="2"/>
  <c r="N76" i="2"/>
  <c r="N58" i="2"/>
  <c r="N77" i="2"/>
  <c r="U78" i="4"/>
  <c r="J104" i="2"/>
  <c r="AI16" i="2"/>
  <c r="J72" i="2"/>
  <c r="T62" i="2"/>
  <c r="T109" i="2"/>
  <c r="U90" i="2"/>
  <c r="J17" i="2"/>
  <c r="T68" i="2"/>
  <c r="T79" i="4"/>
  <c r="AI22" i="2"/>
  <c r="T51" i="4"/>
  <c r="T121" i="2"/>
  <c r="T98" i="4"/>
  <c r="U118" i="2"/>
  <c r="J15" i="2"/>
  <c r="T108" i="2"/>
  <c r="U109" i="2"/>
  <c r="J20" i="2"/>
  <c r="T89" i="2"/>
  <c r="T90" i="2"/>
  <c r="U14" i="4"/>
  <c r="U114" i="2"/>
  <c r="U55" i="4"/>
  <c r="J103" i="2"/>
  <c r="U113" i="2"/>
  <c r="U97" i="4"/>
  <c r="U8" i="4"/>
  <c r="U13" i="4"/>
  <c r="U83" i="2"/>
  <c r="T52" i="4"/>
  <c r="J23" i="2"/>
  <c r="U89" i="2"/>
  <c r="T120" i="4"/>
  <c r="T95" i="4"/>
  <c r="T102" i="4"/>
  <c r="U112" i="2"/>
  <c r="U87" i="2"/>
  <c r="U62" i="2"/>
  <c r="T49" i="4"/>
  <c r="J110" i="2"/>
  <c r="T63" i="2"/>
  <c r="AI21" i="2"/>
  <c r="J21" i="2"/>
  <c r="U122" i="4"/>
  <c r="U117" i="2"/>
  <c r="J120" i="2"/>
  <c r="T113" i="2"/>
  <c r="T18" i="4"/>
  <c r="J109" i="2"/>
  <c r="U71" i="4"/>
  <c r="U119" i="2"/>
  <c r="T65" i="2"/>
  <c r="U108" i="2"/>
  <c r="T105" i="4"/>
  <c r="AI14" i="2"/>
  <c r="J16" i="2"/>
  <c r="J57" i="2"/>
  <c r="U16" i="4"/>
  <c r="J133" i="2"/>
  <c r="J56" i="2"/>
  <c r="U61" i="4"/>
  <c r="T93" i="4"/>
  <c r="J12" i="2"/>
  <c r="U120" i="4"/>
  <c r="U51" i="4"/>
  <c r="T100" i="4"/>
  <c r="J55" i="2"/>
  <c r="U18" i="4"/>
  <c r="U124" i="4"/>
  <c r="J67" i="2"/>
  <c r="J9" i="4"/>
  <c r="U64" i="2"/>
  <c r="T12" i="4"/>
  <c r="T97" i="4"/>
  <c r="T74" i="2"/>
  <c r="U111" i="2"/>
  <c r="T87" i="2"/>
  <c r="AI13" i="2"/>
  <c r="T115" i="4"/>
  <c r="T96" i="4"/>
  <c r="U121" i="2"/>
  <c r="J13" i="2"/>
  <c r="T77" i="2"/>
  <c r="T17" i="4"/>
  <c r="U20" i="4"/>
  <c r="T85" i="2"/>
  <c r="U67" i="2"/>
  <c r="U69" i="2"/>
  <c r="AI17" i="2"/>
  <c r="T58" i="4"/>
  <c r="T110" i="4"/>
  <c r="J61" i="2"/>
  <c r="U63" i="2"/>
  <c r="J111" i="2"/>
  <c r="T111" i="2"/>
  <c r="U123" i="4"/>
  <c r="T5" i="2"/>
  <c r="T13" i="4"/>
  <c r="T69" i="2"/>
  <c r="U80" i="4"/>
  <c r="U86" i="2"/>
  <c r="J63" i="2"/>
  <c r="T54" i="4"/>
  <c r="T122" i="4"/>
  <c r="U76" i="4"/>
  <c r="T67" i="2"/>
  <c r="T123" i="4"/>
  <c r="T21" i="4"/>
  <c r="U93" i="4"/>
  <c r="J105" i="2"/>
  <c r="U21" i="4"/>
  <c r="U77" i="2"/>
  <c r="T76" i="4"/>
  <c r="U12" i="4"/>
  <c r="U17" i="4"/>
  <c r="U101" i="4"/>
  <c r="U65" i="2"/>
  <c r="J108" i="2"/>
  <c r="T80" i="4"/>
  <c r="T117" i="2"/>
  <c r="T70" i="2"/>
  <c r="U60" i="2"/>
  <c r="U105" i="4"/>
  <c r="J106" i="2"/>
  <c r="J125" i="2"/>
  <c r="U57" i="4"/>
  <c r="T10" i="4"/>
  <c r="J18" i="2"/>
  <c r="U52" i="4"/>
  <c r="U91" i="2"/>
  <c r="U15" i="4"/>
  <c r="T11" i="4"/>
  <c r="U116" i="2"/>
  <c r="U54" i="4"/>
  <c r="U19" i="4"/>
  <c r="T78" i="4"/>
  <c r="J84" i="2"/>
  <c r="U11" i="4"/>
  <c r="G6" i="2"/>
  <c r="T91" i="2"/>
  <c r="T112" i="2"/>
  <c r="U96" i="4"/>
  <c r="T86" i="2"/>
  <c r="J77" i="2"/>
  <c r="J64" i="2"/>
  <c r="T55" i="4"/>
  <c r="T124" i="4"/>
  <c r="T8" i="4"/>
  <c r="T73" i="2"/>
  <c r="G3" i="2"/>
  <c r="T66" i="4"/>
  <c r="J82" i="2"/>
  <c r="T116" i="2"/>
  <c r="U74" i="2"/>
  <c r="J58" i="2"/>
  <c r="T6" i="2"/>
  <c r="U56" i="4"/>
  <c r="AI12" i="2"/>
  <c r="U81" i="2"/>
  <c r="J59" i="2"/>
  <c r="U6" i="2"/>
  <c r="U106" i="2"/>
  <c r="U99" i="4"/>
  <c r="AI19" i="2"/>
  <c r="T106" i="2"/>
  <c r="J85" i="2"/>
  <c r="U59" i="2"/>
  <c r="T119" i="2"/>
  <c r="U5" i="2"/>
  <c r="T94" i="4"/>
  <c r="U4" i="2"/>
  <c r="U82" i="2"/>
  <c r="U68" i="2"/>
  <c r="T57" i="4"/>
  <c r="AI15" i="2"/>
  <c r="U79" i="4"/>
  <c r="T82" i="2"/>
  <c r="T19" i="4"/>
  <c r="J132" i="2"/>
  <c r="T99" i="4"/>
  <c r="T81" i="2"/>
  <c r="J86" i="2"/>
  <c r="U115" i="4"/>
  <c r="U75" i="2"/>
  <c r="T4" i="2"/>
  <c r="T83" i="2"/>
  <c r="AI20" i="2"/>
  <c r="T71" i="4"/>
  <c r="J130" i="2"/>
  <c r="T118" i="2"/>
  <c r="J62" i="2"/>
  <c r="T53" i="4"/>
  <c r="T56" i="4"/>
  <c r="U49" i="4"/>
  <c r="J134" i="2"/>
  <c r="U58" i="4"/>
  <c r="T16" i="4"/>
  <c r="J60" i="2"/>
  <c r="U53" i="4"/>
  <c r="J7" i="4"/>
  <c r="U95" i="4"/>
  <c r="U66" i="4"/>
  <c r="AI11" i="2"/>
  <c r="U102" i="4"/>
  <c r="T101" i="4"/>
  <c r="T60" i="2"/>
  <c r="T114" i="2"/>
  <c r="T20" i="4"/>
  <c r="T59" i="2"/>
  <c r="J19" i="2"/>
  <c r="J115" i="2"/>
  <c r="AI23" i="2"/>
  <c r="T15" i="4"/>
  <c r="T61" i="4"/>
  <c r="U10" i="4"/>
  <c r="J107" i="2"/>
  <c r="U70" i="2"/>
  <c r="U85" i="2"/>
  <c r="U94" i="4"/>
  <c r="U98" i="4"/>
  <c r="T64" i="2"/>
  <c r="J22" i="2"/>
  <c r="J112" i="2"/>
  <c r="U73" i="2"/>
  <c r="J14" i="2"/>
  <c r="AI18" i="2"/>
  <c r="U110" i="4"/>
  <c r="U100" i="4"/>
  <c r="U50" i="4"/>
  <c r="T14" i="4"/>
  <c r="T75" i="2"/>
  <c r="T50" i="4"/>
  <c r="S7" i="4" l="1"/>
  <c r="S9" i="4"/>
  <c r="M7" i="4"/>
  <c r="M9" i="4"/>
  <c r="M5" i="4"/>
  <c r="M6" i="4"/>
  <c r="M3" i="4"/>
  <c r="S123" i="2"/>
  <c r="S124" i="2"/>
  <c r="S122" i="2"/>
  <c r="S120" i="2"/>
  <c r="S115" i="2"/>
  <c r="S110" i="2"/>
  <c r="S93" i="2"/>
  <c r="S94" i="2"/>
  <c r="S95" i="2"/>
  <c r="S44" i="2"/>
  <c r="S16" i="2"/>
  <c r="S96" i="2"/>
  <c r="S98" i="2"/>
  <c r="S45" i="2"/>
  <c r="S103" i="2"/>
  <c r="S101" i="2"/>
  <c r="S10" i="2"/>
  <c r="S18" i="2"/>
  <c r="S53" i="2"/>
  <c r="S88" i="2"/>
  <c r="S104" i="2"/>
  <c r="S51" i="2"/>
  <c r="S47" i="2"/>
  <c r="S12" i="2"/>
  <c r="S48" i="2"/>
  <c r="S97" i="2"/>
  <c r="S105" i="2"/>
  <c r="S55" i="2"/>
  <c r="S50" i="2"/>
  <c r="S14" i="2"/>
  <c r="S72" i="2"/>
  <c r="S99" i="2"/>
  <c r="S107" i="2"/>
  <c r="S102" i="2"/>
  <c r="S46" i="2"/>
  <c r="S11" i="2"/>
  <c r="S13" i="2"/>
  <c r="S15" i="2"/>
  <c r="S17" i="2"/>
  <c r="S21" i="2"/>
  <c r="S49" i="2"/>
  <c r="S57" i="2"/>
  <c r="S92" i="2"/>
  <c r="S100" i="2"/>
  <c r="S58" i="2"/>
  <c r="S19" i="2"/>
  <c r="S76" i="2"/>
  <c r="S56" i="2"/>
  <c r="S79" i="2"/>
  <c r="S78" i="2"/>
  <c r="S20" i="2"/>
  <c r="S54" i="2"/>
  <c r="S71" i="2"/>
  <c r="S66" i="2"/>
  <c r="S61" i="2"/>
  <c r="S52" i="2"/>
  <c r="S80" i="2"/>
  <c r="H7" i="2"/>
  <c r="H8" i="2"/>
  <c r="H5" i="2"/>
  <c r="H3" i="2"/>
  <c r="H6" i="2"/>
  <c r="H9" i="2"/>
  <c r="J3" i="2"/>
  <c r="N8" i="2"/>
  <c r="N5" i="2"/>
  <c r="N6" i="2"/>
  <c r="N7" i="2"/>
  <c r="N9" i="2"/>
  <c r="N3" i="2"/>
  <c r="E6" i="1"/>
  <c r="E7" i="1"/>
  <c r="U100" i="2"/>
  <c r="U14" i="2"/>
  <c r="T78" i="2"/>
  <c r="U124" i="2"/>
  <c r="T101" i="2"/>
  <c r="T18" i="2"/>
  <c r="T76" i="2"/>
  <c r="T21" i="2"/>
  <c r="U57" i="2"/>
  <c r="T100" i="2"/>
  <c r="U50" i="2"/>
  <c r="T14" i="2"/>
  <c r="T16" i="2"/>
  <c r="U21" i="2"/>
  <c r="U45" i="2"/>
  <c r="T107" i="2"/>
  <c r="T92" i="2"/>
  <c r="T10" i="2"/>
  <c r="U9" i="4"/>
  <c r="T72" i="2"/>
  <c r="U104" i="2"/>
  <c r="U103" i="2"/>
  <c r="T47" i="2"/>
  <c r="T17" i="2"/>
  <c r="T95" i="2"/>
  <c r="T98" i="2"/>
  <c r="U7" i="4"/>
  <c r="U17" i="2"/>
  <c r="U19" i="2"/>
  <c r="T53" i="2"/>
  <c r="U10" i="2"/>
  <c r="U98" i="2"/>
  <c r="T103" i="2"/>
  <c r="U11" i="2"/>
  <c r="T88" i="2"/>
  <c r="T49" i="2"/>
  <c r="U71" i="2"/>
  <c r="T56" i="2"/>
  <c r="U47" i="2"/>
  <c r="U76" i="2"/>
  <c r="U48" i="2"/>
  <c r="T120" i="2"/>
  <c r="U61" i="2"/>
  <c r="U79" i="2"/>
  <c r="U88" i="2"/>
  <c r="T55" i="2"/>
  <c r="U78" i="2"/>
  <c r="U97" i="2"/>
  <c r="T44" i="2"/>
  <c r="U55" i="2"/>
  <c r="T15" i="2"/>
  <c r="U46" i="2"/>
  <c r="U49" i="2"/>
  <c r="U120" i="2"/>
  <c r="T79" i="2"/>
  <c r="U53" i="2"/>
  <c r="T13" i="2"/>
  <c r="U15" i="2"/>
  <c r="U18" i="2"/>
  <c r="U52" i="2"/>
  <c r="T124" i="2"/>
  <c r="U12" i="2"/>
  <c r="T122" i="2"/>
  <c r="T96" i="2"/>
  <c r="T66" i="2"/>
  <c r="U80" i="2"/>
  <c r="U105" i="2"/>
  <c r="T102" i="2"/>
  <c r="T57" i="2"/>
  <c r="U20" i="2"/>
  <c r="T58" i="2"/>
  <c r="U94" i="2"/>
  <c r="T52" i="2"/>
  <c r="T115" i="2"/>
  <c r="U72" i="2"/>
  <c r="T105" i="2"/>
  <c r="T9" i="4"/>
  <c r="U56" i="2"/>
  <c r="T110" i="2"/>
  <c r="U107" i="2"/>
  <c r="T97" i="2"/>
  <c r="U102" i="2"/>
  <c r="T7" i="4"/>
  <c r="U58" i="2"/>
  <c r="T61" i="2"/>
  <c r="U101" i="2"/>
  <c r="J8" i="2"/>
  <c r="U44" i="2"/>
  <c r="U99" i="2"/>
  <c r="J7" i="2"/>
  <c r="T123" i="2"/>
  <c r="T45" i="2"/>
  <c r="U51" i="2"/>
  <c r="T48" i="2"/>
  <c r="T94" i="2"/>
  <c r="U66" i="2"/>
  <c r="T71" i="2"/>
  <c r="U96" i="2"/>
  <c r="U92" i="2"/>
  <c r="T50" i="2"/>
  <c r="U54" i="2"/>
  <c r="T104" i="2"/>
  <c r="U13" i="2"/>
  <c r="T46" i="2"/>
  <c r="T93" i="2"/>
  <c r="U16" i="2"/>
  <c r="T80" i="2"/>
  <c r="U110" i="2"/>
  <c r="J9" i="2"/>
  <c r="T99" i="2"/>
  <c r="U115" i="2"/>
  <c r="U95" i="2"/>
  <c r="T54" i="2"/>
  <c r="T12" i="2"/>
  <c r="U123" i="2"/>
  <c r="T51" i="2"/>
  <c r="U122" i="2"/>
  <c r="U93" i="2"/>
  <c r="T19" i="2"/>
  <c r="T11" i="2"/>
  <c r="T20" i="2"/>
  <c r="AF11" i="4"/>
  <c r="AF11" i="2"/>
  <c r="M51" i="3" l="1"/>
  <c r="M7" i="2"/>
  <c r="M3" i="2"/>
  <c r="M9" i="2"/>
  <c r="M6" i="2"/>
  <c r="M5" i="2"/>
  <c r="M8" i="2"/>
  <c r="S8" i="2"/>
  <c r="S3" i="2"/>
  <c r="S9" i="2"/>
  <c r="S7" i="2"/>
  <c r="N51" i="3"/>
  <c r="T9" i="2"/>
  <c r="U9" i="2"/>
  <c r="T3" i="2"/>
  <c r="U3" i="2"/>
  <c r="T8" i="2"/>
  <c r="T7" i="2"/>
  <c r="U8" i="2"/>
  <c r="U7" i="2"/>
  <c r="J92" i="2" l="1"/>
  <c r="S84" i="2" s="1"/>
  <c r="C95" i="2"/>
  <c r="C93" i="4"/>
  <c r="U84" i="2"/>
  <c r="T84" i="2"/>
  <c r="C95" i="4"/>
  <c r="C26" i="2"/>
  <c r="C27" i="2" s="1"/>
  <c r="C28" i="2" s="1"/>
  <c r="C29" i="2" s="1"/>
  <c r="C93" i="2"/>
  <c r="AH11" i="2"/>
  <c r="C89" i="4"/>
  <c r="C26" i="4"/>
  <c r="C27" i="4" s="1"/>
  <c r="C28" i="4" s="1"/>
  <c r="C30" i="2"/>
  <c r="C31" i="2" s="1"/>
  <c r="C32" i="2" s="1"/>
  <c r="C33" i="2" s="1"/>
  <c r="C34" i="2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89" i="2"/>
  <c r="AF12" i="2"/>
  <c r="AH11" i="4"/>
  <c r="AF12" i="4"/>
  <c r="AF13" i="4" s="1"/>
  <c r="AH12" i="4"/>
  <c r="C29" i="4"/>
  <c r="C30" i="4" s="1"/>
  <c r="C31" i="4" s="1"/>
  <c r="C32" i="4" s="1"/>
  <c r="C33" i="4"/>
  <c r="C34" i="4" s="1"/>
  <c r="C35" i="4" s="1"/>
  <c r="C36" i="4" s="1"/>
  <c r="C37" i="4"/>
  <c r="C38" i="4" s="1"/>
  <c r="C39" i="4" s="1"/>
  <c r="C40" i="4" s="1"/>
  <c r="C41" i="4"/>
  <c r="C42" i="4" s="1"/>
  <c r="C43" i="4" s="1"/>
  <c r="C44" i="4" s="1"/>
  <c r="C45" i="4"/>
  <c r="C46" i="4" s="1"/>
  <c r="C47" i="4" s="1"/>
  <c r="AH12" i="2"/>
  <c r="AH13" i="4"/>
  <c r="AF14" i="4"/>
  <c r="AF15" i="4"/>
  <c r="AH14" i="4"/>
  <c r="AH15" i="4"/>
  <c r="AF16" i="4"/>
  <c r="AH16" i="4"/>
  <c r="AF17" i="4"/>
  <c r="AH17" i="4"/>
  <c r="AF18" i="4"/>
  <c r="AF19" i="4"/>
  <c r="AH18" i="4"/>
  <c r="AH19" i="4"/>
  <c r="AF20" i="4"/>
  <c r="AH20" i="4"/>
  <c r="AF21" i="4"/>
  <c r="AF22" i="4"/>
  <c r="AH21" i="4"/>
  <c r="H47" i="4" l="1"/>
  <c r="I47" i="4"/>
  <c r="H46" i="4"/>
  <c r="I46" i="4"/>
  <c r="H45" i="4"/>
  <c r="I45" i="4"/>
  <c r="I47" i="2"/>
  <c r="H47" i="2"/>
  <c r="I44" i="4"/>
  <c r="H44" i="4"/>
  <c r="I46" i="2"/>
  <c r="H46" i="2"/>
  <c r="I43" i="4"/>
  <c r="H43" i="4"/>
  <c r="H45" i="2"/>
  <c r="I45" i="2"/>
  <c r="I42" i="4"/>
  <c r="H42" i="4"/>
  <c r="I44" i="2"/>
  <c r="H44" i="2"/>
  <c r="I41" i="4"/>
  <c r="H41" i="4"/>
  <c r="H43" i="2"/>
  <c r="I43" i="2"/>
  <c r="I40" i="4"/>
  <c r="H40" i="4"/>
  <c r="H42" i="2"/>
  <c r="I42" i="2"/>
  <c r="I39" i="4"/>
  <c r="H39" i="4"/>
  <c r="I41" i="2"/>
  <c r="H41" i="2"/>
  <c r="H38" i="4"/>
  <c r="I38" i="4"/>
  <c r="H40" i="2"/>
  <c r="I40" i="2"/>
  <c r="H37" i="4"/>
  <c r="I37" i="4"/>
  <c r="H39" i="2"/>
  <c r="I39" i="2"/>
  <c r="I36" i="4"/>
  <c r="H36" i="4"/>
  <c r="I38" i="2"/>
  <c r="H38" i="2"/>
  <c r="I35" i="4"/>
  <c r="H35" i="4"/>
  <c r="AJ21" i="4"/>
  <c r="I37" i="2"/>
  <c r="H37" i="2"/>
  <c r="I34" i="4"/>
  <c r="H34" i="4"/>
  <c r="AJ20" i="4"/>
  <c r="H36" i="2"/>
  <c r="I36" i="2"/>
  <c r="I33" i="4"/>
  <c r="H33" i="4"/>
  <c r="AJ19" i="4"/>
  <c r="H35" i="2"/>
  <c r="I35" i="2"/>
  <c r="H32" i="4"/>
  <c r="I32" i="4"/>
  <c r="AJ18" i="4"/>
  <c r="H34" i="2"/>
  <c r="I34" i="2"/>
  <c r="I31" i="4"/>
  <c r="H31" i="4"/>
  <c r="AJ17" i="4"/>
  <c r="H33" i="2"/>
  <c r="I33" i="2"/>
  <c r="I30" i="4"/>
  <c r="H30" i="4"/>
  <c r="AJ16" i="4"/>
  <c r="I32" i="2"/>
  <c r="H32" i="2"/>
  <c r="I29" i="4"/>
  <c r="H29" i="4"/>
  <c r="AJ15" i="4"/>
  <c r="H31" i="2"/>
  <c r="I31" i="2"/>
  <c r="I28" i="4"/>
  <c r="H28" i="4"/>
  <c r="AJ14" i="4"/>
  <c r="I30" i="2"/>
  <c r="H30" i="2"/>
  <c r="H27" i="4"/>
  <c r="I27" i="4"/>
  <c r="AJ13" i="4"/>
  <c r="I29" i="2"/>
  <c r="H29" i="2"/>
  <c r="AJ11" i="4"/>
  <c r="I26" i="4"/>
  <c r="H26" i="4"/>
  <c r="AJ12" i="2"/>
  <c r="AJ12" i="4"/>
  <c r="AJ11" i="2"/>
  <c r="H28" i="2"/>
  <c r="I28" i="2"/>
  <c r="H27" i="2"/>
  <c r="I27" i="2"/>
  <c r="H26" i="2"/>
  <c r="I26" i="2"/>
  <c r="AF13" i="2"/>
  <c r="J47" i="4"/>
  <c r="J36" i="2"/>
  <c r="O34" i="2"/>
  <c r="N41" i="4"/>
  <c r="J35" i="4"/>
  <c r="O24" i="2"/>
  <c r="J40" i="4"/>
  <c r="N28" i="2"/>
  <c r="N29" i="2"/>
  <c r="O31" i="4"/>
  <c r="O37" i="2"/>
  <c r="N36" i="2"/>
  <c r="N30" i="4"/>
  <c r="O42" i="4"/>
  <c r="N33" i="2"/>
  <c r="J45" i="2"/>
  <c r="N27" i="4"/>
  <c r="O31" i="2"/>
  <c r="J28" i="2"/>
  <c r="O29" i="2"/>
  <c r="N41" i="2"/>
  <c r="J27" i="2"/>
  <c r="O38" i="4"/>
  <c r="J32" i="4"/>
  <c r="O25" i="4"/>
  <c r="J37" i="4"/>
  <c r="N26" i="4"/>
  <c r="O43" i="4"/>
  <c r="N32" i="4"/>
  <c r="J26" i="2"/>
  <c r="N22" i="4"/>
  <c r="O39" i="4"/>
  <c r="N24" i="2"/>
  <c r="J46" i="2"/>
  <c r="O27" i="4"/>
  <c r="N23" i="2"/>
  <c r="O28" i="2"/>
  <c r="O22" i="4"/>
  <c r="AF23" i="4"/>
  <c r="O35" i="4"/>
  <c r="J39" i="4"/>
  <c r="O26" i="2"/>
  <c r="O41" i="2"/>
  <c r="J42" i="4"/>
  <c r="N34" i="2"/>
  <c r="J40" i="2"/>
  <c r="O40" i="4"/>
  <c r="N28" i="4"/>
  <c r="O29" i="4"/>
  <c r="N33" i="4"/>
  <c r="J30" i="4"/>
  <c r="O27" i="2"/>
  <c r="O34" i="4"/>
  <c r="N24" i="4"/>
  <c r="C90" i="2"/>
  <c r="O26" i="4"/>
  <c r="J26" i="4"/>
  <c r="AF23" i="2"/>
  <c r="N42" i="2"/>
  <c r="J31" i="4"/>
  <c r="J28" i="4"/>
  <c r="C90" i="4"/>
  <c r="J47" i="2"/>
  <c r="O25" i="2"/>
  <c r="O30" i="4"/>
  <c r="J44" i="4"/>
  <c r="N29" i="4"/>
  <c r="N22" i="2"/>
  <c r="O23" i="4"/>
  <c r="N30" i="2"/>
  <c r="N35" i="2"/>
  <c r="N43" i="2"/>
  <c r="J33" i="4"/>
  <c r="N40" i="2"/>
  <c r="J43" i="2"/>
  <c r="J42" i="2"/>
  <c r="N39" i="2"/>
  <c r="N31" i="4"/>
  <c r="J33" i="2"/>
  <c r="J37" i="2"/>
  <c r="O38" i="2"/>
  <c r="O33" i="4"/>
  <c r="J46" i="4"/>
  <c r="O40" i="2"/>
  <c r="N36" i="4"/>
  <c r="O37" i="4"/>
  <c r="O35" i="2"/>
  <c r="O36" i="4"/>
  <c r="J36" i="4"/>
  <c r="J44" i="2"/>
  <c r="J39" i="2"/>
  <c r="O32" i="2"/>
  <c r="J31" i="2"/>
  <c r="N43" i="4"/>
  <c r="J32" i="2"/>
  <c r="J30" i="2"/>
  <c r="J38" i="4"/>
  <c r="O24" i="4"/>
  <c r="O36" i="2"/>
  <c r="C94" i="2"/>
  <c r="O43" i="2"/>
  <c r="N40" i="4"/>
  <c r="N38" i="2"/>
  <c r="N42" i="4"/>
  <c r="J34" i="2"/>
  <c r="N25" i="2"/>
  <c r="N39" i="4"/>
  <c r="O39" i="2"/>
  <c r="O22" i="2"/>
  <c r="J41" i="2"/>
  <c r="N34" i="4"/>
  <c r="C94" i="4"/>
  <c r="N25" i="4"/>
  <c r="N37" i="4"/>
  <c r="AH22" i="4"/>
  <c r="N35" i="4"/>
  <c r="O41" i="4"/>
  <c r="N32" i="2"/>
  <c r="J35" i="2"/>
  <c r="N23" i="4"/>
  <c r="O32" i="4"/>
  <c r="O23" i="2"/>
  <c r="J29" i="4"/>
  <c r="J41" i="4"/>
  <c r="N31" i="2"/>
  <c r="N38" i="4"/>
  <c r="O28" i="4"/>
  <c r="O33" i="2"/>
  <c r="J29" i="2"/>
  <c r="O30" i="2"/>
  <c r="O42" i="2"/>
  <c r="J43" i="4"/>
  <c r="N27" i="2"/>
  <c r="J38" i="2"/>
  <c r="N26" i="2"/>
  <c r="J27" i="4"/>
  <c r="N37" i="2"/>
  <c r="J45" i="4"/>
  <c r="J34" i="4"/>
  <c r="AH13" i="2"/>
  <c r="AF14" i="2"/>
  <c r="AF15" i="2"/>
  <c r="AH14" i="2"/>
  <c r="AF16" i="2"/>
  <c r="AH15" i="2"/>
  <c r="AF17" i="2"/>
  <c r="AH16" i="2"/>
  <c r="AF18" i="2"/>
  <c r="AH17" i="2"/>
  <c r="AF19" i="2"/>
  <c r="AH18" i="2"/>
  <c r="AF20" i="2"/>
  <c r="AH19" i="2"/>
  <c r="AH20" i="2"/>
  <c r="AF21" i="2"/>
  <c r="AF22" i="2"/>
  <c r="AH22" i="2" s="1"/>
  <c r="AH21" i="2"/>
  <c r="AJ21" i="2" l="1"/>
  <c r="AJ20" i="2"/>
  <c r="AJ19" i="2"/>
  <c r="AJ18" i="2"/>
  <c r="AJ17" i="2"/>
  <c r="AJ16" i="2"/>
  <c r="AJ15" i="2"/>
  <c r="AJ14" i="2"/>
  <c r="AJ13" i="2"/>
  <c r="S23" i="2"/>
  <c r="S37" i="2"/>
  <c r="S43" i="2"/>
  <c r="S27" i="4"/>
  <c r="S23" i="4"/>
  <c r="S39" i="2"/>
  <c r="S41" i="2"/>
  <c r="S26" i="2"/>
  <c r="S33" i="2"/>
  <c r="S34" i="2"/>
  <c r="S40" i="2"/>
  <c r="S42" i="2"/>
  <c r="S27" i="2"/>
  <c r="S35" i="2"/>
  <c r="S24" i="2"/>
  <c r="S30" i="4"/>
  <c r="S39" i="4"/>
  <c r="S30" i="2"/>
  <c r="S36" i="2"/>
  <c r="S42" i="4"/>
  <c r="S22" i="4"/>
  <c r="S35" i="4"/>
  <c r="S22" i="2"/>
  <c r="S25" i="2"/>
  <c r="S29" i="4"/>
  <c r="S29" i="2"/>
  <c r="S38" i="2"/>
  <c r="S24" i="4"/>
  <c r="S28" i="2"/>
  <c r="AJ22" i="2"/>
  <c r="S32" i="4"/>
  <c r="S36" i="4"/>
  <c r="S38" i="4"/>
  <c r="S40" i="4"/>
  <c r="S31" i="2"/>
  <c r="AJ22" i="4"/>
  <c r="S26" i="4"/>
  <c r="S31" i="4"/>
  <c r="S37" i="4"/>
  <c r="S33" i="4"/>
  <c r="S41" i="4"/>
  <c r="S25" i="4"/>
  <c r="S28" i="4"/>
  <c r="S32" i="2"/>
  <c r="S34" i="4"/>
  <c r="S43" i="4"/>
  <c r="M23" i="2"/>
  <c r="M37" i="2"/>
  <c r="M43" i="2"/>
  <c r="M27" i="4"/>
  <c r="M23" i="4"/>
  <c r="M39" i="2"/>
  <c r="M41" i="2"/>
  <c r="M26" i="2"/>
  <c r="M33" i="2"/>
  <c r="M34" i="2"/>
  <c r="M40" i="2"/>
  <c r="M42" i="2"/>
  <c r="M27" i="2"/>
  <c r="M35" i="2"/>
  <c r="M24" i="2"/>
  <c r="M30" i="4"/>
  <c r="M39" i="4"/>
  <c r="M30" i="2"/>
  <c r="M36" i="2"/>
  <c r="M42" i="4"/>
  <c r="M22" i="4"/>
  <c r="M35" i="4"/>
  <c r="M22" i="2"/>
  <c r="M25" i="2"/>
  <c r="M29" i="4"/>
  <c r="M29" i="2"/>
  <c r="M38" i="2"/>
  <c r="M24" i="4"/>
  <c r="M28" i="2"/>
  <c r="M32" i="4"/>
  <c r="M36" i="4"/>
  <c r="M38" i="4"/>
  <c r="M40" i="4"/>
  <c r="M31" i="2"/>
  <c r="M26" i="4"/>
  <c r="M31" i="4"/>
  <c r="M37" i="4"/>
  <c r="M33" i="4"/>
  <c r="M41" i="4"/>
  <c r="M25" i="4"/>
  <c r="M28" i="4"/>
  <c r="M32" i="2"/>
  <c r="M34" i="4"/>
  <c r="M43" i="4"/>
  <c r="X3" i="2" a="1"/>
  <c r="T34" i="4"/>
  <c r="U25" i="2"/>
  <c r="T34" i="2"/>
  <c r="U37" i="4"/>
  <c r="T33" i="4"/>
  <c r="T39" i="2"/>
  <c r="U24" i="2"/>
  <c r="T42" i="4"/>
  <c r="T26" i="2"/>
  <c r="T40" i="4"/>
  <c r="T32" i="2"/>
  <c r="T22" i="2"/>
  <c r="T31" i="4"/>
  <c r="T30" i="2"/>
  <c r="U27" i="4"/>
  <c r="U33" i="4"/>
  <c r="U39" i="2"/>
  <c r="T24" i="2"/>
  <c r="U25" i="4"/>
  <c r="U26" i="2"/>
  <c r="U22" i="2"/>
  <c r="U31" i="4"/>
  <c r="U30" i="2"/>
  <c r="U42" i="2"/>
  <c r="T24" i="4"/>
  <c r="U23" i="4"/>
  <c r="U23" i="2"/>
  <c r="T33" i="2"/>
  <c r="U29" i="4"/>
  <c r="T42" i="2"/>
  <c r="U24" i="4"/>
  <c r="T23" i="4"/>
  <c r="U28" i="2"/>
  <c r="U33" i="2"/>
  <c r="T29" i="4"/>
  <c r="T36" i="2"/>
  <c r="AH23" i="2"/>
  <c r="T26" i="4"/>
  <c r="U39" i="4"/>
  <c r="U32" i="4"/>
  <c r="U36" i="2"/>
  <c r="T29" i="2"/>
  <c r="T38" i="4"/>
  <c r="U35" i="4"/>
  <c r="U26" i="4"/>
  <c r="U43" i="2"/>
  <c r="T36" i="4"/>
  <c r="T31" i="2"/>
  <c r="U28" i="4"/>
  <c r="T35" i="4"/>
  <c r="U34" i="4"/>
  <c r="T25" i="2"/>
  <c r="T37" i="4"/>
  <c r="U41" i="4"/>
  <c r="U42" i="4"/>
  <c r="T27" i="2"/>
  <c r="T37" i="2"/>
  <c r="U40" i="4"/>
  <c r="U37" i="2"/>
  <c r="T27" i="4"/>
  <c r="U38" i="2"/>
  <c r="T25" i="4"/>
  <c r="U41" i="2"/>
  <c r="T28" i="2"/>
  <c r="U43" i="4"/>
  <c r="U40" i="2"/>
  <c r="T38" i="2"/>
  <c r="T22" i="4"/>
  <c r="T41" i="2"/>
  <c r="T23" i="2"/>
  <c r="T43" i="4"/>
  <c r="T40" i="2"/>
  <c r="T35" i="2"/>
  <c r="X3" i="4" a="1"/>
  <c r="U38" i="4"/>
  <c r="AH23" i="4"/>
  <c r="C91" i="4"/>
  <c r="T43" i="2"/>
  <c r="C91" i="2"/>
  <c r="U35" i="2"/>
  <c r="U22" i="4"/>
  <c r="U30" i="4"/>
  <c r="T39" i="4"/>
  <c r="T32" i="4"/>
  <c r="T41" i="4"/>
  <c r="U29" i="2"/>
  <c r="U27" i="2"/>
  <c r="T30" i="4"/>
  <c r="U34" i="2"/>
  <c r="U36" i="4"/>
  <c r="U31" i="2"/>
  <c r="T28" i="4"/>
  <c r="U32" i="2"/>
  <c r="AJ23" i="4" l="1"/>
  <c r="X108" i="4"/>
  <c r="X121" i="4"/>
  <c r="X44" i="4"/>
  <c r="X49" i="4"/>
  <c r="X112" i="4"/>
  <c r="X88" i="4"/>
  <c r="X17" i="4"/>
  <c r="X42" i="4"/>
  <c r="X57" i="4"/>
  <c r="X52" i="4"/>
  <c r="X45" i="4"/>
  <c r="X25" i="4"/>
  <c r="X26" i="4"/>
  <c r="X118" i="4"/>
  <c r="X84" i="4"/>
  <c r="X24" i="4"/>
  <c r="X46" i="4"/>
  <c r="X110" i="4"/>
  <c r="X79" i="4"/>
  <c r="X39" i="4"/>
  <c r="X120" i="4"/>
  <c r="X81" i="4"/>
  <c r="X19" i="4"/>
  <c r="X10" i="4"/>
  <c r="X109" i="4"/>
  <c r="X71" i="4"/>
  <c r="X95" i="4"/>
  <c r="X90" i="4"/>
  <c r="X99" i="4"/>
  <c r="X14" i="4"/>
  <c r="X11" i="4"/>
  <c r="X41" i="4"/>
  <c r="X36" i="4"/>
  <c r="X50" i="4"/>
  <c r="X83" i="4"/>
  <c r="X94" i="4"/>
  <c r="X63" i="4"/>
  <c r="X114" i="4"/>
  <c r="X7" i="4"/>
  <c r="X13" i="4"/>
  <c r="X35" i="4"/>
  <c r="X3" i="4"/>
  <c r="X37" i="4"/>
  <c r="X93" i="4"/>
  <c r="X6" i="4"/>
  <c r="X5" i="4"/>
  <c r="X124" i="4"/>
  <c r="X66" i="4"/>
  <c r="X51" i="4"/>
  <c r="X103" i="4"/>
  <c r="X113" i="4"/>
  <c r="X73" i="4"/>
  <c r="X101" i="4"/>
  <c r="X53" i="4"/>
  <c r="X78" i="4"/>
  <c r="X16" i="4"/>
  <c r="X40" i="4"/>
  <c r="X28" i="4"/>
  <c r="X59" i="4"/>
  <c r="X54" i="4"/>
  <c r="X98" i="4"/>
  <c r="X47" i="4"/>
  <c r="X102" i="4"/>
  <c r="X23" i="4"/>
  <c r="X115" i="4"/>
  <c r="X58" i="4"/>
  <c r="X48" i="4"/>
  <c r="X56" i="4"/>
  <c r="X87" i="4"/>
  <c r="X75" i="4"/>
  <c r="X91" i="4"/>
  <c r="X15" i="4"/>
  <c r="X123" i="4"/>
  <c r="X122" i="4"/>
  <c r="X38" i="4"/>
  <c r="X100" i="4"/>
  <c r="X105" i="4"/>
  <c r="X20" i="4"/>
  <c r="X72" i="4"/>
  <c r="X96" i="4"/>
  <c r="X4" i="4"/>
  <c r="X12" i="4"/>
  <c r="X32" i="4"/>
  <c r="X31" i="4"/>
  <c r="X107" i="4"/>
  <c r="X65" i="4"/>
  <c r="X34" i="4"/>
  <c r="X74" i="4"/>
  <c r="X106" i="4"/>
  <c r="X8" i="4"/>
  <c r="X27" i="4"/>
  <c r="X21" i="4"/>
  <c r="X29" i="4"/>
  <c r="X85" i="4"/>
  <c r="X92" i="4"/>
  <c r="X70" i="4"/>
  <c r="X86" i="4"/>
  <c r="X61" i="4"/>
  <c r="X33" i="4"/>
  <c r="X89" i="4"/>
  <c r="X62" i="4"/>
  <c r="X69" i="4"/>
  <c r="X67" i="4"/>
  <c r="X9" i="4"/>
  <c r="X43" i="4"/>
  <c r="X22" i="4"/>
  <c r="X55" i="4"/>
  <c r="X116" i="4"/>
  <c r="X97" i="4"/>
  <c r="X119" i="4"/>
  <c r="X80" i="4"/>
  <c r="X117" i="4"/>
  <c r="X60" i="4"/>
  <c r="X76" i="4"/>
  <c r="X64" i="4"/>
  <c r="X77" i="4"/>
  <c r="X18" i="4"/>
  <c r="X111" i="4"/>
  <c r="X68" i="4"/>
  <c r="X82" i="4"/>
  <c r="X104" i="4"/>
  <c r="X30" i="4"/>
  <c r="AJ23" i="2"/>
  <c r="X36" i="2"/>
  <c r="X81" i="2"/>
  <c r="X108" i="2"/>
  <c r="X119" i="2"/>
  <c r="X4" i="2"/>
  <c r="X122" i="2"/>
  <c r="X48" i="2"/>
  <c r="X110" i="2"/>
  <c r="X65" i="2"/>
  <c r="X92" i="2"/>
  <c r="X49" i="2"/>
  <c r="X77" i="2"/>
  <c r="X54" i="2"/>
  <c r="X95" i="2"/>
  <c r="X42" i="2"/>
  <c r="X60" i="2"/>
  <c r="X57" i="2"/>
  <c r="X37" i="2"/>
  <c r="X94" i="2"/>
  <c r="X113" i="2"/>
  <c r="X6" i="2"/>
  <c r="X12" i="2"/>
  <c r="X52" i="2"/>
  <c r="X5" i="2"/>
  <c r="X7" i="2"/>
  <c r="X11" i="2"/>
  <c r="X76" i="2"/>
  <c r="X10" i="2"/>
  <c r="X28" i="2"/>
  <c r="X64" i="2"/>
  <c r="X118" i="2"/>
  <c r="X93" i="2"/>
  <c r="X101" i="2"/>
  <c r="X53" i="2"/>
  <c r="X45" i="2"/>
  <c r="X99" i="2"/>
  <c r="X115" i="2"/>
  <c r="X85" i="2"/>
  <c r="X63" i="2"/>
  <c r="X41" i="2"/>
  <c r="X31" i="2"/>
  <c r="X51" i="2"/>
  <c r="X86" i="2"/>
  <c r="X27" i="2"/>
  <c r="X15" i="2"/>
  <c r="X58" i="2"/>
  <c r="X70" i="2"/>
  <c r="X84" i="2"/>
  <c r="X50" i="2"/>
  <c r="X91" i="2"/>
  <c r="X117" i="2"/>
  <c r="X46" i="2"/>
  <c r="X23" i="2"/>
  <c r="X78" i="2"/>
  <c r="X105" i="2"/>
  <c r="X56" i="2"/>
  <c r="X22" i="2"/>
  <c r="X107" i="2"/>
  <c r="X96" i="2"/>
  <c r="X39" i="2"/>
  <c r="X38" i="2"/>
  <c r="X40" i="2"/>
  <c r="X79" i="2"/>
  <c r="X90" i="2"/>
  <c r="X73" i="2"/>
  <c r="X100" i="2"/>
  <c r="X68" i="2"/>
  <c r="X116" i="2"/>
  <c r="X82" i="2"/>
  <c r="X71" i="2"/>
  <c r="X87" i="2"/>
  <c r="X98" i="2"/>
  <c r="X25" i="2"/>
  <c r="X47" i="2"/>
  <c r="X97" i="2"/>
  <c r="X43" i="2"/>
  <c r="X83" i="2"/>
  <c r="X9" i="2"/>
  <c r="X19" i="2"/>
  <c r="X75" i="2"/>
  <c r="X62" i="2"/>
  <c r="X44" i="2"/>
  <c r="X109" i="2"/>
  <c r="X30" i="2"/>
  <c r="X35" i="2"/>
  <c r="X80" i="2"/>
  <c r="X55" i="2"/>
  <c r="X26" i="2"/>
  <c r="X32" i="2"/>
  <c r="X67" i="2"/>
  <c r="X16" i="2"/>
  <c r="X72" i="2"/>
  <c r="X89" i="2"/>
  <c r="X3" i="2"/>
  <c r="X104" i="2"/>
  <c r="X61" i="2"/>
  <c r="X14" i="2"/>
  <c r="X120" i="2"/>
  <c r="X102" i="2"/>
  <c r="X112" i="2"/>
  <c r="X123" i="2"/>
  <c r="X111" i="2"/>
  <c r="X114" i="2"/>
  <c r="X69" i="2"/>
  <c r="X124" i="2"/>
  <c r="X121" i="2"/>
  <c r="X24" i="2"/>
  <c r="X103" i="2"/>
  <c r="X8" i="2"/>
  <c r="X21" i="2"/>
  <c r="X59" i="2"/>
  <c r="X106" i="2"/>
  <c r="X20" i="2"/>
  <c r="X17" i="2"/>
  <c r="X34" i="2"/>
  <c r="X18" i="2"/>
  <c r="X29" i="2"/>
  <c r="X88" i="2"/>
  <c r="X74" i="2"/>
  <c r="X66" i="2"/>
  <c r="X33" i="2"/>
  <c r="X13" i="2"/>
  <c r="AC42" i="4"/>
  <c r="Y10" i="4"/>
  <c r="Y41" i="4"/>
  <c r="Y66" i="4"/>
  <c r="AC16" i="4"/>
  <c r="AC15" i="4"/>
  <c r="AB74" i="4"/>
  <c r="Z70" i="4"/>
  <c r="Y117" i="4"/>
  <c r="AC82" i="4"/>
  <c r="AB77" i="2"/>
  <c r="Y10" i="2"/>
  <c r="Y99" i="2"/>
  <c r="AC46" i="2"/>
  <c r="AB39" i="2"/>
  <c r="AA43" i="2"/>
  <c r="AA72" i="2"/>
  <c r="Z112" i="2"/>
  <c r="AA18" i="2"/>
  <c r="AC108" i="4"/>
  <c r="AB46" i="4"/>
  <c r="Z36" i="4"/>
  <c r="AA35" i="4"/>
  <c r="Z40" i="4"/>
  <c r="AA115" i="4"/>
  <c r="AA4" i="4"/>
  <c r="Z86" i="4"/>
  <c r="Z43" i="4"/>
  <c r="AC104" i="4"/>
  <c r="Y4" i="2"/>
  <c r="AC6" i="2"/>
  <c r="AA115" i="2"/>
  <c r="AA15" i="2"/>
  <c r="AB38" i="2"/>
  <c r="Z82" i="2"/>
  <c r="Z35" i="2"/>
  <c r="AC123" i="2"/>
  <c r="Z8" i="2"/>
  <c r="Z121" i="4"/>
  <c r="AB52" i="4"/>
  <c r="AC71" i="4"/>
  <c r="AC3" i="4"/>
  <c r="AB103" i="4"/>
  <c r="AA58" i="4"/>
  <c r="AA122" i="4"/>
  <c r="AC8" i="4"/>
  <c r="Y22" i="4"/>
  <c r="AA76" i="4"/>
  <c r="Y122" i="2"/>
  <c r="AB95" i="2"/>
  <c r="AB64" i="2"/>
  <c r="AB58" i="2"/>
  <c r="AB78" i="2"/>
  <c r="Y71" i="2"/>
  <c r="AB9" i="2"/>
  <c r="AB3" i="2"/>
  <c r="AB21" i="2"/>
  <c r="AC88" i="2"/>
  <c r="AC45" i="4"/>
  <c r="AA79" i="4"/>
  <c r="AB83" i="4"/>
  <c r="AC113" i="4"/>
  <c r="Z59" i="4"/>
  <c r="AC38" i="4"/>
  <c r="AC32" i="4"/>
  <c r="Z33" i="4"/>
  <c r="AC64" i="4"/>
  <c r="AA48" i="2"/>
  <c r="AC52" i="2"/>
  <c r="Z118" i="2"/>
  <c r="AA70" i="2"/>
  <c r="AB79" i="2"/>
  <c r="Y87" i="2"/>
  <c r="AC55" i="2"/>
  <c r="Y104" i="2"/>
  <c r="Y59" i="2"/>
  <c r="Z49" i="4"/>
  <c r="AC25" i="4"/>
  <c r="AA90" i="4"/>
  <c r="Y94" i="4"/>
  <c r="Y73" i="4"/>
  <c r="AA56" i="4"/>
  <c r="Y100" i="4"/>
  <c r="AB21" i="4"/>
  <c r="AB89" i="4"/>
  <c r="AA77" i="4"/>
  <c r="Z110" i="2"/>
  <c r="AA5" i="2"/>
  <c r="AB41" i="2"/>
  <c r="Y84" i="2"/>
  <c r="Y90" i="2"/>
  <c r="Z98" i="2"/>
  <c r="AB26" i="2"/>
  <c r="AA69" i="2"/>
  <c r="Z106" i="2"/>
  <c r="AA112" i="4"/>
  <c r="Y26" i="4"/>
  <c r="AA99" i="4"/>
  <c r="AB6" i="4"/>
  <c r="Y101" i="4"/>
  <c r="AA87" i="4"/>
  <c r="AC105" i="4"/>
  <c r="AA29" i="4"/>
  <c r="AA97" i="4"/>
  <c r="Y18" i="4"/>
  <c r="AA65" i="2"/>
  <c r="AB57" i="2"/>
  <c r="Y101" i="2"/>
  <c r="AC50" i="2"/>
  <c r="Z22" i="2"/>
  <c r="Z25" i="2"/>
  <c r="Y62" i="2"/>
  <c r="AC14" i="2"/>
  <c r="Y20" i="2"/>
  <c r="Y33" i="2"/>
  <c r="AB118" i="4"/>
  <c r="AC81" i="4"/>
  <c r="AB114" i="4"/>
  <c r="AB53" i="4"/>
  <c r="Y47" i="4"/>
  <c r="Y20" i="4"/>
  <c r="AB65" i="4"/>
  <c r="AB69" i="4"/>
  <c r="AB111" i="4"/>
  <c r="Y81" i="2"/>
  <c r="Z37" i="2"/>
  <c r="AB11" i="2"/>
  <c r="Z42" i="4"/>
  <c r="AA10" i="4"/>
  <c r="AB41" i="4"/>
  <c r="AC66" i="4"/>
  <c r="Z23" i="4"/>
  <c r="Y15" i="4"/>
  <c r="AA74" i="4"/>
  <c r="AB70" i="4"/>
  <c r="AA117" i="4"/>
  <c r="AB119" i="2"/>
  <c r="AC77" i="2"/>
  <c r="AC10" i="2"/>
  <c r="AB99" i="2"/>
  <c r="AB46" i="2"/>
  <c r="AB116" i="2"/>
  <c r="AC43" i="2"/>
  <c r="AC72" i="2"/>
  <c r="AC112" i="2"/>
  <c r="AC18" i="2"/>
  <c r="Z57" i="4"/>
  <c r="Z46" i="4"/>
  <c r="AC36" i="4"/>
  <c r="AC35" i="4"/>
  <c r="AB40" i="4"/>
  <c r="Z123" i="4"/>
  <c r="Z4" i="4"/>
  <c r="AA86" i="4"/>
  <c r="Y43" i="4"/>
  <c r="Z104" i="4"/>
  <c r="Z54" i="2"/>
  <c r="AA6" i="2"/>
  <c r="Z115" i="2"/>
  <c r="AC15" i="2"/>
  <c r="Z38" i="2"/>
  <c r="AB83" i="2"/>
  <c r="AA35" i="2"/>
  <c r="Y123" i="2"/>
  <c r="AA8" i="2"/>
  <c r="AC121" i="4"/>
  <c r="Y110" i="4"/>
  <c r="Y71" i="4"/>
  <c r="AB3" i="4"/>
  <c r="Y103" i="4"/>
  <c r="Z58" i="4"/>
  <c r="Y12" i="4"/>
  <c r="Z8" i="4"/>
  <c r="AC22" i="4"/>
  <c r="AC76" i="4"/>
  <c r="Z122" i="2"/>
  <c r="Z12" i="2"/>
  <c r="Y64" i="2"/>
  <c r="Z58" i="2"/>
  <c r="AC78" i="2"/>
  <c r="Y42" i="4"/>
  <c r="Z10" i="4"/>
  <c r="Y13" i="4"/>
  <c r="AB66" i="4"/>
  <c r="AA23" i="4"/>
  <c r="AA15" i="4"/>
  <c r="AC74" i="4"/>
  <c r="Y9" i="4"/>
  <c r="Z117" i="4"/>
  <c r="AA119" i="2"/>
  <c r="Y77" i="2"/>
  <c r="AB10" i="2"/>
  <c r="AC27" i="2"/>
  <c r="Y46" i="2"/>
  <c r="AA116" i="2"/>
  <c r="AB43" i="2"/>
  <c r="AB72" i="2"/>
  <c r="Y103" i="2"/>
  <c r="Z18" i="2"/>
  <c r="Y57" i="4"/>
  <c r="Y46" i="4"/>
  <c r="AA36" i="4"/>
  <c r="AA51" i="4"/>
  <c r="AC40" i="4"/>
  <c r="AC123" i="4"/>
  <c r="Y4" i="4"/>
  <c r="AB86" i="4"/>
  <c r="Z60" i="4"/>
  <c r="AB104" i="4"/>
  <c r="AA54" i="2"/>
  <c r="AB6" i="2"/>
  <c r="AB115" i="2"/>
  <c r="Y23" i="2"/>
  <c r="AC38" i="2"/>
  <c r="AA83" i="2"/>
  <c r="Y35" i="2"/>
  <c r="Z123" i="2"/>
  <c r="Y29" i="2"/>
  <c r="Y121" i="4"/>
  <c r="AA110" i="4"/>
  <c r="Z71" i="4"/>
  <c r="Z3" i="4"/>
  <c r="AB28" i="4"/>
  <c r="AC58" i="4"/>
  <c r="AC12" i="4"/>
  <c r="Y8" i="4"/>
  <c r="Z22" i="4"/>
  <c r="AB30" i="4"/>
  <c r="AA122" i="2"/>
  <c r="AA12" i="2"/>
  <c r="Z64" i="2"/>
  <c r="AA58" i="2"/>
  <c r="Y40" i="2"/>
  <c r="AA71" i="2"/>
  <c r="AC80" i="2"/>
  <c r="AA3" i="2"/>
  <c r="Z21" i="2"/>
  <c r="AA44" i="4"/>
  <c r="AB45" i="4"/>
  <c r="AB95" i="4"/>
  <c r="AC83" i="4"/>
  <c r="Y113" i="4"/>
  <c r="Z48" i="4"/>
  <c r="AA38" i="4"/>
  <c r="Y27" i="4"/>
  <c r="AA33" i="4"/>
  <c r="AA64" i="4"/>
  <c r="AB42" i="2"/>
  <c r="Y52" i="2"/>
  <c r="AA63" i="2"/>
  <c r="Y70" i="2"/>
  <c r="Z79" i="2"/>
  <c r="AA19" i="2"/>
  <c r="AA55" i="2"/>
  <c r="Y114" i="2"/>
  <c r="AC59" i="2"/>
  <c r="Y49" i="4"/>
  <c r="AB39" i="4"/>
  <c r="AB90" i="4"/>
  <c r="AA93" i="4"/>
  <c r="AB73" i="4"/>
  <c r="AC56" i="4"/>
  <c r="AA31" i="4"/>
  <c r="Y21" i="4"/>
  <c r="AB116" i="4"/>
  <c r="AC77" i="4"/>
  <c r="AB60" i="2"/>
  <c r="Z5" i="2"/>
  <c r="Z41" i="2"/>
  <c r="Z56" i="2"/>
  <c r="AA90" i="2"/>
  <c r="AC75" i="2"/>
  <c r="AC26" i="2"/>
  <c r="Z69" i="2"/>
  <c r="Y66" i="2"/>
  <c r="Y112" i="4"/>
  <c r="AA120" i="4"/>
  <c r="Z99" i="4"/>
  <c r="Z6" i="4"/>
  <c r="AB98" i="4"/>
  <c r="Y87" i="4"/>
  <c r="Z107" i="4"/>
  <c r="Z29" i="4"/>
  <c r="AB97" i="4"/>
  <c r="AA36" i="2"/>
  <c r="AC65" i="2"/>
  <c r="AA7" i="2"/>
  <c r="AC101" i="2"/>
  <c r="AA50" i="2"/>
  <c r="AC73" i="2"/>
  <c r="AC25" i="2"/>
  <c r="AC24" i="4"/>
  <c r="AC10" i="4"/>
  <c r="AA13" i="4"/>
  <c r="AA66" i="4"/>
  <c r="Y23" i="4"/>
  <c r="AB10" i="4"/>
  <c r="AB16" i="4"/>
  <c r="Y96" i="4"/>
  <c r="Y70" i="4"/>
  <c r="Z82" i="4"/>
  <c r="AA77" i="2"/>
  <c r="AC99" i="2"/>
  <c r="Z46" i="2"/>
  <c r="Y43" i="2"/>
  <c r="Y72" i="2"/>
  <c r="AB18" i="2"/>
  <c r="AC57" i="4"/>
  <c r="Y36" i="4"/>
  <c r="AB51" i="4"/>
  <c r="AA123" i="4"/>
  <c r="Z106" i="4"/>
  <c r="Y60" i="4"/>
  <c r="Y54" i="2"/>
  <c r="Z28" i="2"/>
  <c r="Z23" i="2"/>
  <c r="AC82" i="2"/>
  <c r="Y89" i="2"/>
  <c r="AC29" i="2"/>
  <c r="AA52" i="4"/>
  <c r="AA50" i="4"/>
  <c r="AA103" i="4"/>
  <c r="AC122" i="4"/>
  <c r="AC61" i="4"/>
  <c r="AB76" i="4"/>
  <c r="Y95" i="2"/>
  <c r="AA64" i="2"/>
  <c r="Z78" i="2"/>
  <c r="AC71" i="2"/>
  <c r="Y80" i="2"/>
  <c r="Y111" i="2"/>
  <c r="Z88" i="2"/>
  <c r="Z79" i="4"/>
  <c r="Z83" i="4"/>
  <c r="AB113" i="4"/>
  <c r="AC48" i="4"/>
  <c r="Z32" i="4"/>
  <c r="AB33" i="4"/>
  <c r="Y64" i="4"/>
  <c r="AA42" i="2"/>
  <c r="AC63" i="2"/>
  <c r="AC105" i="2"/>
  <c r="AC87" i="2"/>
  <c r="Y55" i="2"/>
  <c r="AA114" i="2"/>
  <c r="AA74" i="2"/>
  <c r="AB25" i="4"/>
  <c r="AC94" i="4"/>
  <c r="AC73" i="4"/>
  <c r="Z56" i="4"/>
  <c r="AC31" i="4"/>
  <c r="Y89" i="4"/>
  <c r="Y77" i="4"/>
  <c r="Y60" i="2"/>
  <c r="AC93" i="2"/>
  <c r="Z84" i="2"/>
  <c r="AC98" i="2"/>
  <c r="Z26" i="2"/>
  <c r="AC69" i="2"/>
  <c r="AA66" i="2"/>
  <c r="AC26" i="4"/>
  <c r="AB99" i="4"/>
  <c r="AC6" i="4"/>
  <c r="AA98" i="4"/>
  <c r="Y107" i="4"/>
  <c r="AC62" i="4"/>
  <c r="AB18" i="4"/>
  <c r="Z65" i="2"/>
  <c r="AC7" i="2"/>
  <c r="AA31" i="2"/>
  <c r="AA22" i="2"/>
  <c r="AB62" i="2"/>
  <c r="AA32" i="2"/>
  <c r="Z124" i="2"/>
  <c r="AC33" i="2"/>
  <c r="AC118" i="4"/>
  <c r="Z14" i="4"/>
  <c r="AB5" i="4"/>
  <c r="AA53" i="4"/>
  <c r="Z75" i="4"/>
  <c r="AC65" i="4"/>
  <c r="Y69" i="4"/>
  <c r="AC111" i="4"/>
  <c r="AB92" i="2"/>
  <c r="AC37" i="2"/>
  <c r="AA53" i="2"/>
  <c r="AB91" i="2"/>
  <c r="AA107" i="2"/>
  <c r="AA47" i="2"/>
  <c r="Y67" i="2"/>
  <c r="Z120" i="2"/>
  <c r="AC17" i="2"/>
  <c r="AB13" i="2"/>
  <c r="AC84" i="4"/>
  <c r="AA11" i="4"/>
  <c r="Y7" i="4"/>
  <c r="AA78" i="4"/>
  <c r="AB102" i="4"/>
  <c r="AC72" i="4"/>
  <c r="AB92" i="4"/>
  <c r="Z67" i="4"/>
  <c r="AC68" i="4"/>
  <c r="AB108" i="2"/>
  <c r="Y94" i="2"/>
  <c r="AA45" i="2"/>
  <c r="Y86" i="2"/>
  <c r="AB96" i="2"/>
  <c r="Z68" i="2"/>
  <c r="Z109" i="2"/>
  <c r="Z102" i="2"/>
  <c r="AB24" i="2"/>
  <c r="Z52" i="4"/>
  <c r="AA113" i="4"/>
  <c r="AC55" i="4"/>
  <c r="AB52" i="2"/>
  <c r="Y63" i="2"/>
  <c r="Z87" i="2"/>
  <c r="AC114" i="2"/>
  <c r="AB74" i="2"/>
  <c r="AA94" i="4"/>
  <c r="AA73" i="4"/>
  <c r="AB31" i="4"/>
  <c r="C92" i="2"/>
  <c r="Y93" i="2"/>
  <c r="AA98" i="2"/>
  <c r="AA26" i="2"/>
  <c r="AB66" i="2"/>
  <c r="AB63" i="4"/>
  <c r="AA101" i="4"/>
  <c r="AB107" i="4"/>
  <c r="Z18" i="4"/>
  <c r="Y65" i="2"/>
  <c r="AB31" i="2"/>
  <c r="AA73" i="2"/>
  <c r="Z14" i="2"/>
  <c r="AA33" i="2"/>
  <c r="AA118" i="4"/>
  <c r="Z5" i="4"/>
  <c r="AA47" i="4"/>
  <c r="Y65" i="4"/>
  <c r="AA69" i="4"/>
  <c r="Z92" i="2"/>
  <c r="AC53" i="2"/>
  <c r="Z100" i="2"/>
  <c r="AA67" i="2"/>
  <c r="AA120" i="2"/>
  <c r="AC17" i="4"/>
  <c r="AA84" i="4"/>
  <c r="Z7" i="4"/>
  <c r="Z91" i="4"/>
  <c r="AA72" i="4"/>
  <c r="AA67" i="4"/>
  <c r="Y49" i="2"/>
  <c r="AA94" i="2"/>
  <c r="Z86" i="2"/>
  <c r="AC97" i="2"/>
  <c r="Y102" i="2"/>
  <c r="AC23" i="2"/>
  <c r="Z113" i="4"/>
  <c r="AA55" i="4"/>
  <c r="AA52" i="2"/>
  <c r="AC104" i="2"/>
  <c r="Z39" i="4"/>
  <c r="Y56" i="4"/>
  <c r="AB110" i="2"/>
  <c r="Y98" i="2"/>
  <c r="Z66" i="2"/>
  <c r="AC101" i="4"/>
  <c r="AA62" i="4"/>
  <c r="Z101" i="2"/>
  <c r="AB73" i="2"/>
  <c r="Z20" i="2"/>
  <c r="AB14" i="4"/>
  <c r="AC20" i="4"/>
  <c r="Y111" i="4"/>
  <c r="Z51" i="2"/>
  <c r="AB47" i="2"/>
  <c r="AB17" i="2"/>
  <c r="AC11" i="4"/>
  <c r="AB78" i="4"/>
  <c r="AB72" i="4"/>
  <c r="Z68" i="4"/>
  <c r="AC45" i="2"/>
  <c r="AB97" i="2"/>
  <c r="AC34" i="2"/>
  <c r="AC41" i="4"/>
  <c r="AA82" i="4"/>
  <c r="AC39" i="2"/>
  <c r="AB108" i="4"/>
  <c r="AC4" i="4"/>
  <c r="Y6" i="2"/>
  <c r="Y38" i="2"/>
  <c r="AB29" i="2"/>
  <c r="Z50" i="4"/>
  <c r="AA61" i="4"/>
  <c r="AA85" i="2"/>
  <c r="Z9" i="2"/>
  <c r="Y44" i="4"/>
  <c r="AB79" i="4"/>
  <c r="Y38" i="4"/>
  <c r="Z52" i="2"/>
  <c r="AB19" i="2"/>
  <c r="AB59" i="2"/>
  <c r="AC39" i="4"/>
  <c r="Z100" i="4"/>
  <c r="AA116" i="4"/>
  <c r="Y41" i="2"/>
  <c r="Z61" i="2"/>
  <c r="AB112" i="4"/>
  <c r="Y63" i="4"/>
  <c r="AC107" i="4"/>
  <c r="AC36" i="2"/>
  <c r="AB101" i="2"/>
  <c r="AA62" i="2"/>
  <c r="AA20" i="2"/>
  <c r="AB81" i="4"/>
  <c r="Z47" i="4"/>
  <c r="AB85" i="4"/>
  <c r="AA92" i="2"/>
  <c r="AB51" i="2"/>
  <c r="Y44" i="2"/>
  <c r="Z17" i="2"/>
  <c r="AA19" i="4"/>
  <c r="AA124" i="4"/>
  <c r="Y34" i="4"/>
  <c r="AA41" i="4"/>
  <c r="AA16" i="4"/>
  <c r="AA96" i="4"/>
  <c r="AA70" i="4"/>
  <c r="AB82" i="4"/>
  <c r="Y113" i="2"/>
  <c r="Z99" i="2"/>
  <c r="Z39" i="2"/>
  <c r="Z43" i="2"/>
  <c r="Y112" i="2"/>
  <c r="Y18" i="2"/>
  <c r="AA46" i="4"/>
  <c r="AB36" i="4"/>
  <c r="AA40" i="4"/>
  <c r="AB123" i="4"/>
  <c r="AC86" i="4"/>
  <c r="AB60" i="4"/>
  <c r="AC54" i="2"/>
  <c r="AA28" i="2"/>
  <c r="AA23" i="2"/>
  <c r="AC83" i="2"/>
  <c r="Z89" i="2"/>
  <c r="Z29" i="2"/>
  <c r="Y50" i="4"/>
  <c r="AA28" i="4"/>
  <c r="Y122" i="4"/>
  <c r="Y61" i="4"/>
  <c r="Y76" i="4"/>
  <c r="Z95" i="2"/>
  <c r="Y85" i="2"/>
  <c r="Y78" i="2"/>
  <c r="AB71" i="2"/>
  <c r="AB80" i="2"/>
  <c r="AC111" i="2"/>
  <c r="Z44" i="4"/>
  <c r="AC79" i="4"/>
  <c r="AA83" i="4"/>
  <c r="AA48" i="4"/>
  <c r="Y32" i="4"/>
  <c r="Z48" i="2"/>
  <c r="AA105" i="2"/>
  <c r="AB55" i="2"/>
  <c r="Y39" i="4"/>
  <c r="AB56" i="4"/>
  <c r="AA89" i="4"/>
  <c r="AA60" i="2"/>
  <c r="AC56" i="2"/>
  <c r="Y69" i="2"/>
  <c r="AB26" i="4"/>
  <c r="AB87" i="4"/>
  <c r="AB62" i="4"/>
  <c r="Z7" i="2"/>
  <c r="AC62" i="2"/>
  <c r="AA124" i="2"/>
  <c r="AC14" i="4"/>
  <c r="AC75" i="4"/>
  <c r="Z111" i="4"/>
  <c r="Y11" i="2"/>
  <c r="AC91" i="2"/>
  <c r="AC47" i="2"/>
  <c r="AA17" i="2"/>
  <c r="AB11" i="4"/>
  <c r="Y78" i="4"/>
  <c r="AA92" i="4"/>
  <c r="Y68" i="4"/>
  <c r="Y45" i="2"/>
  <c r="AA96" i="2"/>
  <c r="AB109" i="2"/>
  <c r="AA24" i="2"/>
  <c r="AA89" i="2"/>
  <c r="Y79" i="4"/>
  <c r="AB27" i="4"/>
  <c r="Z63" i="2"/>
  <c r="AB87" i="2"/>
  <c r="AB49" i="4"/>
  <c r="Z73" i="4"/>
  <c r="Y31" i="4"/>
  <c r="AB5" i="2"/>
  <c r="AA56" i="2"/>
  <c r="AB69" i="2"/>
  <c r="AA63" i="4"/>
  <c r="AA107" i="4"/>
  <c r="AC18" i="4"/>
  <c r="Y50" i="2"/>
  <c r="Y14" i="2"/>
  <c r="Z118" i="4"/>
  <c r="AC47" i="4"/>
  <c r="AC69" i="4"/>
  <c r="AA11" i="2"/>
  <c r="AB100" i="2"/>
  <c r="Z121" i="2"/>
  <c r="Z84" i="4"/>
  <c r="Y91" i="4"/>
  <c r="Z80" i="4"/>
  <c r="AB94" i="2"/>
  <c r="Z96" i="2"/>
  <c r="AC102" i="2"/>
  <c r="Y16" i="4"/>
  <c r="AC113" i="2"/>
  <c r="AC30" i="2"/>
  <c r="Z35" i="4"/>
  <c r="AA43" i="4"/>
  <c r="Y115" i="2"/>
  <c r="AA123" i="2"/>
  <c r="Y28" i="4"/>
  <c r="AA30" i="4"/>
  <c r="Z40" i="2"/>
  <c r="AA21" i="2"/>
  <c r="Y37" i="4"/>
  <c r="AB55" i="4"/>
  <c r="Z105" i="2"/>
  <c r="AC49" i="4"/>
  <c r="AC54" i="4"/>
  <c r="AC110" i="2"/>
  <c r="AB56" i="2"/>
  <c r="AC106" i="2"/>
  <c r="AB101" i="4"/>
  <c r="Y62" i="4"/>
  <c r="Z50" i="2"/>
  <c r="AA14" i="2"/>
  <c r="AA14" i="4"/>
  <c r="AB20" i="4"/>
  <c r="AA111" i="4"/>
  <c r="Z91" i="2"/>
  <c r="AB67" i="2"/>
  <c r="AB17" i="4"/>
  <c r="AC78" i="4"/>
  <c r="AA42" i="4"/>
  <c r="Z41" i="4"/>
  <c r="Z16" i="4"/>
  <c r="AC96" i="4"/>
  <c r="AC9" i="4"/>
  <c r="Y82" i="4"/>
  <c r="AA113" i="2"/>
  <c r="AA99" i="2"/>
  <c r="AA39" i="2"/>
  <c r="Z30" i="2"/>
  <c r="AB112" i="2"/>
  <c r="Z108" i="4"/>
  <c r="AC46" i="4"/>
  <c r="Y35" i="4"/>
  <c r="Y40" i="4"/>
  <c r="AB4" i="4"/>
  <c r="Y86" i="4"/>
  <c r="AA104" i="4"/>
  <c r="AB54" i="2"/>
  <c r="AC115" i="2"/>
  <c r="Y83" i="2"/>
  <c r="AA29" i="2"/>
  <c r="Z110" i="4"/>
  <c r="AB50" i="4"/>
  <c r="AC28" i="4"/>
  <c r="AB122" i="4"/>
  <c r="AB61" i="4"/>
  <c r="AC30" i="4"/>
  <c r="AA95" i="2"/>
  <c r="Z85" i="2"/>
  <c r="AA78" i="2"/>
  <c r="Y9" i="2"/>
  <c r="Y3" i="2"/>
  <c r="AC21" i="2"/>
  <c r="AC44" i="4"/>
  <c r="Y83" i="4"/>
  <c r="Y48" i="4"/>
  <c r="AB48" i="2"/>
  <c r="Y105" i="2"/>
  <c r="AA59" i="2"/>
  <c r="AB94" i="4"/>
  <c r="Y116" i="4"/>
  <c r="AC41" i="2"/>
  <c r="Y26" i="2"/>
  <c r="Y120" i="4"/>
  <c r="AC87" i="4"/>
  <c r="AC57" i="2"/>
  <c r="Z62" i="2"/>
  <c r="AA88" i="4"/>
  <c r="Y5" i="4"/>
  <c r="AC85" i="4"/>
  <c r="Y92" i="2"/>
  <c r="Y91" i="2"/>
  <c r="Z67" i="2"/>
  <c r="Y17" i="4"/>
  <c r="AB124" i="4"/>
  <c r="Y92" i="4"/>
  <c r="Z49" i="2"/>
  <c r="AB117" i="2"/>
  <c r="Y109" i="2"/>
  <c r="AB96" i="4"/>
  <c r="AB27" i="2"/>
  <c r="AA112" i="2"/>
  <c r="AC115" i="4"/>
  <c r="Y104" i="4"/>
  <c r="Z83" i="2"/>
  <c r="AB110" i="4"/>
  <c r="AB12" i="4"/>
  <c r="AC95" i="2"/>
  <c r="AC3" i="2"/>
  <c r="AB59" i="4"/>
  <c r="Y48" i="2"/>
  <c r="AB63" i="2"/>
  <c r="Z104" i="2"/>
  <c r="Z94" i="4"/>
  <c r="Z21" i="4"/>
  <c r="Y5" i="2"/>
  <c r="AB98" i="2"/>
  <c r="AC120" i="4"/>
  <c r="Z87" i="4"/>
  <c r="Z57" i="2"/>
  <c r="Y73" i="2"/>
  <c r="AC88" i="4"/>
  <c r="AA5" i="4"/>
  <c r="AA119" i="4"/>
  <c r="Z11" i="2"/>
  <c r="Y100" i="2"/>
  <c r="Y121" i="2"/>
  <c r="Z11" i="4"/>
  <c r="AC91" i="4"/>
  <c r="AB42" i="4"/>
  <c r="AB9" i="4"/>
  <c r="Z109" i="4"/>
  <c r="AA24" i="4"/>
  <c r="Z13" i="4"/>
  <c r="AB13" i="4"/>
  <c r="Z74" i="4"/>
  <c r="Y119" i="2"/>
  <c r="Y27" i="2"/>
  <c r="AB30" i="2"/>
  <c r="AA108" i="4"/>
  <c r="Y51" i="4"/>
  <c r="Y106" i="4"/>
  <c r="AC4" i="2"/>
  <c r="Y15" i="2"/>
  <c r="AB35" i="2"/>
  <c r="AB121" i="4"/>
  <c r="AA3" i="4"/>
  <c r="Z12" i="4"/>
  <c r="Y30" i="4"/>
  <c r="AB85" i="2"/>
  <c r="AC9" i="2"/>
  <c r="AB88" i="2"/>
  <c r="Y95" i="4"/>
  <c r="AA59" i="4"/>
  <c r="AA27" i="4"/>
  <c r="AC48" i="2"/>
  <c r="AC70" i="2"/>
  <c r="AC19" i="2"/>
  <c r="Z59" i="2"/>
  <c r="AA39" i="4"/>
  <c r="Y54" i="4"/>
  <c r="AA21" i="4"/>
  <c r="AA110" i="2"/>
  <c r="AA41" i="2"/>
  <c r="Y75" i="2"/>
  <c r="AA106" i="2"/>
  <c r="Z120" i="4"/>
  <c r="Z101" i="4"/>
  <c r="Y29" i="4"/>
  <c r="AB36" i="2"/>
  <c r="AA101" i="2"/>
  <c r="Z73" i="2"/>
  <c r="AB14" i="2"/>
  <c r="Y88" i="4"/>
  <c r="AA114" i="4"/>
  <c r="AB47" i="4"/>
  <c r="AA85" i="4"/>
  <c r="Z81" i="2"/>
  <c r="AC11" i="2"/>
  <c r="Y107" i="2"/>
  <c r="AC44" i="2"/>
  <c r="AA121" i="2"/>
  <c r="Z17" i="4"/>
  <c r="Y11" i="4"/>
  <c r="Y102" i="4"/>
  <c r="AA34" i="4"/>
  <c r="AB67" i="4"/>
  <c r="AC108" i="2"/>
  <c r="Z76" i="2"/>
  <c r="AB86" i="2"/>
  <c r="AB68" i="2"/>
  <c r="AC109" i="2"/>
  <c r="AC24" i="2"/>
  <c r="AA17" i="4"/>
  <c r="AC102" i="4"/>
  <c r="AC80" i="4"/>
  <c r="Y108" i="2"/>
  <c r="AA86" i="2"/>
  <c r="AA16" i="2"/>
  <c r="Z9" i="4"/>
  <c r="Y109" i="4"/>
  <c r="Z6" i="2"/>
  <c r="Z28" i="4"/>
  <c r="AA40" i="2"/>
  <c r="AB44" i="4"/>
  <c r="AC33" i="4"/>
  <c r="AB105" i="2"/>
  <c r="AC90" i="4"/>
  <c r="Z60" i="2"/>
  <c r="AC66" i="2"/>
  <c r="Z62" i="4"/>
  <c r="Y25" i="2"/>
  <c r="AC114" i="4"/>
  <c r="AC81" i="2"/>
  <c r="AA44" i="2"/>
  <c r="AC7" i="4"/>
  <c r="AB80" i="4"/>
  <c r="AC117" i="2"/>
  <c r="Y34" i="2"/>
  <c r="AB113" i="2"/>
  <c r="AA103" i="2"/>
  <c r="Z115" i="4"/>
  <c r="AA82" i="2"/>
  <c r="Y58" i="4"/>
  <c r="AB111" i="2"/>
  <c r="Z38" i="4"/>
  <c r="Y79" i="2"/>
  <c r="Z93" i="4"/>
  <c r="AC5" i="2"/>
  <c r="Z112" i="4"/>
  <c r="Z97" i="4"/>
  <c r="AC20" i="2"/>
  <c r="AA20" i="4"/>
  <c r="AC51" i="2"/>
  <c r="Y13" i="2"/>
  <c r="AB91" i="4"/>
  <c r="AB49" i="2"/>
  <c r="Z97" i="2"/>
  <c r="AA34" i="2"/>
  <c r="AB117" i="4"/>
  <c r="AA109" i="4"/>
  <c r="AC28" i="2"/>
  <c r="AB22" i="4"/>
  <c r="AA37" i="4"/>
  <c r="AA118" i="2"/>
  <c r="AC93" i="4"/>
  <c r="AC61" i="2"/>
  <c r="Y97" i="4"/>
  <c r="AB20" i="2"/>
  <c r="AB119" i="4"/>
  <c r="AC100" i="2"/>
  <c r="Y124" i="4"/>
  <c r="AA49" i="2"/>
  <c r="AA97" i="2"/>
  <c r="AB103" i="2"/>
  <c r="AC50" i="4"/>
  <c r="Z76" i="4"/>
  <c r="AB37" i="4"/>
  <c r="AC79" i="2"/>
  <c r="AC100" i="4"/>
  <c r="Y61" i="2"/>
  <c r="AC97" i="4"/>
  <c r="AA81" i="4"/>
  <c r="AB37" i="2"/>
  <c r="Y120" i="2"/>
  <c r="Y67" i="4"/>
  <c r="Y96" i="2"/>
  <c r="AA102" i="2"/>
  <c r="Z27" i="2"/>
  <c r="AA4" i="2"/>
  <c r="Y3" i="4"/>
  <c r="AA9" i="2"/>
  <c r="AC27" i="4"/>
  <c r="AC13" i="4"/>
  <c r="Y74" i="4"/>
  <c r="Z119" i="2"/>
  <c r="AA27" i="2"/>
  <c r="Y30" i="2"/>
  <c r="AA57" i="4"/>
  <c r="Z51" i="4"/>
  <c r="AA106" i="4"/>
  <c r="AB4" i="2"/>
  <c r="Z15" i="2"/>
  <c r="AB89" i="2"/>
  <c r="AC52" i="4"/>
  <c r="Z103" i="4"/>
  <c r="AA8" i="4"/>
  <c r="AB122" i="2"/>
  <c r="AC58" i="2"/>
  <c r="Z80" i="2"/>
  <c r="Y88" i="2"/>
  <c r="AA95" i="4"/>
  <c r="AC59" i="4"/>
  <c r="Z27" i="4"/>
  <c r="Y42" i="2"/>
  <c r="AB70" i="2"/>
  <c r="Y19" i="2"/>
  <c r="Y74" i="2"/>
  <c r="Y90" i="4"/>
  <c r="AA54" i="4"/>
  <c r="AC21" i="4"/>
  <c r="Y110" i="2"/>
  <c r="AC84" i="2"/>
  <c r="Z75" i="2"/>
  <c r="AB106" i="2"/>
  <c r="AB120" i="4"/>
  <c r="Y98" i="4"/>
  <c r="AC29" i="4"/>
  <c r="Y36" i="2"/>
  <c r="Y31" i="2"/>
  <c r="AA25" i="2"/>
  <c r="Y124" i="2"/>
  <c r="AB88" i="4"/>
  <c r="Z114" i="4"/>
  <c r="AA75" i="4"/>
  <c r="Z85" i="4"/>
  <c r="AA81" i="2"/>
  <c r="AB53" i="2"/>
  <c r="Z107" i="2"/>
  <c r="AB44" i="2"/>
  <c r="AC121" i="2"/>
  <c r="AB7" i="4"/>
  <c r="AB34" i="4"/>
  <c r="AA76" i="2"/>
  <c r="AC68" i="2"/>
  <c r="Z24" i="2"/>
  <c r="AB23" i="4"/>
  <c r="Y39" i="2"/>
  <c r="AB115" i="4"/>
  <c r="AB123" i="2"/>
  <c r="Z61" i="4"/>
  <c r="Z37" i="4"/>
  <c r="Z55" i="2"/>
  <c r="AB54" i="4"/>
  <c r="AA84" i="2"/>
  <c r="Y99" i="4"/>
  <c r="AB65" i="2"/>
  <c r="AC124" i="2"/>
  <c r="AB75" i="4"/>
  <c r="Y53" i="2"/>
  <c r="Y17" i="2"/>
  <c r="Z102" i="4"/>
  <c r="AC49" i="2"/>
  <c r="Y68" i="2"/>
  <c r="AA9" i="4"/>
  <c r="Y116" i="2"/>
  <c r="AC43" i="4"/>
  <c r="AC8" i="2"/>
  <c r="AA22" i="4"/>
  <c r="AB40" i="2"/>
  <c r="AC37" i="4"/>
  <c r="AC118" i="2"/>
  <c r="AA49" i="4"/>
  <c r="Z116" i="4"/>
  <c r="AB61" i="2"/>
  <c r="Z105" i="4"/>
  <c r="AC32" i="2"/>
  <c r="AC5" i="4"/>
  <c r="AC92" i="2"/>
  <c r="AC67" i="2"/>
  <c r="Z124" i="4"/>
  <c r="AA80" i="4"/>
  <c r="Y117" i="2"/>
  <c r="Y24" i="4"/>
  <c r="Z15" i="4"/>
  <c r="Z116" i="2"/>
  <c r="AC103" i="2"/>
  <c r="AA60" i="4"/>
  <c r="AB82" i="2"/>
  <c r="AB58" i="4"/>
  <c r="Z111" i="2"/>
  <c r="AB32" i="4"/>
  <c r="AA104" i="2"/>
  <c r="AA100" i="4"/>
  <c r="AB90" i="2"/>
  <c r="AC112" i="4"/>
  <c r="AA57" i="2"/>
  <c r="AB32" i="2"/>
  <c r="Y53" i="4"/>
  <c r="Y37" i="2"/>
  <c r="Z13" i="2"/>
  <c r="AA91" i="4"/>
  <c r="AB68" i="4"/>
  <c r="Z45" i="2"/>
  <c r="Z34" i="2"/>
  <c r="Z24" i="4"/>
  <c r="AC117" i="4"/>
  <c r="AC109" i="4"/>
  <c r="Y123" i="4"/>
  <c r="AB8" i="2"/>
  <c r="Z122" i="4"/>
  <c r="AA111" i="2"/>
  <c r="AB64" i="4"/>
  <c r="AB118" i="2"/>
  <c r="Z25" i="4"/>
  <c r="AB77" i="4"/>
  <c r="AA26" i="4"/>
  <c r="Y6" i="4"/>
  <c r="Y7" i="2"/>
  <c r="Z53" i="4"/>
  <c r="Z65" i="4"/>
  <c r="AA51" i="2"/>
  <c r="Y47" i="2"/>
  <c r="AC124" i="4"/>
  <c r="AA68" i="4"/>
  <c r="Z94" i="2"/>
  <c r="Y97" i="2"/>
  <c r="AB34" i="2"/>
  <c r="Z96" i="4"/>
  <c r="AC119" i="2"/>
  <c r="Y108" i="4"/>
  <c r="AB35" i="4"/>
  <c r="AB15" i="2"/>
  <c r="AA12" i="4"/>
  <c r="AC85" i="2"/>
  <c r="Y59" i="4"/>
  <c r="Z66" i="4"/>
  <c r="AC70" i="4"/>
  <c r="Z77" i="2"/>
  <c r="AA46" i="2"/>
  <c r="Z72" i="2"/>
  <c r="AB57" i="4"/>
  <c r="AC51" i="4"/>
  <c r="AB106" i="4"/>
  <c r="Z4" i="2"/>
  <c r="AB23" i="2"/>
  <c r="AC89" i="2"/>
  <c r="Y52" i="4"/>
  <c r="AC103" i="4"/>
  <c r="AB8" i="4"/>
  <c r="AC122" i="2"/>
  <c r="Y58" i="2"/>
  <c r="AA80" i="2"/>
  <c r="AA88" i="2"/>
  <c r="AC95" i="4"/>
  <c r="AB48" i="4"/>
  <c r="Y33" i="4"/>
  <c r="AC42" i="2"/>
  <c r="Z70" i="2"/>
  <c r="Z19" i="2"/>
  <c r="Z74" i="2"/>
  <c r="Z90" i="4"/>
  <c r="Z54" i="4"/>
  <c r="Z89" i="4"/>
  <c r="AC60" i="2"/>
  <c r="AB84" i="2"/>
  <c r="AB75" i="2"/>
  <c r="Y106" i="2"/>
  <c r="AC99" i="4"/>
  <c r="Z98" i="4"/>
  <c r="AB29" i="4"/>
  <c r="Z36" i="2"/>
  <c r="Z31" i="2"/>
  <c r="AB25" i="2"/>
  <c r="AB124" i="2"/>
  <c r="Z88" i="4"/>
  <c r="Y114" i="4"/>
  <c r="Y75" i="4"/>
  <c r="Y85" i="4"/>
  <c r="AB81" i="2"/>
  <c r="Z53" i="2"/>
  <c r="AB107" i="2"/>
  <c r="Z44" i="2"/>
  <c r="AB121" i="2"/>
  <c r="Y84" i="4"/>
  <c r="AA7" i="4"/>
  <c r="AA102" i="4"/>
  <c r="AC34" i="4"/>
  <c r="Y80" i="4"/>
  <c r="AA108" i="2"/>
  <c r="Y76" i="2"/>
  <c r="AA117" i="2"/>
  <c r="AA68" i="2"/>
  <c r="AC16" i="2"/>
  <c r="Y24" i="2"/>
  <c r="Z113" i="2"/>
  <c r="Z103" i="2"/>
  <c r="AB43" i="4"/>
  <c r="AC110" i="4"/>
  <c r="AC12" i="2"/>
  <c r="Z3" i="2"/>
  <c r="AB38" i="4"/>
  <c r="Z42" i="2"/>
  <c r="AC74" i="2"/>
  <c r="AC89" i="4"/>
  <c r="AA75" i="2"/>
  <c r="AC98" i="4"/>
  <c r="AC31" i="2"/>
  <c r="Y118" i="4"/>
  <c r="Z69" i="4"/>
  <c r="AC107" i="2"/>
  <c r="AB84" i="4"/>
  <c r="Z34" i="4"/>
  <c r="AC76" i="2"/>
  <c r="Y16" i="2"/>
  <c r="AC23" i="4"/>
  <c r="AB109" i="4"/>
  <c r="Y28" i="2"/>
  <c r="AB71" i="4"/>
  <c r="AB12" i="2"/>
  <c r="Y45" i="4"/>
  <c r="Z55" i="4"/>
  <c r="AB104" i="2"/>
  <c r="AB100" i="4"/>
  <c r="Y56" i="2"/>
  <c r="Z63" i="4"/>
  <c r="Y57" i="2"/>
  <c r="Y81" i="4"/>
  <c r="Y119" i="4"/>
  <c r="AA100" i="2"/>
  <c r="Y19" i="4"/>
  <c r="Z92" i="4"/>
  <c r="AB76" i="2"/>
  <c r="Z16" i="2"/>
  <c r="Z10" i="2"/>
  <c r="Y115" i="4"/>
  <c r="Y8" i="2"/>
  <c r="Y12" i="2"/>
  <c r="AA45" i="4"/>
  <c r="Y55" i="4"/>
  <c r="AA25" i="4"/>
  <c r="Z93" i="2"/>
  <c r="AA105" i="4"/>
  <c r="AC22" i="2"/>
  <c r="Z20" i="4"/>
  <c r="AB120" i="2"/>
  <c r="AC92" i="4"/>
  <c r="Z117" i="2"/>
  <c r="AC116" i="2"/>
  <c r="Y82" i="2"/>
  <c r="AC64" i="2"/>
  <c r="AA32" i="4"/>
  <c r="AB114" i="2"/>
  <c r="AC90" i="2"/>
  <c r="Y105" i="4"/>
  <c r="AB33" i="2"/>
  <c r="Z119" i="4"/>
  <c r="Y72" i="4"/>
  <c r="AB45" i="2"/>
  <c r="AA30" i="2"/>
  <c r="AC106" i="4"/>
  <c r="Z30" i="4"/>
  <c r="Y21" i="2"/>
  <c r="AA38" i="2"/>
  <c r="AA71" i="4"/>
  <c r="AA79" i="2"/>
  <c r="AC63" i="4"/>
  <c r="Y51" i="2"/>
  <c r="AB16" i="2"/>
  <c r="AA10" i="2"/>
  <c r="AB28" i="2"/>
  <c r="Z45" i="4"/>
  <c r="AA93" i="2"/>
  <c r="AB22" i="2"/>
  <c r="Z19" i="4"/>
  <c r="AA121" i="4"/>
  <c r="AB50" i="2"/>
  <c r="AC40" i="2"/>
  <c r="AC116" i="4"/>
  <c r="Z81" i="4"/>
  <c r="AC19" i="4"/>
  <c r="AB15" i="4"/>
  <c r="AC60" i="4"/>
  <c r="Z71" i="2"/>
  <c r="AB93" i="4"/>
  <c r="Z32" i="2"/>
  <c r="AC13" i="2"/>
  <c r="AC35" i="2"/>
  <c r="AB24" i="4"/>
  <c r="Z95" i="4"/>
  <c r="Z77" i="4"/>
  <c r="AB7" i="2"/>
  <c r="AA37" i="2"/>
  <c r="AC67" i="4"/>
  <c r="Z64" i="4"/>
  <c r="AB93" i="2"/>
  <c r="Y22" i="2"/>
  <c r="AA91" i="2"/>
  <c r="Z108" i="2"/>
  <c r="Y118" i="2"/>
  <c r="Z90" i="2"/>
  <c r="Y32" i="2"/>
  <c r="Z47" i="2"/>
  <c r="AC94" i="2"/>
  <c r="AA87" i="2"/>
  <c r="AA61" i="2"/>
  <c r="Z33" i="2"/>
  <c r="AC120" i="2"/>
  <c r="AC86" i="2"/>
  <c r="Z114" i="2"/>
  <c r="Z26" i="4"/>
  <c r="Y14" i="4"/>
  <c r="AA13" i="2"/>
  <c r="AC96" i="2"/>
  <c r="Y25" i="4"/>
  <c r="AA6" i="4"/>
  <c r="AC53" i="4"/>
  <c r="AB19" i="4"/>
  <c r="AA109" i="2"/>
  <c r="Y93" i="4"/>
  <c r="AB105" i="4"/>
  <c r="AA65" i="4"/>
  <c r="Z78" i="4"/>
  <c r="AB102" i="2"/>
  <c r="Z31" i="4"/>
  <c r="AA18" i="4"/>
  <c r="AC119" i="4"/>
  <c r="Z72" i="4"/>
  <c r="C92" i="4"/>
  <c r="W93" i="4" l="1"/>
  <c r="W25" i="4"/>
  <c r="W14" i="4"/>
  <c r="W32" i="2"/>
  <c r="W118" i="2"/>
  <c r="W22" i="2"/>
  <c r="W51" i="2"/>
  <c r="W21" i="2"/>
  <c r="W72" i="4"/>
  <c r="W105" i="4"/>
  <c r="W82" i="2"/>
  <c r="W55" i="4"/>
  <c r="W12" i="2"/>
  <c r="W8" i="2"/>
  <c r="W115" i="4"/>
  <c r="W19" i="4"/>
  <c r="W119" i="4"/>
  <c r="W81" i="4"/>
  <c r="W57" i="2"/>
  <c r="W56" i="2"/>
  <c r="W45" i="4"/>
  <c r="W28" i="2"/>
  <c r="W16" i="2"/>
  <c r="W118" i="4"/>
  <c r="W24" i="2"/>
  <c r="W76" i="2"/>
  <c r="W80" i="4"/>
  <c r="W84" i="4"/>
  <c r="W85" i="4"/>
  <c r="W75" i="4"/>
  <c r="W114" i="4"/>
  <c r="W106" i="2"/>
  <c r="W33" i="4"/>
  <c r="W58" i="2"/>
  <c r="W52" i="4"/>
  <c r="W59" i="4"/>
  <c r="W108" i="4"/>
  <c r="W97" i="2"/>
  <c r="W47" i="2"/>
  <c r="W7" i="2"/>
  <c r="W6" i="4"/>
  <c r="W123" i="4"/>
  <c r="W37" i="2"/>
  <c r="W53" i="4"/>
  <c r="W24" i="4"/>
  <c r="W117" i="2"/>
  <c r="W116" i="2"/>
  <c r="W68" i="2"/>
  <c r="W17" i="2"/>
  <c r="W53" i="2"/>
  <c r="W99" i="4"/>
  <c r="W39" i="2"/>
  <c r="W124" i="2"/>
  <c r="W31" i="2"/>
  <c r="W36" i="2"/>
  <c r="W98" i="4"/>
  <c r="W110" i="2"/>
  <c r="W90" i="4"/>
  <c r="W74" i="2"/>
  <c r="W19" i="2"/>
  <c r="W42" i="2"/>
  <c r="W88" i="2"/>
  <c r="W30" i="2"/>
  <c r="W74" i="4"/>
  <c r="W3" i="4"/>
  <c r="W96" i="2"/>
  <c r="W67" i="4"/>
  <c r="W120" i="2"/>
  <c r="W61" i="2"/>
  <c r="W124" i="4"/>
  <c r="W97" i="4"/>
  <c r="W13" i="2"/>
  <c r="W79" i="2"/>
  <c r="W58" i="4"/>
  <c r="W34" i="2"/>
  <c r="W25" i="2"/>
  <c r="W109" i="4"/>
  <c r="W108" i="2"/>
  <c r="W102" i="4"/>
  <c r="W11" i="4"/>
  <c r="W107" i="2"/>
  <c r="W88" i="4"/>
  <c r="W29" i="4"/>
  <c r="W75" i="2"/>
  <c r="W54" i="4"/>
  <c r="W95" i="4"/>
  <c r="W30" i="4"/>
  <c r="W15" i="2"/>
  <c r="W106" i="4"/>
  <c r="W51" i="4"/>
  <c r="W27" i="2"/>
  <c r="W119" i="2"/>
  <c r="W121" i="2"/>
  <c r="W100" i="2"/>
  <c r="W73" i="2"/>
  <c r="W5" i="2"/>
  <c r="W48" i="2"/>
  <c r="W104" i="4"/>
  <c r="W109" i="2"/>
  <c r="W92" i="4"/>
  <c r="W17" i="4"/>
  <c r="W91" i="2"/>
  <c r="W92" i="2"/>
  <c r="W5" i="4"/>
  <c r="W120" i="4"/>
  <c r="W26" i="2"/>
  <c r="W116" i="4"/>
  <c r="W105" i="2"/>
  <c r="W48" i="4"/>
  <c r="W83" i="4"/>
  <c r="W3" i="2"/>
  <c r="W9" i="2"/>
  <c r="W83" i="2"/>
  <c r="W86" i="4"/>
  <c r="W40" i="4"/>
  <c r="W35" i="4"/>
  <c r="W82" i="4"/>
  <c r="W62" i="4"/>
  <c r="W37" i="4"/>
  <c r="W28" i="4"/>
  <c r="W115" i="2"/>
  <c r="W16" i="4"/>
  <c r="W91" i="4"/>
  <c r="W14" i="2"/>
  <c r="W50" i="2"/>
  <c r="W31" i="4"/>
  <c r="W79" i="4"/>
  <c r="W45" i="2"/>
  <c r="W68" i="4"/>
  <c r="W78" i="4"/>
  <c r="W11" i="2"/>
  <c r="W69" i="2"/>
  <c r="W39" i="4"/>
  <c r="W32" i="4"/>
  <c r="W78" i="2"/>
  <c r="W85" i="2"/>
  <c r="W76" i="4"/>
  <c r="W61" i="4"/>
  <c r="W122" i="4"/>
  <c r="W50" i="4"/>
  <c r="W18" i="2"/>
  <c r="W112" i="2"/>
  <c r="W113" i="2"/>
  <c r="W34" i="4"/>
  <c r="W44" i="2"/>
  <c r="W63" i="4"/>
  <c r="W41" i="2"/>
  <c r="W38" i="4"/>
  <c r="W44" i="4"/>
  <c r="W38" i="2"/>
  <c r="W6" i="2"/>
  <c r="W111" i="4"/>
  <c r="W98" i="2"/>
  <c r="W56" i="4"/>
  <c r="W102" i="2"/>
  <c r="W49" i="2"/>
  <c r="W65" i="4"/>
  <c r="W65" i="2"/>
  <c r="W93" i="2"/>
  <c r="W63" i="2"/>
  <c r="W86" i="2"/>
  <c r="W94" i="2"/>
  <c r="W7" i="4"/>
  <c r="W67" i="2"/>
  <c r="W69" i="4"/>
  <c r="W107" i="4"/>
  <c r="W60" i="2"/>
  <c r="W77" i="4"/>
  <c r="W89" i="4"/>
  <c r="W55" i="2"/>
  <c r="W64" i="4"/>
  <c r="W111" i="2"/>
  <c r="W80" i="2"/>
  <c r="W95" i="2"/>
  <c r="W89" i="2"/>
  <c r="W54" i="2"/>
  <c r="W60" i="4"/>
  <c r="W36" i="4"/>
  <c r="W72" i="2"/>
  <c r="W43" i="2"/>
  <c r="W70" i="4"/>
  <c r="W96" i="4"/>
  <c r="W23" i="4"/>
  <c r="W87" i="4"/>
  <c r="W112" i="4"/>
  <c r="W66" i="2"/>
  <c r="W21" i="4"/>
  <c r="W49" i="4"/>
  <c r="W114" i="2"/>
  <c r="W70" i="2"/>
  <c r="W52" i="2"/>
  <c r="W27" i="4"/>
  <c r="W113" i="4"/>
  <c r="W40" i="2"/>
  <c r="W8" i="4"/>
  <c r="W121" i="4"/>
  <c r="W29" i="2"/>
  <c r="W35" i="2"/>
  <c r="W23" i="2"/>
  <c r="W4" i="4"/>
  <c r="W46" i="4"/>
  <c r="W57" i="4"/>
  <c r="W103" i="2"/>
  <c r="W46" i="2"/>
  <c r="W77" i="2"/>
  <c r="W9" i="4"/>
  <c r="W13" i="4"/>
  <c r="W42" i="4"/>
  <c r="W64" i="2"/>
  <c r="W12" i="4"/>
  <c r="W103" i="4"/>
  <c r="W71" i="4"/>
  <c r="W110" i="4"/>
  <c r="W123" i="2"/>
  <c r="W43" i="4"/>
  <c r="W15" i="4"/>
  <c r="W81" i="2"/>
  <c r="W20" i="4"/>
  <c r="W47" i="4"/>
  <c r="W33" i="2"/>
  <c r="W20" i="2"/>
  <c r="W62" i="2"/>
  <c r="W101" i="2"/>
  <c r="W18" i="4"/>
  <c r="W101" i="4"/>
  <c r="W26" i="4"/>
  <c r="W90" i="2"/>
  <c r="W84" i="2"/>
  <c r="W100" i="4"/>
  <c r="W73" i="4"/>
  <c r="W94" i="4"/>
  <c r="W59" i="2"/>
  <c r="W104" i="2"/>
  <c r="W87" i="2"/>
  <c r="W71" i="2"/>
  <c r="W122" i="2"/>
  <c r="W22" i="4"/>
  <c r="W4" i="2"/>
  <c r="W99" i="2"/>
  <c r="W10" i="2"/>
  <c r="W117" i="4"/>
  <c r="W66" i="4"/>
  <c r="W41" i="4"/>
  <c r="W10" i="4"/>
  <c r="J17" i="1"/>
  <c r="I24" i="1" s="1"/>
  <c r="I25" i="1"/>
  <c r="J26" i="1"/>
  <c r="E17" i="1"/>
  <c r="J24" i="1"/>
  <c r="J25" i="1"/>
  <c r="D25" i="1"/>
  <c r="E25" i="1" s="1"/>
  <c r="J28" i="1"/>
  <c r="J5" i="1"/>
  <c r="H28" i="3"/>
  <c r="V28" i="3" s="1"/>
  <c r="E26" i="1"/>
  <c r="H33" i="3"/>
  <c r="V33" i="3" s="1"/>
  <c r="N38" i="3"/>
  <c r="AB38" i="3" s="1"/>
  <c r="H31" i="3"/>
  <c r="V31" i="3" s="1"/>
  <c r="H37" i="3"/>
  <c r="V37" i="3" s="1"/>
  <c r="H13" i="3"/>
  <c r="V13" i="3" s="1"/>
  <c r="H47" i="3"/>
  <c r="V47" i="3" s="1"/>
  <c r="H12" i="3"/>
  <c r="V12" i="3" s="1"/>
  <c r="H25" i="3"/>
  <c r="V25" i="3" s="1"/>
  <c r="N39" i="3"/>
  <c r="AB39" i="3" s="1"/>
  <c r="N25" i="3"/>
  <c r="AB25" i="3" s="1"/>
  <c r="H39" i="3"/>
  <c r="V39" i="3" s="1"/>
  <c r="N33" i="3"/>
  <c r="AB33" i="3" s="1"/>
  <c r="N20" i="3"/>
  <c r="AB20" i="3" s="1"/>
  <c r="H48" i="3"/>
  <c r="V48" i="3" s="1"/>
  <c r="N31" i="3"/>
  <c r="AB31" i="3" s="1"/>
  <c r="H21" i="3"/>
  <c r="V21" i="3" s="1"/>
  <c r="N19" i="3"/>
  <c r="AB19" i="3" s="1"/>
  <c r="J4" i="1"/>
  <c r="D24" i="1"/>
  <c r="E24" i="1" s="1"/>
  <c r="E28" i="1"/>
  <c r="N11" i="3"/>
  <c r="AB11" i="3" s="1"/>
  <c r="H20" i="3"/>
  <c r="V20" i="3" s="1"/>
  <c r="H27" i="3"/>
  <c r="V27" i="3" s="1"/>
  <c r="N44" i="3"/>
  <c r="AB44" i="3" s="1"/>
  <c r="H38" i="3"/>
  <c r="V38" i="3" s="1"/>
  <c r="H36" i="3"/>
  <c r="V36" i="3" s="1"/>
  <c r="N15" i="3"/>
  <c r="AB15" i="3" s="1"/>
  <c r="H44" i="3"/>
  <c r="V44" i="3" s="1"/>
  <c r="N21" i="3"/>
  <c r="AB21" i="3" s="1"/>
  <c r="N37" i="3"/>
  <c r="AB37" i="3" s="1"/>
  <c r="H14" i="3"/>
  <c r="V14" i="3" s="1"/>
  <c r="N41" i="3"/>
  <c r="AB41" i="3" s="1"/>
  <c r="N24" i="3"/>
  <c r="AB24" i="3" s="1"/>
  <c r="H17" i="3"/>
  <c r="V17" i="3" s="1"/>
  <c r="H11" i="3"/>
  <c r="V11" i="3" s="1"/>
  <c r="H19" i="3"/>
  <c r="V19" i="3" s="1"/>
  <c r="N22" i="3"/>
  <c r="AB22" i="3" s="1"/>
  <c r="H30" i="3"/>
  <c r="V30" i="3" s="1"/>
  <c r="H22" i="3"/>
  <c r="V22" i="3" s="1"/>
  <c r="N17" i="3"/>
  <c r="AB17" i="3" s="1"/>
  <c r="H43" i="3"/>
  <c r="V43" i="3" s="1"/>
  <c r="H15" i="3"/>
  <c r="V15" i="3" s="1"/>
  <c r="N45" i="3"/>
  <c r="AB45" i="3" s="1"/>
  <c r="H32" i="3"/>
  <c r="V32" i="3" s="1"/>
  <c r="H9" i="3"/>
  <c r="V9" i="3" s="1"/>
  <c r="N9" i="3"/>
  <c r="AB9" i="3" s="1"/>
  <c r="H26" i="3"/>
  <c r="V26" i="3" s="1"/>
  <c r="H29" i="3"/>
  <c r="V29" i="3" s="1"/>
  <c r="H35" i="3"/>
  <c r="V35" i="3" s="1"/>
  <c r="N29" i="3"/>
  <c r="AB29" i="3" s="1"/>
  <c r="H24" i="3"/>
  <c r="V24" i="3" s="1"/>
  <c r="N34" i="3"/>
  <c r="AB34" i="3" s="1"/>
  <c r="N27" i="3"/>
  <c r="AB27" i="3" s="1"/>
  <c r="H16" i="3"/>
  <c r="V16" i="3" s="1"/>
  <c r="H46" i="3"/>
  <c r="V46" i="3" s="1"/>
  <c r="N23" i="3"/>
  <c r="AB23" i="3" s="1"/>
  <c r="N16" i="3"/>
  <c r="AB16" i="3" s="1"/>
  <c r="N40" i="3"/>
  <c r="AB40" i="3" s="1"/>
  <c r="N43" i="3"/>
  <c r="AB43" i="3" s="1"/>
  <c r="N13" i="3"/>
  <c r="AB13" i="3" s="1"/>
  <c r="N18" i="3"/>
  <c r="AB18" i="3" s="1"/>
  <c r="H42" i="3"/>
  <c r="V42" i="3" s="1"/>
  <c r="N14" i="3"/>
  <c r="AB14" i="3" s="1"/>
  <c r="H45" i="3"/>
  <c r="V45" i="3" s="1"/>
  <c r="N28" i="3"/>
  <c r="AB28" i="3" s="1"/>
  <c r="N32" i="3"/>
  <c r="AB32" i="3" s="1"/>
  <c r="N10" i="3"/>
  <c r="AB10" i="3" s="1"/>
  <c r="H40" i="3"/>
  <c r="V40" i="3" s="1"/>
  <c r="N12" i="3"/>
  <c r="AB12" i="3" s="1"/>
  <c r="H34" i="3"/>
  <c r="V34" i="3" s="1"/>
  <c r="N36" i="3"/>
  <c r="AB36" i="3" s="1"/>
  <c r="N46" i="3"/>
  <c r="AB46" i="3" s="1"/>
  <c r="N42" i="3"/>
  <c r="AB42" i="3" s="1"/>
  <c r="N35" i="3"/>
  <c r="AB35" i="3" s="1"/>
  <c r="N26" i="3"/>
  <c r="AB26" i="3" s="1"/>
  <c r="H23" i="3"/>
  <c r="V23" i="3" s="1"/>
  <c r="H18" i="3"/>
  <c r="V18" i="3" s="1"/>
  <c r="H41" i="3"/>
  <c r="V41" i="3" s="1"/>
  <c r="N30" i="3"/>
  <c r="AB30" i="3" s="1"/>
  <c r="H10" i="3"/>
  <c r="V10" i="3" s="1"/>
  <c r="N47" i="3"/>
  <c r="AB47" i="3" s="1"/>
  <c r="M14" i="3"/>
  <c r="AA14" i="3" s="1"/>
  <c r="M37" i="3"/>
  <c r="AA37" i="3" s="1"/>
  <c r="M47" i="3"/>
  <c r="AA47" i="3" s="1"/>
  <c r="G42" i="3"/>
  <c r="U42" i="3" s="1"/>
  <c r="G47" i="3"/>
  <c r="U47" i="3" s="1"/>
  <c r="M34" i="3"/>
  <c r="AA34" i="3" s="1"/>
  <c r="G14" i="3"/>
  <c r="U14" i="3" s="1"/>
  <c r="M9" i="3"/>
  <c r="AA9" i="3" s="1"/>
  <c r="G21" i="3"/>
  <c r="U21" i="3" s="1"/>
  <c r="M16" i="3"/>
  <c r="AA16" i="3" s="1"/>
  <c r="M22" i="3"/>
  <c r="AA22" i="3" s="1"/>
  <c r="M30" i="3"/>
  <c r="AA30" i="3" s="1"/>
  <c r="G13" i="3"/>
  <c r="U13" i="3" s="1"/>
  <c r="G36" i="3"/>
  <c r="U36" i="3" s="1"/>
  <c r="G40" i="3"/>
  <c r="U40" i="3" s="1"/>
  <c r="G30" i="3"/>
  <c r="U30" i="3" s="1"/>
  <c r="M45" i="3"/>
  <c r="AA45" i="3" s="1"/>
  <c r="G24" i="3"/>
  <c r="U24" i="3" s="1"/>
  <c r="M32" i="3"/>
  <c r="AA32" i="3" s="1"/>
  <c r="G10" i="3"/>
  <c r="U10" i="3" s="1"/>
  <c r="G32" i="3"/>
  <c r="U32" i="3" s="1"/>
  <c r="G20" i="3"/>
  <c r="U20" i="3" s="1"/>
  <c r="G45" i="3"/>
  <c r="U45" i="3" s="1"/>
  <c r="M23" i="3"/>
  <c r="AA23" i="3" s="1"/>
  <c r="G48" i="3"/>
  <c r="U48" i="3" s="1"/>
  <c r="M29" i="3"/>
  <c r="AA29" i="3" s="1"/>
  <c r="M21" i="3"/>
  <c r="AA21" i="3" s="1"/>
  <c r="G33" i="3"/>
  <c r="U33" i="3" s="1"/>
  <c r="G43" i="3"/>
  <c r="U43" i="3" s="1"/>
  <c r="M12" i="3"/>
  <c r="AA12" i="3" s="1"/>
  <c r="M10" i="3"/>
  <c r="AA10" i="3" s="1"/>
  <c r="G31" i="3"/>
  <c r="U31" i="3" s="1"/>
  <c r="G39" i="3"/>
  <c r="U39" i="3" s="1"/>
  <c r="G41" i="3"/>
  <c r="U41" i="3" s="1"/>
  <c r="G18" i="3"/>
  <c r="U18" i="3" s="1"/>
  <c r="M27" i="3"/>
  <c r="AA27" i="3" s="1"/>
  <c r="G11" i="3"/>
  <c r="U11" i="3" s="1"/>
  <c r="M20" i="3"/>
  <c r="AA20" i="3" s="1"/>
  <c r="M46" i="3"/>
  <c r="AA46" i="3" s="1"/>
  <c r="M38" i="3"/>
  <c r="AA38" i="3" s="1"/>
  <c r="G12" i="3"/>
  <c r="U12" i="3" s="1"/>
  <c r="M17" i="3"/>
  <c r="AA17" i="3" s="1"/>
  <c r="G34" i="3"/>
  <c r="U34" i="3" s="1"/>
  <c r="G15" i="3"/>
  <c r="U15" i="3" s="1"/>
  <c r="M39" i="3"/>
  <c r="AA39" i="3" s="1"/>
  <c r="G16" i="3"/>
  <c r="U16" i="3" s="1"/>
  <c r="M13" i="3"/>
  <c r="AA13" i="3" s="1"/>
  <c r="G9" i="3"/>
  <c r="U9" i="3" s="1"/>
  <c r="M19" i="3"/>
  <c r="AA19" i="3" s="1"/>
  <c r="M24" i="3"/>
  <c r="AA24" i="3" s="1"/>
  <c r="M44" i="3"/>
  <c r="AA44" i="3" s="1"/>
  <c r="G35" i="3"/>
  <c r="U35" i="3" s="1"/>
  <c r="M25" i="3"/>
  <c r="AA25" i="3" s="1"/>
  <c r="G26" i="3"/>
  <c r="U26" i="3" s="1"/>
  <c r="G19" i="3"/>
  <c r="U19" i="3" s="1"/>
  <c r="M15" i="3"/>
  <c r="AA15" i="3" s="1"/>
  <c r="G25" i="3"/>
  <c r="U25" i="3" s="1"/>
  <c r="G46" i="3"/>
  <c r="U46" i="3" s="1"/>
  <c r="M26" i="3"/>
  <c r="AA26" i="3" s="1"/>
  <c r="M42" i="3"/>
  <c r="AA42" i="3" s="1"/>
  <c r="M43" i="3"/>
  <c r="AA43" i="3" s="1"/>
  <c r="G44" i="3"/>
  <c r="U44" i="3" s="1"/>
  <c r="M40" i="3"/>
  <c r="AA40" i="3" s="1"/>
  <c r="G22" i="3"/>
  <c r="U22" i="3" s="1"/>
  <c r="G38" i="3"/>
  <c r="U38" i="3" s="1"/>
  <c r="M36" i="3"/>
  <c r="AA36" i="3" s="1"/>
  <c r="G29" i="3"/>
  <c r="U29" i="3" s="1"/>
  <c r="M41" i="3"/>
  <c r="AA41" i="3" s="1"/>
  <c r="M31" i="3"/>
  <c r="AA31" i="3" s="1"/>
  <c r="M11" i="3"/>
  <c r="AA11" i="3" s="1"/>
  <c r="G17" i="3"/>
  <c r="U17" i="3" s="1"/>
  <c r="M28" i="3"/>
  <c r="AA28" i="3" s="1"/>
  <c r="G23" i="3"/>
  <c r="U23" i="3" s="1"/>
  <c r="M35" i="3"/>
  <c r="AA35" i="3" s="1"/>
  <c r="G28" i="3"/>
  <c r="U28" i="3" s="1"/>
  <c r="G37" i="3"/>
  <c r="U37" i="3" s="1"/>
  <c r="M33" i="3"/>
  <c r="AA33" i="3" s="1"/>
  <c r="M18" i="3"/>
  <c r="AA18" i="3" s="1"/>
  <c r="G27" i="3"/>
  <c r="U27" i="3" s="1"/>
  <c r="W27" i="3" l="1"/>
  <c r="AC18" i="3"/>
  <c r="AC33" i="3"/>
  <c r="W37" i="3"/>
  <c r="W28" i="3"/>
  <c r="AC35" i="3"/>
  <c r="W23" i="3"/>
  <c r="AC28" i="3"/>
  <c r="W17" i="3"/>
  <c r="AC11" i="3"/>
  <c r="AC31" i="3"/>
  <c r="AC41" i="3"/>
  <c r="W29" i="3"/>
  <c r="AC36" i="3"/>
  <c r="W38" i="3"/>
  <c r="W22" i="3"/>
  <c r="AC40" i="3"/>
  <c r="W44" i="3"/>
  <c r="AC43" i="3"/>
  <c r="AC42" i="3"/>
  <c r="AC26" i="3"/>
  <c r="W46" i="3"/>
  <c r="W25" i="3"/>
  <c r="AC15" i="3"/>
  <c r="W19" i="3"/>
  <c r="W26" i="3"/>
  <c r="AC25" i="3"/>
  <c r="W35" i="3"/>
  <c r="AC44" i="3"/>
  <c r="AC24" i="3"/>
  <c r="AC19" i="3"/>
  <c r="W9" i="3"/>
  <c r="AC13" i="3"/>
  <c r="W16" i="3"/>
  <c r="AC39" i="3"/>
  <c r="W15" i="3"/>
  <c r="W34" i="3"/>
  <c r="AC17" i="3"/>
  <c r="W12" i="3"/>
  <c r="AC38" i="3"/>
  <c r="AC46" i="3"/>
  <c r="AC20" i="3"/>
  <c r="W11" i="3"/>
  <c r="AC27" i="3"/>
  <c r="W18" i="3"/>
  <c r="W41" i="3"/>
  <c r="W39" i="3"/>
  <c r="W31" i="3"/>
  <c r="AC10" i="3"/>
  <c r="AC12" i="3"/>
  <c r="W43" i="3"/>
  <c r="W33" i="3"/>
  <c r="AC21" i="3"/>
  <c r="AC29" i="3"/>
  <c r="W48" i="3"/>
  <c r="AC23" i="3"/>
  <c r="W45" i="3"/>
  <c r="W20" i="3"/>
  <c r="W32" i="3"/>
  <c r="W10" i="3"/>
  <c r="AC32" i="3"/>
  <c r="W24" i="3"/>
  <c r="AC45" i="3"/>
  <c r="W30" i="3"/>
  <c r="W40" i="3"/>
  <c r="W13" i="3"/>
  <c r="AC30" i="3"/>
  <c r="AC22" i="3"/>
  <c r="AC16" i="3"/>
  <c r="W21" i="3"/>
  <c r="AC9" i="3"/>
  <c r="W14" i="3"/>
  <c r="AC34" i="3"/>
  <c r="W47" i="3"/>
  <c r="W42" i="3"/>
  <c r="AC47" i="3"/>
  <c r="AC37" i="3"/>
  <c r="AC14" i="3"/>
  <c r="W36" i="3"/>
  <c r="E13" i="1" l="1"/>
</calcChain>
</file>

<file path=xl/comments1.xml><?xml version="1.0" encoding="utf-8"?>
<comments xmlns="http://schemas.openxmlformats.org/spreadsheetml/2006/main">
  <authors>
    <author>Ferdinando Ametrano</author>
  </authors>
  <commentList>
    <comment ref="E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J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E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J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sharedStrings.xml><?xml version="1.0" encoding="utf-8"?>
<sst xmlns="http://schemas.openxmlformats.org/spreadsheetml/2006/main" count="1863" uniqueCount="240">
  <si>
    <t>Evaluation Date</t>
  </si>
  <si>
    <t>Settlement Date</t>
  </si>
  <si>
    <t>ObjectOverwrite</t>
  </si>
  <si>
    <t>QuoteSuffix</t>
  </si>
  <si>
    <t>Currency</t>
  </si>
  <si>
    <t>Trigger</t>
  </si>
  <si>
    <t>Permanent</t>
  </si>
  <si>
    <t>LocalCalendar</t>
  </si>
  <si>
    <t>PiecewiseYieldCurve</t>
  </si>
  <si>
    <t>ObjectID</t>
  </si>
  <si>
    <t>NDays</t>
  </si>
  <si>
    <t>TraitsID</t>
  </si>
  <si>
    <t>Extrapolation</t>
  </si>
  <si>
    <t>CheckExtrapolation</t>
  </si>
  <si>
    <t>Type</t>
  </si>
  <si>
    <t>Tenor</t>
  </si>
  <si>
    <t>fix days</t>
  </si>
  <si>
    <t>Dp</t>
  </si>
  <si>
    <t>Day Count</t>
  </si>
  <si>
    <t>Index</t>
  </si>
  <si>
    <t>Quote Object ID</t>
  </si>
  <si>
    <t>Rate Helpers</t>
  </si>
  <si>
    <t>_Quote</t>
  </si>
  <si>
    <t>2W</t>
  </si>
  <si>
    <t>3W</t>
  </si>
  <si>
    <t>1M</t>
  </si>
  <si>
    <t>2M</t>
  </si>
  <si>
    <t>3M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</si>
  <si>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</si>
  <si>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</si>
  <si>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</si>
  <si>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</si>
  <si>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</si>
  <si>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</si>
  <si>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</si>
  <si>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</si>
  <si>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</si>
  <si>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</si>
  <si>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</si>
  <si>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</si>
  <si>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</si>
  <si>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</si>
  <si>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</si>
  <si>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</si>
  <si>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</si>
  <si>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</si>
  <si>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</si>
  <si>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</si>
  <si>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</si>
  <si>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</si>
  <si>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BasSw</t>
  </si>
  <si>
    <t>Spread</t>
  </si>
  <si>
    <t>Annual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</si>
  <si>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</si>
  <si>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</si>
  <si>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</si>
  <si>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</si>
  <si>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</si>
  <si>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</si>
  <si>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</si>
  <si>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</si>
  <si>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</si>
  <si>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RICs</t>
  </si>
  <si>
    <t>DTSIMI1</t>
  </si>
  <si>
    <t>0D</t>
  </si>
  <si>
    <t>Actual/360</t>
  </si>
  <si>
    <t>Instrument</t>
  </si>
  <si>
    <t>EOM</t>
  </si>
  <si>
    <t>Business Day Convention</t>
  </si>
  <si>
    <t>SN</t>
  </si>
  <si>
    <t>Following</t>
  </si>
  <si>
    <t>SW</t>
  </si>
  <si>
    <t>Start</t>
  </si>
  <si>
    <t>End</t>
  </si>
  <si>
    <t>FRA</t>
  </si>
  <si>
    <t>IMM</t>
  </si>
  <si>
    <t>MainCycle</t>
  </si>
  <si>
    <t>Code</t>
  </si>
  <si>
    <t>Conv adj</t>
  </si>
  <si>
    <t>FUT</t>
  </si>
  <si>
    <t>AB</t>
  </si>
  <si>
    <t>3E</t>
  </si>
  <si>
    <t>Fwd</t>
  </si>
  <si>
    <t>Freq</t>
  </si>
  <si>
    <t>Business Day Conv</t>
  </si>
  <si>
    <t>Sw</t>
  </si>
  <si>
    <t>Modified Following</t>
  </si>
  <si>
    <t>30/360 (Bond Basis)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</si>
  <si>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</si>
  <si>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</si>
  <si>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</si>
  <si>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</si>
  <si>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</si>
  <si>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</si>
  <si>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</si>
  <si>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</si>
  <si>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</si>
  <si>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</si>
  <si>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</si>
  <si>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</si>
  <si>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</si>
  <si>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</si>
  <si>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</si>
  <si>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IMMsw</t>
  </si>
  <si>
    <t>Rate Helper</t>
  </si>
  <si>
    <t>Rate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</si>
  <si>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</si>
  <si>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</si>
  <si>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</si>
  <si>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</si>
  <si>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</si>
  <si>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</si>
  <si>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#</t>
  </si>
  <si>
    <t>Dates</t>
  </si>
  <si>
    <t>quote</t>
  </si>
  <si>
    <t>tau</t>
  </si>
  <si>
    <t>value</t>
  </si>
  <si>
    <t>Size</t>
  </si>
  <si>
    <t>overwrite</t>
  </si>
  <si>
    <t>used</t>
  </si>
  <si>
    <t>EUR</t>
  </si>
  <si>
    <t>TARGET</t>
  </si>
  <si>
    <t>Jump</t>
  </si>
  <si>
    <t>Accuracy</t>
  </si>
  <si>
    <t>ZeroYield</t>
  </si>
  <si>
    <t>InterpolatorID</t>
  </si>
  <si>
    <t>MonotonicCubicNaturalSpline</t>
  </si>
  <si>
    <t>_EUR3MSwap</t>
  </si>
  <si>
    <t>_EUR3MBasis</t>
  </si>
  <si>
    <t xml:space="preserve"> EUR3M Swap Index</t>
  </si>
  <si>
    <t>EUR3M Basis Index</t>
  </si>
  <si>
    <t>BID</t>
  </si>
  <si>
    <t>ASK</t>
  </si>
  <si>
    <t>Swap 3M</t>
  </si>
  <si>
    <t>3MSW</t>
  </si>
  <si>
    <t>CurveBsObjects</t>
  </si>
  <si>
    <t>CurveSwObjects</t>
  </si>
  <si>
    <t>ICAP</t>
  </si>
  <si>
    <t>CurveSw</t>
  </si>
  <si>
    <t>FixedLegTenor</t>
  </si>
  <si>
    <t>FixedLegBDC</t>
  </si>
  <si>
    <t>FixedLegDC</t>
  </si>
  <si>
    <t>InterestRateTrigger</t>
  </si>
  <si>
    <t>Diff(Bps)</t>
  </si>
  <si>
    <t>Real Time Monitor</t>
  </si>
  <si>
    <t>Frw</t>
  </si>
  <si>
    <t>CurveBs</t>
  </si>
  <si>
    <t>Settlement Days</t>
  </si>
  <si>
    <t>Include Settl.</t>
  </si>
  <si>
    <t>NPVDate</t>
  </si>
  <si>
    <t>Pricing Engine</t>
  </si>
  <si>
    <t>Swap 3M Forward</t>
  </si>
  <si>
    <t>31Y</t>
  </si>
  <si>
    <t>32Y</t>
  </si>
  <si>
    <t>33Y</t>
  </si>
  <si>
    <t>34Y</t>
  </si>
  <si>
    <t>37Y</t>
  </si>
  <si>
    <t>38Y</t>
  </si>
  <si>
    <t>39Y</t>
  </si>
  <si>
    <t>36Y</t>
  </si>
  <si>
    <t>Data Freeze</t>
  </si>
  <si>
    <t>SW3Y</t>
  </si>
  <si>
    <t>Sw3Y1Y</t>
  </si>
  <si>
    <t>SW4Y</t>
  </si>
  <si>
    <t>Sw4Y1Y</t>
  </si>
  <si>
    <t>SW5Y</t>
  </si>
  <si>
    <t>Sw5Y1Y</t>
  </si>
  <si>
    <t>SW6Y</t>
  </si>
  <si>
    <t>Sw6Y1Y</t>
  </si>
  <si>
    <t>SW7Y</t>
  </si>
  <si>
    <t>Sw7Y1Y</t>
  </si>
  <si>
    <t>SW8Y</t>
  </si>
  <si>
    <t>Sw8Y1Y</t>
  </si>
  <si>
    <t>SW9Y</t>
  </si>
  <si>
    <t>Sw9Y1Y</t>
  </si>
  <si>
    <t>SW10Y</t>
  </si>
  <si>
    <t>Sw10Y1Y</t>
  </si>
  <si>
    <t>SW11Y</t>
  </si>
  <si>
    <t>Sw11Y1Y</t>
  </si>
  <si>
    <t>SW12Y</t>
  </si>
  <si>
    <t>Sw12Y1Y</t>
  </si>
  <si>
    <t>SW13Y</t>
  </si>
  <si>
    <t>Sw13Y1Y</t>
  </si>
  <si>
    <t>SW14Y</t>
  </si>
  <si>
    <t>Sw14Y1Y</t>
  </si>
  <si>
    <t>SW15Y</t>
  </si>
  <si>
    <t>Sw15Y1Y</t>
  </si>
  <si>
    <t>SW16Y</t>
  </si>
  <si>
    <t>Sw16Y1Y</t>
  </si>
  <si>
    <t>SW17Y</t>
  </si>
  <si>
    <t>Sw17Y1Y</t>
  </si>
  <si>
    <t>SW18Y</t>
  </si>
  <si>
    <t>Sw18Y1Y</t>
  </si>
  <si>
    <t>SW19Y</t>
  </si>
  <si>
    <t>Sw19Y1Y</t>
  </si>
  <si>
    <t>SW20Y</t>
  </si>
  <si>
    <t>Sw20Y1Y</t>
  </si>
  <si>
    <t>SW21Y</t>
  </si>
  <si>
    <t>Sw21Y1Y</t>
  </si>
  <si>
    <t>SW22Y</t>
  </si>
  <si>
    <t>Sw22Y1Y</t>
  </si>
  <si>
    <t>SW23Y</t>
  </si>
  <si>
    <t>Sw23Y1Y</t>
  </si>
  <si>
    <t>SW24Y</t>
  </si>
  <si>
    <t>Sw24Y1Y</t>
  </si>
  <si>
    <t>SW25Y</t>
  </si>
  <si>
    <t>Sw25Y1Y</t>
  </si>
  <si>
    <t>SW26Y</t>
  </si>
  <si>
    <t>Sw26Y1Y</t>
  </si>
  <si>
    <t>SW27Y</t>
  </si>
  <si>
    <t>Sw27Y1Y</t>
  </si>
  <si>
    <t>SW28Y</t>
  </si>
  <si>
    <t>Sw28Y1Y</t>
  </si>
  <si>
    <t>SW29Y</t>
  </si>
  <si>
    <t>Sw29Y1Y</t>
  </si>
  <si>
    <t>SW30Y</t>
  </si>
  <si>
    <t>Sw30Y1Y</t>
  </si>
  <si>
    <t>SW31Y</t>
  </si>
  <si>
    <t>Sw31Y1Y</t>
  </si>
  <si>
    <t>SW32Y</t>
  </si>
  <si>
    <t>Sw32Y1Y</t>
  </si>
  <si>
    <t>SW33Y</t>
  </si>
  <si>
    <t>Sw33Y1Y</t>
  </si>
  <si>
    <t>SW34Y</t>
  </si>
  <si>
    <t>Sw34Y1Y</t>
  </si>
  <si>
    <t>SW35Y</t>
  </si>
  <si>
    <t>Sw35Y1Y</t>
  </si>
  <si>
    <t>SW36Y</t>
  </si>
  <si>
    <t>Sw36Y1Y</t>
  </si>
  <si>
    <t>SW37Y</t>
  </si>
  <si>
    <t>Sw37Y1Y</t>
  </si>
  <si>
    <t>SW38Y</t>
  </si>
  <si>
    <t>Sw38Y1Y</t>
  </si>
  <si>
    <t>SW39Y</t>
  </si>
  <si>
    <t>Sw39Y1Y</t>
  </si>
  <si>
    <t>SW40Y</t>
  </si>
  <si>
    <t>Sw40Y1Y</t>
  </si>
  <si>
    <t>SW50Y</t>
  </si>
  <si>
    <t>Sw50Y1Y</t>
  </si>
  <si>
    <t>SW60Y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</si>
</sst>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  <numFmt numFmtId="173" formatCode="0.000000"/>
    <numFmt numFmtId="174" formatCode="0.000"/>
  </numFmts>
  <fonts count="12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Courier New"/>
      <family val="3"/>
    </font>
    <font>
      <sz val="10"/>
      <color theme="1"/>
      <name val="Curier new"/>
    </font>
    <font>
      <b/>
      <sz val="11"/>
      <color rgb="FF000000"/>
      <name val="Courier New"/>
      <family val="3"/>
    </font>
    <font>
      <b/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9389629810485"/>
      </patternFill>
    </fill>
    <fill>
      <patternFill patternType="lightUp"/>
    </fill>
    <fill>
      <patternFill patternType="lightUp">
        <bgColor theme="0"/>
      </patternFill>
    </fill>
  </fills>
  <borders count="5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91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6" xfId="1" applyFont="1" applyFill="1" applyBorder="1" applyAlignment="1">
      <alignment horizontal="center" vertical="center" wrapText="1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/>
    </xf>
    <xf numFmtId="169" fontId="3" fillId="4" borderId="3" xfId="1" applyNumberFormat="1" applyFont="1" applyFill="1" applyBorder="1" applyAlignment="1">
      <alignment horizontal="center" vertic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69" fontId="3" fillId="4" borderId="4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10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Continuous" vertical="center"/>
    </xf>
    <xf numFmtId="0" fontId="3" fillId="3" borderId="6" xfId="0" applyFont="1" applyFill="1" applyBorder="1" applyAlignment="1">
      <alignment horizontal="center" vertical="center" wrapText="1"/>
    </xf>
    <xf numFmtId="169" fontId="1" fillId="9" borderId="5" xfId="0" applyNumberFormat="1" applyFont="1" applyFill="1" applyBorder="1"/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10" borderId="5" xfId="0" applyNumberFormat="1" applyFont="1" applyFill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/>
    </xf>
    <xf numFmtId="0" fontId="1" fillId="0" borderId="5" xfId="0" applyFont="1" applyBorder="1"/>
    <xf numFmtId="0" fontId="3" fillId="3" borderId="9" xfId="0" applyFont="1" applyFill="1" applyBorder="1" applyAlignment="1">
      <alignment horizontal="center" vertical="center" wrapText="1"/>
    </xf>
    <xf numFmtId="0" fontId="0" fillId="7" borderId="0" xfId="0" applyFill="1"/>
    <xf numFmtId="172" fontId="3" fillId="11" borderId="4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right"/>
    </xf>
    <xf numFmtId="164" fontId="3" fillId="4" borderId="20" xfId="1" applyNumberFormat="1" applyFont="1" applyFill="1" applyBorder="1" applyAlignment="1">
      <alignment horizontal="center" vertical="center"/>
    </xf>
    <xf numFmtId="0" fontId="3" fillId="3" borderId="21" xfId="1" applyFont="1" applyFill="1" applyBorder="1" applyAlignment="1">
      <alignment horizontal="right"/>
    </xf>
    <xf numFmtId="164" fontId="3" fillId="4" borderId="22" xfId="1" applyNumberFormat="1" applyFont="1" applyFill="1" applyBorder="1" applyAlignment="1">
      <alignment horizontal="center" vertical="center"/>
    </xf>
    <xf numFmtId="0" fontId="3" fillId="3" borderId="23" xfId="1" applyFont="1" applyFill="1" applyBorder="1" applyAlignment="1">
      <alignment horizontal="right"/>
    </xf>
    <xf numFmtId="164" fontId="3" fillId="4" borderId="14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0" fontId="5" fillId="3" borderId="26" xfId="1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/>
    </xf>
    <xf numFmtId="0" fontId="5" fillId="3" borderId="27" xfId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right"/>
    </xf>
    <xf numFmtId="3" fontId="3" fillId="6" borderId="14" xfId="1" applyNumberFormat="1" applyFont="1" applyFill="1" applyBorder="1" applyAlignment="1">
      <alignment horizontal="center"/>
    </xf>
    <xf numFmtId="0" fontId="3" fillId="6" borderId="14" xfId="1" applyFont="1" applyFill="1" applyBorder="1" applyAlignment="1">
      <alignment horizontal="center"/>
    </xf>
    <xf numFmtId="0" fontId="5" fillId="3" borderId="29" xfId="1" applyFont="1" applyFill="1" applyBorder="1" applyAlignment="1">
      <alignment horizontal="right"/>
    </xf>
    <xf numFmtId="0" fontId="3" fillId="6" borderId="15" xfId="1" applyFont="1" applyFill="1" applyBorder="1" applyAlignment="1">
      <alignment horizontal="center"/>
    </xf>
    <xf numFmtId="167" fontId="3" fillId="4" borderId="11" xfId="1" applyNumberFormat="1" applyFont="1" applyFill="1" applyBorder="1" applyAlignment="1">
      <alignment horizontal="right"/>
    </xf>
    <xf numFmtId="168" fontId="3" fillId="4" borderId="30" xfId="1" applyNumberFormat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1" xfId="1" applyNumberFormat="1" applyFont="1" applyFill="1" applyBorder="1" applyAlignment="1">
      <alignment horizontal="center"/>
    </xf>
    <xf numFmtId="0" fontId="3" fillId="4" borderId="21" xfId="2" applyFont="1" applyFill="1" applyBorder="1" applyAlignment="1">
      <alignment horizontal="right"/>
    </xf>
    <xf numFmtId="0" fontId="3" fillId="4" borderId="22" xfId="2" applyFont="1" applyFill="1" applyBorder="1"/>
    <xf numFmtId="0" fontId="3" fillId="4" borderId="17" xfId="2" applyFont="1" applyFill="1" applyBorder="1" applyAlignment="1">
      <alignment horizontal="right"/>
    </xf>
    <xf numFmtId="0" fontId="3" fillId="4" borderId="18" xfId="2" applyFont="1" applyFill="1" applyBorder="1"/>
    <xf numFmtId="167" fontId="3" fillId="4" borderId="26" xfId="1" applyNumberFormat="1" applyFont="1" applyFill="1" applyBorder="1" applyAlignment="1">
      <alignment horizontal="right"/>
    </xf>
    <xf numFmtId="167" fontId="3" fillId="4" borderId="23" xfId="1" applyNumberFormat="1" applyFont="1" applyFill="1" applyBorder="1" applyAlignment="1">
      <alignment horizontal="right"/>
    </xf>
    <xf numFmtId="0" fontId="3" fillId="4" borderId="32" xfId="2" applyFont="1" applyFill="1" applyBorder="1" applyAlignment="1">
      <alignment horizontal="right"/>
    </xf>
    <xf numFmtId="0" fontId="3" fillId="4" borderId="33" xfId="2" applyFont="1" applyFill="1" applyBorder="1"/>
    <xf numFmtId="0" fontId="0" fillId="0" borderId="38" xfId="0" applyBorder="1" applyAlignment="1">
      <alignment horizontal="center" vertical="center"/>
    </xf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39" xfId="0" applyFont="1" applyFill="1" applyBorder="1"/>
    <xf numFmtId="0" fontId="1" fillId="2" borderId="40" xfId="0" applyFont="1" applyFill="1" applyBorder="1"/>
    <xf numFmtId="0" fontId="3" fillId="2" borderId="41" xfId="1" applyFont="1" applyFill="1" applyBorder="1"/>
    <xf numFmtId="164" fontId="3" fillId="2" borderId="41" xfId="1" applyNumberFormat="1" applyFont="1" applyFill="1" applyBorder="1" applyAlignment="1">
      <alignment horizontal="center"/>
    </xf>
    <xf numFmtId="0" fontId="1" fillId="2" borderId="42" xfId="0" applyFont="1" applyFill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3" fillId="4" borderId="38" xfId="2" applyFont="1" applyFill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2" borderId="41" xfId="0" applyFont="1" applyFill="1" applyBorder="1"/>
    <xf numFmtId="167" fontId="3" fillId="5" borderId="25" xfId="1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5" xfId="0" applyNumberFormat="1" applyFont="1" applyFill="1" applyBorder="1" applyAlignment="1">
      <alignment horizontal="center" vertical="center"/>
    </xf>
    <xf numFmtId="172" fontId="3" fillId="9" borderId="2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left" vertical="center" wrapText="1"/>
    </xf>
    <xf numFmtId="173" fontId="3" fillId="3" borderId="6" xfId="0" applyNumberFormat="1" applyFont="1" applyFill="1" applyBorder="1" applyAlignment="1">
      <alignment horizontal="center" vertical="center" wrapText="1"/>
    </xf>
    <xf numFmtId="11" fontId="1" fillId="7" borderId="0" xfId="0" applyNumberFormat="1" applyFont="1" applyFill="1"/>
    <xf numFmtId="0" fontId="5" fillId="12" borderId="9" xfId="1" applyFont="1" applyFill="1" applyBorder="1" applyAlignment="1">
      <alignment horizontal="centerContinuous" vertical="center" wrapText="1"/>
    </xf>
    <xf numFmtId="0" fontId="5" fillId="12" borderId="10" xfId="1" applyFont="1" applyFill="1" applyBorder="1" applyAlignment="1">
      <alignment horizontal="centerContinuous" vertical="center" wrapText="1"/>
    </xf>
    <xf numFmtId="0" fontId="1" fillId="12" borderId="7" xfId="0" applyFont="1" applyFill="1" applyBorder="1" applyAlignment="1">
      <alignment horizontal="centerContinuous" vertical="center"/>
    </xf>
    <xf numFmtId="169" fontId="3" fillId="4" borderId="6" xfId="1" applyNumberFormat="1" applyFont="1" applyFill="1" applyBorder="1" applyAlignment="1"/>
    <xf numFmtId="169" fontId="3" fillId="4" borderId="6" xfId="1" applyNumberFormat="1" applyFont="1" applyFill="1" applyBorder="1" applyAlignment="1">
      <alignment horizontal="right" vertical="center"/>
    </xf>
    <xf numFmtId="170" fontId="3" fillId="2" borderId="6" xfId="1" applyNumberFormat="1" applyFont="1" applyFill="1" applyBorder="1" applyAlignment="1">
      <alignment horizontal="left"/>
    </xf>
    <xf numFmtId="0" fontId="3" fillId="7" borderId="0" xfId="1" applyFont="1" applyFill="1" applyBorder="1"/>
    <xf numFmtId="169" fontId="1" fillId="9" borderId="3" xfId="0" applyNumberFormat="1" applyFont="1" applyFill="1" applyBorder="1"/>
    <xf numFmtId="170" fontId="1" fillId="9" borderId="3" xfId="0" applyNumberFormat="1" applyFont="1" applyFill="1" applyBorder="1" applyAlignment="1"/>
    <xf numFmtId="171" fontId="1" fillId="10" borderId="3" xfId="0" applyNumberFormat="1" applyFont="1" applyFill="1" applyBorder="1" applyAlignment="1">
      <alignment horizontal="center"/>
    </xf>
    <xf numFmtId="171" fontId="1" fillId="0" borderId="5" xfId="0" applyNumberFormat="1" applyFont="1" applyBorder="1"/>
    <xf numFmtId="171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/>
    <xf numFmtId="0" fontId="5" fillId="13" borderId="4" xfId="1" applyFont="1" applyFill="1" applyBorder="1" applyAlignment="1">
      <alignment horizontal="right"/>
    </xf>
    <xf numFmtId="3" fontId="3" fillId="6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/>
    <xf numFmtId="169" fontId="3" fillId="4" borderId="5" xfId="1" applyNumberFormat="1" applyFont="1" applyFill="1" applyBorder="1" applyAlignment="1">
      <alignment horizontal="right" vertical="center"/>
    </xf>
    <xf numFmtId="169" fontId="3" fillId="14" borderId="5" xfId="1" applyNumberFormat="1" applyFont="1" applyFill="1" applyBorder="1" applyAlignment="1">
      <alignment horizontal="center" vertical="center"/>
    </xf>
    <xf numFmtId="169" fontId="3" fillId="8" borderId="5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left"/>
    </xf>
    <xf numFmtId="0" fontId="1" fillId="9" borderId="5" xfId="0" applyFont="1" applyFill="1" applyBorder="1" applyAlignment="1"/>
    <xf numFmtId="0" fontId="5" fillId="13" borderId="6" xfId="1" applyFont="1" applyFill="1" applyBorder="1" applyAlignment="1">
      <alignment horizontal="right"/>
    </xf>
    <xf numFmtId="3" fontId="3" fillId="6" borderId="6" xfId="1" applyNumberFormat="1" applyFont="1" applyFill="1" applyBorder="1" applyAlignment="1">
      <alignment horizontal="center"/>
    </xf>
    <xf numFmtId="168" fontId="1" fillId="7" borderId="0" xfId="0" applyNumberFormat="1" applyFont="1" applyFill="1"/>
    <xf numFmtId="169" fontId="3" fillId="4" borderId="43" xfId="1" applyNumberFormat="1" applyFont="1" applyFill="1" applyBorder="1" applyAlignment="1"/>
    <xf numFmtId="169" fontId="3" fillId="4" borderId="43" xfId="1" applyNumberFormat="1" applyFont="1" applyFill="1" applyBorder="1" applyAlignment="1">
      <alignment horizontal="right" vertical="center"/>
    </xf>
    <xf numFmtId="169" fontId="3" fillId="14" borderId="43" xfId="1" applyNumberFormat="1" applyFont="1" applyFill="1" applyBorder="1" applyAlignment="1">
      <alignment horizontal="center" vertical="center"/>
    </xf>
    <xf numFmtId="169" fontId="3" fillId="8" borderId="43" xfId="1" applyNumberFormat="1" applyFont="1" applyFill="1" applyBorder="1" applyAlignment="1">
      <alignment horizontal="center" vertical="center"/>
    </xf>
    <xf numFmtId="0" fontId="3" fillId="4" borderId="43" xfId="1" applyNumberFormat="1" applyFont="1" applyFill="1" applyBorder="1" applyAlignment="1">
      <alignment horizontal="center" vertical="center"/>
    </xf>
    <xf numFmtId="170" fontId="3" fillId="2" borderId="43" xfId="1" applyNumberFormat="1" applyFont="1" applyFill="1" applyBorder="1" applyAlignment="1">
      <alignment horizontal="left"/>
    </xf>
    <xf numFmtId="0" fontId="3" fillId="4" borderId="43" xfId="1" applyNumberFormat="1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/>
    </xf>
    <xf numFmtId="169" fontId="3" fillId="4" borderId="4" xfId="1" applyNumberFormat="1" applyFont="1" applyFill="1" applyBorder="1" applyAlignment="1"/>
    <xf numFmtId="169" fontId="3" fillId="4" borderId="4" xfId="1" applyNumberFormat="1" applyFont="1" applyFill="1" applyBorder="1" applyAlignment="1">
      <alignment horizontal="right" vertical="center"/>
    </xf>
    <xf numFmtId="169" fontId="3" fillId="14" borderId="4" xfId="1" applyNumberFormat="1" applyFont="1" applyFill="1" applyBorder="1" applyAlignment="1">
      <alignment horizontal="center" vertical="center"/>
    </xf>
    <xf numFmtId="169" fontId="3" fillId="8" borderId="4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left"/>
    </xf>
    <xf numFmtId="169" fontId="1" fillId="9" borderId="4" xfId="0" applyNumberFormat="1" applyFont="1" applyFill="1" applyBorder="1"/>
    <xf numFmtId="0" fontId="1" fillId="9" borderId="4" xfId="0" applyFont="1" applyFill="1" applyBorder="1" applyAlignment="1"/>
    <xf numFmtId="171" fontId="1" fillId="10" borderId="4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2" borderId="3" xfId="0" applyFont="1" applyFill="1" applyBorder="1"/>
    <xf numFmtId="164" fontId="1" fillId="2" borderId="3" xfId="0" applyNumberFormat="1" applyFont="1" applyFill="1" applyBorder="1"/>
    <xf numFmtId="172" fontId="1" fillId="2" borderId="3" xfId="0" applyNumberFormat="1" applyFont="1" applyFill="1" applyBorder="1"/>
    <xf numFmtId="170" fontId="1" fillId="2" borderId="3" xfId="0" applyNumberFormat="1" applyFont="1" applyFill="1" applyBorder="1"/>
    <xf numFmtId="10" fontId="1" fillId="2" borderId="3" xfId="0" applyNumberFormat="1" applyFont="1" applyFill="1" applyBorder="1"/>
    <xf numFmtId="10" fontId="1" fillId="5" borderId="3" xfId="0" applyNumberFormat="1" applyFont="1" applyFill="1" applyBorder="1"/>
    <xf numFmtId="169" fontId="3" fillId="4" borderId="3" xfId="1" applyNumberFormat="1" applyFont="1" applyFill="1" applyBorder="1" applyAlignment="1"/>
    <xf numFmtId="0" fontId="3" fillId="4" borderId="3" xfId="1" applyNumberFormat="1" applyFont="1" applyFill="1" applyBorder="1" applyAlignment="1">
      <alignment horizontal="right" vertical="center"/>
    </xf>
    <xf numFmtId="170" fontId="3" fillId="2" borderId="3" xfId="1" applyNumberFormat="1" applyFont="1" applyFill="1" applyBorder="1" applyAlignment="1">
      <alignment horizontal="left"/>
    </xf>
    <xf numFmtId="0" fontId="1" fillId="2" borderId="5" xfId="0" applyFont="1" applyFill="1" applyBorder="1"/>
    <xf numFmtId="164" fontId="1" fillId="2" borderId="5" xfId="0" applyNumberFormat="1" applyFont="1" applyFill="1" applyBorder="1"/>
    <xf numFmtId="172" fontId="1" fillId="2" borderId="5" xfId="0" applyNumberFormat="1" applyFont="1" applyFill="1" applyBorder="1"/>
    <xf numFmtId="170" fontId="1" fillId="2" borderId="5" xfId="0" applyNumberFormat="1" applyFont="1" applyFill="1" applyBorder="1"/>
    <xf numFmtId="10" fontId="1" fillId="2" borderId="5" xfId="0" applyNumberFormat="1" applyFont="1" applyFill="1" applyBorder="1"/>
    <xf numFmtId="10" fontId="1" fillId="5" borderId="5" xfId="0" applyNumberFormat="1" applyFont="1" applyFill="1" applyBorder="1"/>
    <xf numFmtId="0" fontId="3" fillId="4" borderId="5" xfId="1" applyNumberFormat="1" applyFont="1" applyFill="1" applyBorder="1" applyAlignment="1">
      <alignment horizontal="right" vertical="center"/>
    </xf>
    <xf numFmtId="172" fontId="1" fillId="9" borderId="3" xfId="0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right" vertical="center"/>
    </xf>
    <xf numFmtId="172" fontId="1" fillId="9" borderId="5" xfId="0" applyNumberFormat="1" applyFont="1" applyFill="1" applyBorder="1" applyAlignment="1">
      <alignment horizont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172" fontId="1" fillId="2" borderId="4" xfId="0" applyNumberFormat="1" applyFont="1" applyFill="1" applyBorder="1"/>
    <xf numFmtId="170" fontId="1" fillId="2" borderId="4" xfId="0" applyNumberFormat="1" applyFont="1" applyFill="1" applyBorder="1"/>
    <xf numFmtId="10" fontId="1" fillId="2" borderId="4" xfId="0" applyNumberFormat="1" applyFont="1" applyFill="1" applyBorder="1"/>
    <xf numFmtId="10" fontId="1" fillId="5" borderId="4" xfId="0" applyNumberFormat="1" applyFont="1" applyFill="1" applyBorder="1"/>
    <xf numFmtId="169" fontId="3" fillId="8" borderId="3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/>
    </xf>
    <xf numFmtId="170" fontId="3" fillId="2" borderId="5" xfId="1" applyNumberFormat="1" applyFont="1" applyFill="1" applyBorder="1" applyAlignment="1">
      <alignment horizontal="center"/>
    </xf>
    <xf numFmtId="170" fontId="3" fillId="2" borderId="4" xfId="1" applyNumberFormat="1" applyFont="1" applyFill="1" applyBorder="1" applyAlignment="1">
      <alignment horizontal="center"/>
    </xf>
    <xf numFmtId="172" fontId="1" fillId="9" borderId="4" xfId="0" applyNumberFormat="1" applyFont="1" applyFill="1" applyBorder="1" applyAlignment="1">
      <alignment horizontal="center"/>
    </xf>
    <xf numFmtId="169" fontId="1" fillId="9" borderId="5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5" fontId="1" fillId="2" borderId="5" xfId="0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169" fontId="1" fillId="9" borderId="3" xfId="0" applyNumberFormat="1" applyFont="1" applyFill="1" applyBorder="1" applyAlignment="1"/>
    <xf numFmtId="0" fontId="1" fillId="2" borderId="3" xfId="0" applyFont="1" applyFill="1" applyBorder="1" applyAlignment="1">
      <alignment horizontal="center"/>
    </xf>
    <xf numFmtId="15" fontId="1" fillId="2" borderId="3" xfId="0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left"/>
    </xf>
    <xf numFmtId="15" fontId="1" fillId="7" borderId="0" xfId="0" applyNumberFormat="1" applyFont="1" applyFill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/>
    </xf>
    <xf numFmtId="169" fontId="3" fillId="4" borderId="44" xfId="1" applyNumberFormat="1" applyFont="1" applyFill="1" applyBorder="1" applyAlignment="1"/>
    <xf numFmtId="0" fontId="3" fillId="4" borderId="44" xfId="1" applyNumberFormat="1" applyFont="1" applyFill="1" applyBorder="1" applyAlignment="1">
      <alignment horizontal="right" vertical="center"/>
    </xf>
    <xf numFmtId="0" fontId="3" fillId="4" borderId="44" xfId="1" applyNumberFormat="1" applyFont="1" applyFill="1" applyBorder="1" applyAlignment="1">
      <alignment horizontal="center" vertical="center"/>
    </xf>
    <xf numFmtId="169" fontId="3" fillId="4" borderId="44" xfId="1" applyNumberFormat="1" applyFont="1" applyFill="1" applyBorder="1" applyAlignment="1">
      <alignment horizontal="left"/>
    </xf>
    <xf numFmtId="170" fontId="3" fillId="2" borderId="44" xfId="1" applyNumberFormat="1" applyFont="1" applyFill="1" applyBorder="1" applyAlignment="1">
      <alignment horizontal="center" vertical="center"/>
    </xf>
    <xf numFmtId="0" fontId="3" fillId="4" borderId="44" xfId="1" applyNumberFormat="1" applyFont="1" applyFill="1" applyBorder="1" applyAlignment="1">
      <alignment horizontal="center"/>
    </xf>
    <xf numFmtId="169" fontId="3" fillId="4" borderId="45" xfId="1" applyNumberFormat="1" applyFont="1" applyFill="1" applyBorder="1" applyAlignment="1"/>
    <xf numFmtId="0" fontId="3" fillId="4" borderId="45" xfId="1" applyNumberFormat="1" applyFont="1" applyFill="1" applyBorder="1" applyAlignment="1">
      <alignment horizontal="right" vertical="center"/>
    </xf>
    <xf numFmtId="0" fontId="3" fillId="4" borderId="45" xfId="1" applyNumberFormat="1" applyFont="1" applyFill="1" applyBorder="1" applyAlignment="1">
      <alignment horizontal="center" vertical="center"/>
    </xf>
    <xf numFmtId="169" fontId="3" fillId="4" borderId="45" xfId="1" applyNumberFormat="1" applyFont="1" applyFill="1" applyBorder="1" applyAlignment="1">
      <alignment horizontal="left"/>
    </xf>
    <xf numFmtId="170" fontId="3" fillId="2" borderId="45" xfId="1" applyNumberFormat="1" applyFont="1" applyFill="1" applyBorder="1" applyAlignment="1">
      <alignment horizontal="center" vertical="center"/>
    </xf>
    <xf numFmtId="0" fontId="3" fillId="4" borderId="45" xfId="1" applyNumberFormat="1" applyFont="1" applyFill="1" applyBorder="1" applyAlignment="1">
      <alignment horizontal="center"/>
    </xf>
    <xf numFmtId="0" fontId="1" fillId="0" borderId="4" xfId="0" applyFont="1" applyBorder="1"/>
    <xf numFmtId="171" fontId="1" fillId="0" borderId="4" xfId="0" applyNumberFormat="1" applyFont="1" applyBorder="1"/>
    <xf numFmtId="171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/>
    <xf numFmtId="169" fontId="1" fillId="7" borderId="0" xfId="0" applyNumberFormat="1" applyFont="1" applyFill="1"/>
    <xf numFmtId="173" fontId="3" fillId="3" borderId="10" xfId="0" applyNumberFormat="1" applyFont="1" applyFill="1" applyBorder="1" applyAlignment="1">
      <alignment horizontal="centerContinuous" vertical="center"/>
    </xf>
    <xf numFmtId="165" fontId="3" fillId="6" borderId="14" xfId="1" applyNumberFormat="1" applyFont="1" applyFill="1" applyBorder="1" applyAlignment="1">
      <alignment horizontal="center"/>
    </xf>
    <xf numFmtId="11" fontId="3" fillId="6" borderId="14" xfId="1" applyNumberFormat="1" applyFont="1" applyFill="1" applyBorder="1" applyAlignment="1">
      <alignment horizontal="center"/>
    </xf>
    <xf numFmtId="0" fontId="5" fillId="3" borderId="46" xfId="1" applyFont="1" applyFill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8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2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72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172" fontId="3" fillId="2" borderId="47" xfId="0" applyNumberFormat="1" applyFont="1" applyFill="1" applyBorder="1" applyAlignment="1" applyProtection="1">
      <alignment horizontal="center" vertical="center"/>
      <protection locked="0"/>
    </xf>
    <xf numFmtId="172" fontId="3" fillId="2" borderId="48" xfId="0" applyNumberFormat="1" applyFont="1" applyFill="1" applyBorder="1" applyAlignment="1" applyProtection="1">
      <alignment horizontal="center" vertical="center"/>
      <protection locked="0"/>
    </xf>
    <xf numFmtId="172" fontId="3" fillId="2" borderId="1" xfId="0" applyNumberFormat="1" applyFont="1" applyFill="1" applyBorder="1" applyAlignment="1" applyProtection="1">
      <alignment horizontal="center" vertical="center"/>
      <protection locked="0"/>
    </xf>
    <xf numFmtId="172" fontId="3" fillId="2" borderId="2" xfId="0" applyNumberFormat="1" applyFont="1" applyFill="1" applyBorder="1" applyAlignment="1" applyProtection="1">
      <alignment horizontal="center" vertical="center"/>
      <protection locked="0"/>
    </xf>
    <xf numFmtId="172" fontId="3" fillId="2" borderId="8" xfId="0" applyNumberFormat="1" applyFont="1" applyFill="1" applyBorder="1" applyAlignment="1" applyProtection="1">
      <alignment horizontal="center" vertical="center"/>
      <protection locked="0"/>
    </xf>
    <xf numFmtId="168" fontId="3" fillId="4" borderId="14" xfId="1" applyNumberFormat="1" applyFont="1" applyFill="1" applyBorder="1" applyAlignment="1">
      <alignment horizontal="center"/>
    </xf>
    <xf numFmtId="0" fontId="3" fillId="9" borderId="9" xfId="1" applyFont="1" applyFill="1" applyBorder="1" applyAlignment="1">
      <alignment horizontal="center"/>
    </xf>
    <xf numFmtId="0" fontId="3" fillId="9" borderId="6" xfId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wrapText="1"/>
    </xf>
    <xf numFmtId="0" fontId="3" fillId="3" borderId="19" xfId="1" applyFont="1" applyFill="1" applyBorder="1" applyAlignment="1">
      <alignment horizontal="right" vertical="center"/>
    </xf>
    <xf numFmtId="0" fontId="3" fillId="3" borderId="49" xfId="1" applyFont="1" applyFill="1" applyBorder="1" applyAlignment="1">
      <alignment horizontal="right"/>
    </xf>
    <xf numFmtId="0" fontId="3" fillId="2" borderId="50" xfId="1" applyFont="1" applyFill="1" applyBorder="1" applyAlignment="1">
      <alignment horizontal="center" vertical="center"/>
    </xf>
    <xf numFmtId="172" fontId="8" fillId="9" borderId="5" xfId="0" applyNumberFormat="1" applyFont="1" applyFill="1" applyBorder="1" applyAlignment="1">
      <alignment horizontal="center" vertical="center"/>
    </xf>
    <xf numFmtId="172" fontId="8" fillId="9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1" fontId="0" fillId="7" borderId="0" xfId="0" applyNumberFormat="1" applyFill="1" applyAlignment="1">
      <alignment horizontal="center"/>
    </xf>
    <xf numFmtId="172" fontId="3" fillId="11" borderId="6" xfId="0" applyNumberFormat="1" applyFont="1" applyFill="1" applyBorder="1" applyAlignment="1">
      <alignment horizontal="center" vertical="center"/>
    </xf>
    <xf numFmtId="172" fontId="3" fillId="11" borderId="9" xfId="0" applyNumberFormat="1" applyFont="1" applyFill="1" applyBorder="1" applyAlignment="1">
      <alignment horizontal="center" vertical="center"/>
    </xf>
    <xf numFmtId="172" fontId="8" fillId="11" borderId="6" xfId="0" applyNumberFormat="1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2" fontId="3" fillId="11" borderId="3" xfId="0" applyNumberFormat="1" applyFont="1" applyFill="1" applyBorder="1" applyAlignment="1">
      <alignment horizontal="center" vertical="center"/>
    </xf>
    <xf numFmtId="172" fontId="3" fillId="11" borderId="1" xfId="0" applyNumberFormat="1" applyFont="1" applyFill="1" applyBorder="1" applyAlignment="1">
      <alignment horizontal="center" vertical="center"/>
    </xf>
    <xf numFmtId="172" fontId="8" fillId="11" borderId="3" xfId="0" applyNumberFormat="1" applyFont="1" applyFill="1" applyBorder="1" applyAlignment="1">
      <alignment horizontal="center" vertical="center"/>
    </xf>
    <xf numFmtId="172" fontId="3" fillId="11" borderId="8" xfId="0" applyNumberFormat="1" applyFont="1" applyFill="1" applyBorder="1" applyAlignment="1">
      <alignment horizontal="center" vertical="center"/>
    </xf>
    <xf numFmtId="172" fontId="8" fillId="11" borderId="4" xfId="0" applyNumberFormat="1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72" fontId="3" fillId="11" borderId="5" xfId="0" applyNumberFormat="1" applyFont="1" applyFill="1" applyBorder="1" applyAlignment="1">
      <alignment horizontal="center" vertical="center"/>
    </xf>
    <xf numFmtId="172" fontId="3" fillId="11" borderId="2" xfId="0" applyNumberFormat="1" applyFont="1" applyFill="1" applyBorder="1" applyAlignment="1">
      <alignment horizontal="center" vertical="center"/>
    </xf>
    <xf numFmtId="172" fontId="8" fillId="11" borderId="5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4" fontId="1" fillId="0" borderId="6" xfId="0" applyNumberFormat="1" applyFont="1" applyBorder="1"/>
    <xf numFmtId="0" fontId="0" fillId="7" borderId="51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6" borderId="2" xfId="0" applyFont="1" applyFill="1" applyBorder="1" applyAlignment="1" applyProtection="1">
      <alignment horizontal="center" vertical="center"/>
      <protection locked="0"/>
    </xf>
    <xf numFmtId="172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172" fontId="0" fillId="7" borderId="0" xfId="0" applyNumberFormat="1" applyFill="1"/>
    <xf numFmtId="174" fontId="0" fillId="7" borderId="0" xfId="0" applyNumberFormat="1" applyFill="1"/>
    <xf numFmtId="174" fontId="0" fillId="7" borderId="0" xfId="0" applyNumberFormat="1" applyFill="1" applyAlignment="1">
      <alignment horizontal="center"/>
    </xf>
    <xf numFmtId="0" fontId="11" fillId="7" borderId="6" xfId="0" applyFont="1" applyFill="1" applyBorder="1"/>
    <xf numFmtId="2" fontId="11" fillId="7" borderId="6" xfId="0" applyNumberFormat="1" applyFont="1" applyFill="1" applyBorder="1"/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0.438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3"/>
      </tp>
      <tp>
        <v>0.314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3"/>
      </tp>
      <tp>
        <v>0.314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3"/>
      </tp>
      <tp>
        <v>0.438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-5.5E-2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3"/>
      </tp>
      <tp>
        <v>0.06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3"/>
      </tp>
      <tp>
        <v>-0.15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3"/>
      </tp>
      <tp>
        <v>0.186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3"/>
      </tp>
      <tp>
        <v>0.186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3"/>
      </tp>
      <tp>
        <v>-0.15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3"/>
      </tp>
      <tp>
        <v>0.06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3"/>
      </tp>
      <tp>
        <v>-5.5E-2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3"/>
      </tp>
      <tp>
        <v>-0.22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3"/>
      </tp>
      <tp>
        <v>-0.22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3"/>
      </tp>
    </main>
    <main first="pldatasource.rtgetrtdserver">
      <tp>
        <v>1.145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3"/>
      </tp>
      <tp>
        <v>1.145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3"/>
      </tp>
      <tp>
        <v>1.1970000000000001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3"/>
      </tp>
      <tp>
        <v>1.1970000000000001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3"/>
      </tp>
      <tp>
        <v>1.115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1.115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0.94600000000000006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0.99382950500000011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3"/>
      </tp>
      <tp>
        <v>0.88859514700000009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1.0333919440000001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3"/>
      </tp>
      <tp>
        <v>1.0333919440000001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0.88859514700000009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3"/>
      </tp>
      <tp>
        <v>0.99382950500000011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0.94600000000000006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3"/>
      </tp>
      <tp>
        <v>0.65253000000000005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0.74299999999999999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3"/>
      </tp>
      <tp>
        <v>0.55100000000000005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0.82131248300000004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3"/>
      </tp>
      <tp>
        <v>0.82131248300000004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0.55100000000000005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3"/>
      </tp>
      <tp>
        <v>0.74299999999999999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0.65253000000000005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3"/>
      </tp>
      <tp>
        <v>1.091851455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1.0657329550000001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1.0657329550000001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3"/>
      </tp>
      <tp>
        <v>1.091851455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3"/>
      </tp>
      <tp>
        <v>1.2043648340000002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</tp>
      <tp>
        <v>1.2044302150000001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1.2036613380000001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1.2036876570000001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3" s="3"/>
      </tp>
      <tp>
        <v>1.2036876570000001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3"/>
      </tp>
      <tp>
        <v>1.2036613380000001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1.2044302150000001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1.2043648340000002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</tp>
      <tp>
        <v>1.1973745360000001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3"/>
      </tp>
      <tp>
        <v>1.200201874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8" s="3"/>
      </tp>
      <tp>
        <v>1.194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3"/>
      </tp>
      <tp>
        <v>1.2022660970000001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1.2022660970000001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1.194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6" s="3"/>
      </tp>
      <tp>
        <v>1.200201874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3"/>
      </tp>
      <tp>
        <v>1.1973745360000001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7" s="3"/>
      </tp>
      <tp>
        <v>1.1999719880000002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3"/>
      </tp>
      <tp>
        <v>1.20220934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1.20220934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1.1999719880000002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3"/>
      </tp>
      <tp>
        <v>1.1679999999999999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1.174349335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2" s="3"/>
      </tp>
      <tp>
        <v>1.161027072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1.1800994980000001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3" s="3"/>
      </tp>
      <tp>
        <v>1.1800994980000001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1.161027072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0" s="3"/>
      </tp>
      <tp>
        <v>1.174349335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1.1679999999999999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1" s="3"/>
      </tp>
      <tp>
        <v>1.1294569330000002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1.1424130100000001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8" s="3"/>
      </tp>
      <tp>
        <v>1.113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1.152654257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9" s="3"/>
      </tp>
      <tp>
        <v>1.152654257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1.113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3"/>
      </tp>
      <tp>
        <v>1.1424130100000001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1.1294569330000002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7" s="3"/>
      </tp>
      <tp>
        <v>1.189999867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3"/>
      </tp>
      <tp>
        <v>1.185392886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1.185392886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4" s="3"/>
      </tp>
      <tp>
        <v>1.189999867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volatileDependencies" Target="volatileDependencies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</xdr:row>
          <xdr:rowOff>95250</xdr:rowOff>
        </xdr:from>
        <xdr:to>
          <xdr:col>33</xdr:col>
          <xdr:colOff>0</xdr:colOff>
          <xdr:row>3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Data 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QuantLibXL\Data2\XLS\EUR\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42727</v>
          </cell>
        </row>
        <row r="4">
          <cell r="I4">
            <v>42732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/>
      <sheetData sheetId="2">
        <row r="3">
          <cell r="X3" t="str">
            <v>obj_00502</v>
          </cell>
        </row>
        <row r="4">
          <cell r="X4" t="str">
            <v>obj_004a6</v>
          </cell>
        </row>
        <row r="5">
          <cell r="X5" t="str">
            <v>obj_004d3</v>
          </cell>
        </row>
        <row r="6">
          <cell r="X6" t="str">
            <v>obj_004d5</v>
          </cell>
        </row>
        <row r="7">
          <cell r="X7" t="str">
            <v>obj_004ad</v>
          </cell>
        </row>
        <row r="8">
          <cell r="X8" t="str">
            <v>obj_00519</v>
          </cell>
        </row>
        <row r="9">
          <cell r="X9" t="str">
            <v>obj_004bc</v>
          </cell>
        </row>
        <row r="10">
          <cell r="X10" t="str">
            <v>obj_004d6</v>
          </cell>
        </row>
        <row r="11">
          <cell r="X11" t="str">
            <v>obj_004c2</v>
          </cell>
          <cell r="AG11">
            <v>42734</v>
          </cell>
          <cell r="AM11" t="str">
            <v>EURJump1_SYNTHON_Quote</v>
          </cell>
        </row>
        <row r="12">
          <cell r="X12" t="str">
            <v>obj_004f7</v>
          </cell>
          <cell r="AG12">
            <v>42766</v>
          </cell>
          <cell r="AM12">
            <v>1</v>
          </cell>
        </row>
        <row r="13">
          <cell r="X13" t="str">
            <v>obj_004f4</v>
          </cell>
          <cell r="AG13">
            <v>42794</v>
          </cell>
          <cell r="AM13">
            <v>1</v>
          </cell>
        </row>
        <row r="14">
          <cell r="X14" t="str">
            <v>obj_004f0</v>
          </cell>
          <cell r="AG14">
            <v>42825</v>
          </cell>
          <cell r="AM14">
            <v>1</v>
          </cell>
        </row>
        <row r="15">
          <cell r="X15" t="str">
            <v>obj_0050b</v>
          </cell>
          <cell r="AG15">
            <v>42853</v>
          </cell>
          <cell r="AM15">
            <v>1</v>
          </cell>
        </row>
        <row r="16">
          <cell r="X16" t="str">
            <v>obj_004ca</v>
          </cell>
          <cell r="AG16">
            <v>42886</v>
          </cell>
          <cell r="AM16">
            <v>1</v>
          </cell>
        </row>
        <row r="17">
          <cell r="X17" t="str">
            <v>obj_004b2</v>
          </cell>
          <cell r="AG17">
            <v>42916</v>
          </cell>
          <cell r="AM17">
            <v>1</v>
          </cell>
        </row>
        <row r="18">
          <cell r="X18" t="str">
            <v>obj_00542</v>
          </cell>
          <cell r="AG18">
            <v>42947</v>
          </cell>
          <cell r="AM18">
            <v>1</v>
          </cell>
        </row>
        <row r="19">
          <cell r="X19" t="str">
            <v>obj_00537</v>
          </cell>
          <cell r="AG19">
            <v>42978</v>
          </cell>
          <cell r="AM19">
            <v>1</v>
          </cell>
        </row>
        <row r="20">
          <cell r="X20" t="str">
            <v>obj_0052d</v>
          </cell>
          <cell r="AG20">
            <v>43007</v>
          </cell>
          <cell r="AM20">
            <v>1</v>
          </cell>
        </row>
        <row r="21">
          <cell r="X21" t="str">
            <v>obj_00531</v>
          </cell>
          <cell r="AG21">
            <v>43039</v>
          </cell>
          <cell r="AM21">
            <v>1</v>
          </cell>
        </row>
        <row r="22">
          <cell r="X22" t="str">
            <v>obj_00536</v>
          </cell>
          <cell r="AG22">
            <v>43069</v>
          </cell>
          <cell r="AM22">
            <v>1</v>
          </cell>
        </row>
        <row r="23">
          <cell r="X23" t="str">
            <v>obj_00539</v>
          </cell>
          <cell r="AG23">
            <v>43098</v>
          </cell>
          <cell r="AM23">
            <v>1</v>
          </cell>
        </row>
        <row r="24">
          <cell r="X24" t="str">
            <v>obj_004df</v>
          </cell>
        </row>
        <row r="25">
          <cell r="X25" t="str">
            <v>obj_004c7</v>
          </cell>
        </row>
        <row r="26">
          <cell r="X26" t="str">
            <v>obj_00511</v>
          </cell>
        </row>
        <row r="27">
          <cell r="X27" t="str">
            <v>obj_004ed</v>
          </cell>
        </row>
        <row r="28">
          <cell r="X28" t="str">
            <v>obj_004bd</v>
          </cell>
        </row>
        <row r="29">
          <cell r="X29" t="str">
            <v>obj_004e5</v>
          </cell>
        </row>
        <row r="30">
          <cell r="X30" t="str">
            <v>obj_0050e</v>
          </cell>
        </row>
        <row r="31">
          <cell r="X31" t="str">
            <v>obj_00516</v>
          </cell>
        </row>
        <row r="32">
          <cell r="X32" t="str">
            <v>obj_004b6</v>
          </cell>
        </row>
        <row r="33">
          <cell r="X33" t="str">
            <v>obj_004f1</v>
          </cell>
        </row>
        <row r="34">
          <cell r="X34" t="str">
            <v>obj_004e2</v>
          </cell>
        </row>
        <row r="35">
          <cell r="X35" t="str">
            <v>obj_004cb</v>
          </cell>
        </row>
        <row r="36">
          <cell r="X36" t="str">
            <v>obj_004e3</v>
          </cell>
        </row>
        <row r="37">
          <cell r="X37" t="str">
            <v>obj_004c5</v>
          </cell>
        </row>
        <row r="38">
          <cell r="X38" t="str">
            <v>obj_0050f</v>
          </cell>
        </row>
        <row r="39">
          <cell r="X39" t="str">
            <v>obj_004c0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1038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>
            <v>42858</v>
          </cell>
        </row>
      </sheetData>
      <sheetData sheetId="7">
        <row r="7">
          <cell r="D7" t="str">
            <v>U7</v>
          </cell>
        </row>
      </sheetData>
      <sheetData sheetId="8">
        <row r="7">
          <cell r="D7" t="str">
            <v>H7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H7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42732</v>
          </cell>
        </row>
      </sheetData>
      <sheetData sheetId="27">
        <row r="7">
          <cell r="D7">
            <v>42732</v>
          </cell>
        </row>
      </sheetData>
      <sheetData sheetId="28">
        <row r="7">
          <cell r="D7">
            <v>42733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X171"/>
  <sheetViews>
    <sheetView showGridLines="0" zoomScaleNormal="100" workbookViewId="0">
      <selection activeCell="E13" sqref="E13"/>
    </sheetView>
  </sheetViews>
  <sheetFormatPr defaultRowHeight="1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>
      <c r="A3" s="2"/>
      <c r="B3" s="45"/>
      <c r="C3" s="81"/>
      <c r="D3" s="82"/>
      <c r="E3" s="82"/>
      <c r="F3" s="83"/>
      <c r="G3" s="2"/>
      <c r="H3" s="81"/>
      <c r="I3" s="82"/>
      <c r="J3" s="82"/>
      <c r="K3" s="8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>
      <c r="A4" s="2"/>
      <c r="B4" s="2"/>
      <c r="C4" s="84"/>
      <c r="D4" s="43"/>
      <c r="E4" s="44"/>
      <c r="F4" s="85"/>
      <c r="G4" s="2"/>
      <c r="H4" s="84"/>
      <c r="I4" s="236" t="s">
        <v>129</v>
      </c>
      <c r="J4" s="47" t="str">
        <f>_xll.qlEuribor("Euribor3MSwap","3M",EUR3M_Swap,Permanent,Trigger,ObjectOverwrite)</f>
        <v>Euribor3MSwap#0007</v>
      </c>
      <c r="K4" s="8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>
      <c r="A5" s="2"/>
      <c r="B5" s="2"/>
      <c r="C5" s="84"/>
      <c r="D5" s="50" t="s">
        <v>7</v>
      </c>
      <c r="E5" s="51" t="s">
        <v>121</v>
      </c>
      <c r="F5" s="85"/>
      <c r="G5" s="2"/>
      <c r="H5" s="84"/>
      <c r="I5" s="48" t="s">
        <v>130</v>
      </c>
      <c r="J5" s="49" t="str">
        <f>_xll.qlEuribor("Euribor3MBasis","3M",EUR3M_Basis,Permanent,Trigger,ObjectOverwrite)</f>
        <v>Euribor3MBasis#0007</v>
      </c>
      <c r="K5" s="8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>
      <c r="A6" s="2"/>
      <c r="B6" s="2"/>
      <c r="C6" s="84"/>
      <c r="D6" s="52" t="s">
        <v>0</v>
      </c>
      <c r="E6" s="53">
        <f>_xll.qlSettingsEvaluationDate(Trigger)</f>
        <v>42734</v>
      </c>
      <c r="F6" s="85"/>
      <c r="G6" s="2"/>
      <c r="H6" s="86"/>
      <c r="I6" s="98"/>
      <c r="J6" s="98"/>
      <c r="K6" s="8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>
      <c r="A7" s="2"/>
      <c r="B7" s="2"/>
      <c r="C7" s="84"/>
      <c r="D7" s="54" t="s">
        <v>1</v>
      </c>
      <c r="E7" s="55">
        <f>_xll.qlCalendarAdvance(LocalCalendar,EvalDate,"2D",,,TRUE)</f>
        <v>42738</v>
      </c>
      <c r="F7" s="8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>
      <c r="A8" s="2"/>
      <c r="B8" s="2"/>
      <c r="C8" s="84"/>
      <c r="D8" s="56" t="s">
        <v>6</v>
      </c>
      <c r="E8" s="57" t="b">
        <v>1</v>
      </c>
      <c r="F8" s="8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>
      <c r="A9" s="2"/>
      <c r="B9" s="2"/>
      <c r="C9" s="84"/>
      <c r="D9" s="56" t="s">
        <v>2</v>
      </c>
      <c r="E9" s="57" t="b">
        <v>1</v>
      </c>
      <c r="F9" s="8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>
      <c r="A10" s="2"/>
      <c r="B10" s="2"/>
      <c r="C10" s="84"/>
      <c r="D10" s="56" t="s">
        <v>3</v>
      </c>
      <c r="E10" s="57" t="s">
        <v>22</v>
      </c>
      <c r="F10" s="85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>
      <c r="A11" s="2"/>
      <c r="B11" s="2"/>
      <c r="C11" s="84"/>
      <c r="D11" s="56" t="s">
        <v>4</v>
      </c>
      <c r="E11" s="57" t="s">
        <v>120</v>
      </c>
      <c r="F11" s="85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>
      <c r="A12" s="2"/>
      <c r="B12" s="2"/>
      <c r="C12" s="84"/>
      <c r="D12" s="58" t="s">
        <v>5</v>
      </c>
      <c r="E12" s="99"/>
      <c r="F12" s="85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>
      <c r="A13" s="2"/>
      <c r="B13" s="2"/>
      <c r="C13" s="84"/>
      <c r="D13" s="237" t="s">
        <v>142</v>
      </c>
      <c r="E13" s="238">
        <f>[2]!TriggerCounter</f>
        <v>1038</v>
      </c>
      <c r="F13" s="8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>
      <c r="A14" s="2"/>
      <c r="B14" s="2"/>
      <c r="C14" s="86"/>
      <c r="D14" s="87"/>
      <c r="E14" s="88"/>
      <c r="F14" s="89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>
      <c r="A16" s="2"/>
      <c r="B16" s="2"/>
      <c r="C16" s="90"/>
      <c r="D16" s="91"/>
      <c r="E16" s="91"/>
      <c r="F16" s="92"/>
      <c r="G16" s="2"/>
      <c r="H16" s="90"/>
      <c r="I16" s="91"/>
      <c r="J16" s="91"/>
      <c r="K16" s="9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>
      <c r="A17" s="2"/>
      <c r="B17" s="2"/>
      <c r="C17" s="93"/>
      <c r="D17" s="59" t="s">
        <v>8</v>
      </c>
      <c r="E17" s="60" t="str">
        <f>_xll.qlPiecewiseYieldCurve(E18,E19,Calendar,_xll.ohPack(HelpersSwap),,JumpQuotes_3M,JumpDates_3M,E20,E21,E22,Permanent,,ObjectOverwrite)</f>
        <v>_EUR3MSwap#0007</v>
      </c>
      <c r="F17" s="94"/>
      <c r="G17" s="2"/>
      <c r="H17" s="93"/>
      <c r="I17" s="214" t="s">
        <v>8</v>
      </c>
      <c r="J17" s="215" t="str">
        <f>_xll.qlPiecewiseYieldCurve(J18,E19,Calendar,_xll.ohPack(RateHelpersBasis),,JumpQuotes_3M,JumpDates_3M,J20,J21,J22,Permanent,,ObjectOverwrite)</f>
        <v>_EUR3MBasis#0007</v>
      </c>
      <c r="K17" s="9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>
      <c r="A18" s="2"/>
      <c r="B18" s="2"/>
      <c r="C18" s="93"/>
      <c r="D18" s="61" t="s">
        <v>9</v>
      </c>
      <c r="E18" s="62" t="s">
        <v>127</v>
      </c>
      <c r="F18" s="94"/>
      <c r="G18" s="2"/>
      <c r="H18" s="93"/>
      <c r="I18" s="63" t="s">
        <v>9</v>
      </c>
      <c r="J18" s="212" t="s">
        <v>128</v>
      </c>
      <c r="K18" s="9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>
      <c r="A19" s="2"/>
      <c r="B19" s="2"/>
      <c r="C19" s="93"/>
      <c r="D19" s="63" t="s">
        <v>10</v>
      </c>
      <c r="E19" s="64">
        <v>2</v>
      </c>
      <c r="F19" s="94"/>
      <c r="G19" s="2"/>
      <c r="H19" s="93"/>
      <c r="I19" s="63" t="s">
        <v>10</v>
      </c>
      <c r="J19" s="64">
        <v>2</v>
      </c>
      <c r="K19" s="9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>
      <c r="A20" s="2"/>
      <c r="B20" s="2"/>
      <c r="C20" s="93"/>
      <c r="D20" s="63" t="s">
        <v>123</v>
      </c>
      <c r="E20" s="213"/>
      <c r="F20" s="94"/>
      <c r="G20" s="2"/>
      <c r="H20" s="93"/>
      <c r="I20" s="63" t="s">
        <v>123</v>
      </c>
      <c r="J20" s="213"/>
      <c r="K20" s="9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>
      <c r="A21" s="2"/>
      <c r="B21" s="2"/>
      <c r="C21" s="93"/>
      <c r="D21" s="63" t="s">
        <v>11</v>
      </c>
      <c r="E21" s="65" t="s">
        <v>124</v>
      </c>
      <c r="F21" s="94"/>
      <c r="G21" s="2"/>
      <c r="H21" s="93"/>
      <c r="I21" s="63" t="s">
        <v>11</v>
      </c>
      <c r="J21" s="65" t="s">
        <v>124</v>
      </c>
      <c r="K21" s="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>
      <c r="A22" s="2"/>
      <c r="B22" s="2"/>
      <c r="C22" s="93"/>
      <c r="D22" s="66" t="s">
        <v>125</v>
      </c>
      <c r="E22" s="67" t="s">
        <v>126</v>
      </c>
      <c r="F22" s="94"/>
      <c r="G22" s="2"/>
      <c r="H22" s="93"/>
      <c r="I22" s="66" t="s">
        <v>125</v>
      </c>
      <c r="J22" s="67" t="s">
        <v>126</v>
      </c>
      <c r="K22" s="9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ht="15.75" thickBot="1">
      <c r="A23" s="2"/>
      <c r="B23" s="2"/>
      <c r="C23" s="93"/>
      <c r="D23" s="1"/>
      <c r="E23" s="1"/>
      <c r="F23" s="94"/>
      <c r="G23" s="2"/>
      <c r="H23" s="93"/>
      <c r="I23" s="1"/>
      <c r="J23" s="1"/>
      <c r="K23" s="9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>
      <c r="A24" s="2"/>
      <c r="B24" s="2"/>
      <c r="C24" s="93"/>
      <c r="D24" s="68">
        <f>_xll.qlTermStructureReferenceDate(EUR3M_Swap)</f>
        <v>42738</v>
      </c>
      <c r="E24" s="69">
        <f>_xll.qlYieldTSDiscount(EUR3M_Swap,D24,,TRUE)</f>
        <v>1</v>
      </c>
      <c r="F24" s="94"/>
      <c r="G24" s="2"/>
      <c r="H24" s="93"/>
      <c r="I24" s="76">
        <f>_xll.qlTermStructureReferenceDate(EUR3M_Basis)</f>
        <v>42738</v>
      </c>
      <c r="J24" s="69">
        <f>_xll.qlYieldTSDiscount(EUR3M_Basis,I24,,Trigger)</f>
        <v>1</v>
      </c>
      <c r="K24" s="9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>
      <c r="A25" s="2"/>
      <c r="B25" s="2"/>
      <c r="C25" s="93"/>
      <c r="D25" s="70">
        <f>_xll.qlTermStructureMaxDate(EUR3M_Swap,Trigger)</f>
        <v>64654</v>
      </c>
      <c r="E25" s="71">
        <f>_xll.qlYieldTSDiscount(EUR3M_Swap,D25,,TRUE)</f>
        <v>0.51515830560897391</v>
      </c>
      <c r="F25" s="94"/>
      <c r="G25" s="2"/>
      <c r="H25" s="93"/>
      <c r="I25" s="77">
        <f>_xll.qlTermStructureMaxDate(EUR3M_Basis,Trigger)</f>
        <v>64654</v>
      </c>
      <c r="J25" s="71">
        <f>_xll.qlYieldTSDiscount(EUR3M_Basis,I25,,Trigger)</f>
        <v>0.51536525227772911</v>
      </c>
      <c r="K25" s="9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>
      <c r="A26" s="2"/>
      <c r="B26" s="2"/>
      <c r="C26" s="93"/>
      <c r="D26" s="70" t="str">
        <f>_xll.qlRelinkableHandleYieldTermStructure("EUR3MSwap",,Permanent,Trigger,ObjectOverwrite)</f>
        <v>EUR3MSwap#0010</v>
      </c>
      <c r="E26" s="71" t="b">
        <f>_xll.qlRelinkableHandleLinkTo(D26,EUR3M_Swap,Trigger)</f>
        <v>1</v>
      </c>
      <c r="F26" s="94"/>
      <c r="G26" s="2"/>
      <c r="H26" s="93"/>
      <c r="I26" s="77" t="str">
        <f>_xll.qlRelinkableHandleYieldTermStructure("EUR3MBasis",,Permanent,Trigger,ObjectOverwrite)</f>
        <v>EUR3MBasis#0010</v>
      </c>
      <c r="J26" s="232" t="b">
        <f>_xll.qlRelinkableHandleLinkTo(I26,EUR3M_Basis,Trigger)</f>
        <v>1</v>
      </c>
      <c r="K26" s="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>
      <c r="A27" s="2"/>
      <c r="B27" s="2"/>
      <c r="C27" s="93"/>
      <c r="D27" s="72" t="s">
        <v>12</v>
      </c>
      <c r="E27" s="73" t="b">
        <v>1</v>
      </c>
      <c r="F27" s="94"/>
      <c r="G27" s="2"/>
      <c r="H27" s="93"/>
      <c r="I27" s="78" t="s">
        <v>12</v>
      </c>
      <c r="J27" s="79" t="b">
        <v>1</v>
      </c>
      <c r="K27" s="9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Bot="1">
      <c r="A28" s="2"/>
      <c r="B28" s="2"/>
      <c r="C28" s="93"/>
      <c r="D28" s="74" t="s">
        <v>13</v>
      </c>
      <c r="E28" s="75" t="b">
        <f>_xll.qlExtrapolatorEnableExtrapolation(EUR3M_Swap,E27,Trigger)</f>
        <v>1</v>
      </c>
      <c r="F28" s="94"/>
      <c r="G28" s="2"/>
      <c r="H28" s="93"/>
      <c r="I28" s="74" t="s">
        <v>13</v>
      </c>
      <c r="J28" s="75" t="b">
        <f>_xll.qlExtrapolatorEnableExtrapolation(EUR3M_Basis,J27,Trigger)</f>
        <v>1</v>
      </c>
      <c r="K28" s="9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ht="15.75" thickBot="1">
      <c r="A29" s="2"/>
      <c r="B29" s="2"/>
      <c r="C29" s="95"/>
      <c r="D29" s="96"/>
      <c r="E29" s="96"/>
      <c r="F29" s="97"/>
      <c r="G29" s="2"/>
      <c r="H29" s="95"/>
      <c r="I29" s="96"/>
      <c r="J29" s="96"/>
      <c r="K29" s="97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15.75" thickTop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  <row r="170" spans="1:10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</row>
    <row r="171" spans="1:10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</row>
  </sheetData>
  <dataValidations count="2">
    <dataValidation type="list" allowBlank="1" showInputMessage="1" showErrorMessage="1" sqref="E22 J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E21 J21">
      <formula1>"Discount,ZeroYield,ForwardRate"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333"/>
  <sheetViews>
    <sheetView showGridLines="0" topLeftCell="K1" zoomScaleNormal="100" workbookViewId="0">
      <selection activeCell="AF12" sqref="AF12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obj_0071e#0009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obj_00747</v>
      </c>
      <c r="Y3" s="38" t="str">
        <f>IFERROR(_xll.qlRateHelperQuoteName(X3,Trigger),"")</f>
        <v>EUR1MD_SYNTH3M_Quote</v>
      </c>
      <c r="Z3" s="121">
        <f>IFERROR(_xll.qlRateHelperRate(X3,Trigger),"")</f>
        <v>-3.228E-3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42738</v>
      </c>
      <c r="AC3" s="123">
        <f>IFERROR(_xll.qlRateHelperPillarDate(X3,Trigger),"")</f>
        <v>42769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obj_006f8</v>
      </c>
      <c r="Y4" s="38" t="str">
        <f>IFERROR(_xll.qlRateHelperQuoteName(X4,Trigger),"")</f>
        <v>EUR2MD_SYNTH3M_Quote</v>
      </c>
      <c r="Z4" s="121">
        <f>IFERROR(_xll.qlRateHelperRate(X4,Trigger),"")</f>
        <v>-3.2109999999999999E-3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42738</v>
      </c>
      <c r="AC4" s="123">
        <f>IFERROR(_xll.qlRateHelperPillarDate(X4,Trigger),"")</f>
        <v>42797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obj_00742</v>
      </c>
      <c r="Y5" s="38" t="str">
        <f>IFERROR(_xll.qlRateHelperQuoteName(X5,Trigger),"")</f>
        <v>EUR3MD_SYNTH3M_Quote</v>
      </c>
      <c r="Z5" s="121">
        <f>IFERROR(_xll.qlRateHelperRate(X5,Trigger),"")</f>
        <v>-3.1879999999999999E-3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42738</v>
      </c>
      <c r="AC5" s="123">
        <f>IFERROR(_xll.qlRateHelperPillarDate(X5,Trigger),"")</f>
        <v>42828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obj_0070d#0009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obj_006f4</v>
      </c>
      <c r="Y6" s="38" t="str">
        <f>IFERROR(_xll.qlRateHelperQuoteName(X6,Trigger),"")</f>
        <v>EUR1x4F_Quote</v>
      </c>
      <c r="Z6" s="121">
        <f>IFERROR(_xll.qlRateHelperRate(X6,Trigger),"")</f>
        <v>-3.16E-3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42769</v>
      </c>
      <c r="AC6" s="123">
        <f>IFERROR(_xll.qlRateHelperPillarDate(X6,Trigger),"")</f>
        <v>42858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obj_00747#0009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obj_00747#0009</v>
      </c>
      <c r="T7" s="28">
        <f>IFERROR(_xll.qlRateHelperEarliestDate(S7,Trigger),"--")</f>
        <v>42738</v>
      </c>
      <c r="U7" s="28">
        <f>IFERROR(_xll.qlRateHelperPillarDate(S7,Trigger),"--")</f>
        <v>42769</v>
      </c>
      <c r="V7" s="107"/>
      <c r="W7" s="38" t="str">
        <f t="shared" si="4"/>
        <v>FRA</v>
      </c>
      <c r="X7" s="38" t="str">
        <v>obj_006ff</v>
      </c>
      <c r="Y7" s="38" t="str">
        <f>IFERROR(_xll.qlRateHelperQuoteName(X7,Trigger),"")</f>
        <v>EUR2x5F_Quote</v>
      </c>
      <c r="Z7" s="121">
        <f>IFERROR(_xll.qlRateHelperRate(X7,Trigger),"")</f>
        <v>-3.1300000000000004E-3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42797</v>
      </c>
      <c r="AC7" s="123">
        <f>IFERROR(_xll.qlRateHelperPillarDate(X7,Trigger),"")</f>
        <v>42891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obj_006f8#0009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obj_006f8#0009</v>
      </c>
      <c r="T8" s="28">
        <f>IFERROR(_xll.qlRateHelperEarliestDate(S8,Trigger),"--")</f>
        <v>42738</v>
      </c>
      <c r="U8" s="28">
        <f>IFERROR(_xll.qlRateHelperPillarDate(S8,Trigger),"--")</f>
        <v>42797</v>
      </c>
      <c r="V8" s="107"/>
      <c r="W8" s="38" t="str">
        <f t="shared" si="4"/>
        <v>FRA</v>
      </c>
      <c r="X8" s="38" t="str">
        <v>obj_00722</v>
      </c>
      <c r="Y8" s="38" t="str">
        <f>IFERROR(_xll.qlRateHelperQuoteName(X8,Trigger),"")</f>
        <v>EUR3x6F_Quote</v>
      </c>
      <c r="Z8" s="121">
        <f>IFERROR(_xll.qlRateHelperRate(X8,Trigger),"")</f>
        <v>-3.0900000000000007E-3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42828</v>
      </c>
      <c r="AC8" s="123">
        <f>IFERROR(_xll.qlRateHelperPillarDate(X8,Trigger),"")</f>
        <v>42919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obj_00742#0009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obj_00742#0009</v>
      </c>
      <c r="T9" s="33">
        <f>IFERROR(_xll.qlRateHelperEarliestDate(S9,Trigger),"--")</f>
        <v>42738</v>
      </c>
      <c r="U9" s="33">
        <f>IFERROR(_xll.qlRateHelperPillarDate(S9,Trigger),"--")</f>
        <v>42828</v>
      </c>
      <c r="V9" s="107"/>
      <c r="W9" s="38" t="str">
        <f t="shared" si="4"/>
        <v>FRA</v>
      </c>
      <c r="X9" s="38" t="str">
        <v>obj_0071a</v>
      </c>
      <c r="Y9" s="38" t="str">
        <f>IFERROR(_xll.qlRateHelperQuoteName(X9,Trigger),"")</f>
        <v>EUR4x7F_Quote</v>
      </c>
      <c r="Z9" s="121">
        <f>IFERROR(_xll.qlRateHelperRate(X9,Trigger),"")</f>
        <v>-3.0400000000000006E-3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42858</v>
      </c>
      <c r="AC9" s="123">
        <f>IFERROR(_xll.qlRateHelperPillarDate(X9,Trigger),"")</f>
        <v>42950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obj_006f4#0011</v>
      </c>
      <c r="T10" s="37">
        <f>IFERROR(_xll.qlRateHelperEarliestDate(S10,Trigger),"--")</f>
        <v>42769</v>
      </c>
      <c r="U10" s="37">
        <f>IFERROR(_xll.qlRateHelperPillarDate(S10,Trigger),"--")</f>
        <v>42858</v>
      </c>
      <c r="V10" s="107"/>
      <c r="W10" s="38" t="str">
        <f t="shared" si="4"/>
        <v>FRA</v>
      </c>
      <c r="X10" s="38" t="str">
        <v>obj_00714</v>
      </c>
      <c r="Y10" s="38" t="str">
        <f>IFERROR(_xll.qlRateHelperQuoteName(X10,Trigger),"")</f>
        <v>EUR5x8F_Quote</v>
      </c>
      <c r="Z10" s="121">
        <f>IFERROR(_xll.qlRateHelperRate(X10,Trigger),"")</f>
        <v>-2.9800000000000004E-3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42891</v>
      </c>
      <c r="AC10" s="123">
        <f>IFERROR(_xll.qlRateHelperPillarDate(X10,Trigger),"")</f>
        <v>42982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obj_006ff#0009</v>
      </c>
      <c r="T11" s="28">
        <f>IFERROR(_xll.qlRateHelperEarliestDate(S11,Trigger),"--")</f>
        <v>42797</v>
      </c>
      <c r="U11" s="28">
        <f>IFERROR(_xll.qlRateHelperPillarDate(S11,Trigger),"--")</f>
        <v>42891</v>
      </c>
      <c r="V11" s="107"/>
      <c r="W11" s="38" t="str">
        <f t="shared" si="4"/>
        <v>FRA</v>
      </c>
      <c r="X11" s="38" t="str">
        <v>obj_00709</v>
      </c>
      <c r="Y11" s="38" t="str">
        <f>IFERROR(_xll.qlRateHelperQuoteName(X11,Trigger),"")</f>
        <v>EUR6x9F_Quote</v>
      </c>
      <c r="Z11" s="121">
        <f>IFERROR(_xll.qlRateHelperRate(X11,Trigger),"")</f>
        <v>-2.9200000000000003E-3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42919</v>
      </c>
      <c r="AC11" s="123">
        <f>IFERROR(_xll.qlRateHelperPillarDate(X11,Trigger),"")</f>
        <v>43011</v>
      </c>
      <c r="AD11" s="110"/>
      <c r="AE11" s="152">
        <v>1</v>
      </c>
      <c r="AF11" s="153">
        <f>_xll.qlCalendarEndOfMonth(Calendar,SettlDate,Trigger)</f>
        <v>42766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0.99999930000000004</v>
      </c>
      <c r="AJ11" s="156">
        <f>-LN(AI11)/AH11</f>
        <v>2.5200008818730354E-4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obj_006f4#0011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obj_00722#0009</v>
      </c>
      <c r="T12" s="28">
        <f>IFERROR(_xll.qlRateHelperEarliestDate(S12,Trigger),"--")</f>
        <v>42828</v>
      </c>
      <c r="U12" s="28">
        <f>IFERROR(_xll.qlRateHelperPillarDate(S12,Trigger),"--")</f>
        <v>42919</v>
      </c>
      <c r="V12" s="107"/>
      <c r="W12" s="38" t="str">
        <f t="shared" si="4"/>
        <v>FRA</v>
      </c>
      <c r="X12" s="38" t="str">
        <v>obj_00716</v>
      </c>
      <c r="Y12" s="38" t="str">
        <f>IFERROR(_xll.qlRateHelperQuoteName(X12,Trigger),"")</f>
        <v>EUR7x10F_Quote</v>
      </c>
      <c r="Z12" s="121">
        <f>IFERROR(_xll.qlRateHelperRate(X12,Trigger),"")</f>
        <v>-2.8600000000000001E-3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42950</v>
      </c>
      <c r="AC12" s="123">
        <f>IFERROR(_xll.qlRateHelperPillarDate(X12,Trigger),"")</f>
        <v>43042</v>
      </c>
      <c r="AD12" s="110"/>
      <c r="AE12" s="161">
        <v>2</v>
      </c>
      <c r="AF12" s="162">
        <f>_xll.qlCalendarEndOfMonth(Calendar,_xll.qlCalendarAdvance(Calendar,AF11,"1m","mf",TRUE),Trigger)</f>
        <v>42794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obj_006ff#0009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obj_0071a#0009</v>
      </c>
      <c r="T13" s="28">
        <f>IFERROR(_xll.qlRateHelperEarliestDate(S13,Trigger),"--")</f>
        <v>42858</v>
      </c>
      <c r="U13" s="28">
        <f>IFERROR(_xll.qlRateHelperPillarDate(S13,Trigger),"--")</f>
        <v>42950</v>
      </c>
      <c r="V13" s="107"/>
      <c r="W13" s="38" t="str">
        <f t="shared" si="4"/>
        <v>FRA</v>
      </c>
      <c r="X13" s="38" t="str">
        <v>obj_00708</v>
      </c>
      <c r="Y13" s="38" t="str">
        <f>IFERROR(_xll.qlRateHelperQuoteName(X13,Trigger),"")</f>
        <v>EUR8x11F_Quote</v>
      </c>
      <c r="Z13" s="121">
        <f>IFERROR(_xll.qlRateHelperRate(X13,Trigger),"")</f>
        <v>-2.7900000000000004E-3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42982</v>
      </c>
      <c r="AC13" s="123">
        <f>IFERROR(_xll.qlRateHelperPillarDate(X13,Trigger),"")</f>
        <v>43073</v>
      </c>
      <c r="AD13" s="110"/>
      <c r="AE13" s="161">
        <v>3</v>
      </c>
      <c r="AF13" s="162">
        <f>_xll.qlCalendarEndOfMonth(Calendar,_xll.qlCalendarAdvance(Calendar,AF12,"1m","mf",TRUE),Trigger)</f>
        <v>42825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8.3333333333333332E-3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obj_00722#0009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obj_00714#0009</v>
      </c>
      <c r="T14" s="28">
        <f>IFERROR(_xll.qlRateHelperEarliestDate(S14,Trigger),"--")</f>
        <v>42891</v>
      </c>
      <c r="U14" s="28">
        <f>IFERROR(_xll.qlRateHelperPillarDate(S14,Trigger),"--")</f>
        <v>42982</v>
      </c>
      <c r="V14" s="107"/>
      <c r="W14" s="38" t="str">
        <f t="shared" si="4"/>
        <v>FRA</v>
      </c>
      <c r="X14" s="38" t="str">
        <v>obj_00719</v>
      </c>
      <c r="Y14" s="38" t="str">
        <f>IFERROR(_xll.qlRateHelperQuoteName(X14,Trigger),"")</f>
        <v>EUR9x12F_Quote</v>
      </c>
      <c r="Z14" s="121">
        <f>IFERROR(_xll.qlRateHelperRate(X14,Trigger),"")</f>
        <v>-2.7300000000000002E-3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43011</v>
      </c>
      <c r="AC14" s="123">
        <f>IFERROR(_xll.qlRateHelperPillarDate(X14,Trigger),"")</f>
        <v>43103</v>
      </c>
      <c r="AD14" s="110"/>
      <c r="AE14" s="161">
        <v>4</v>
      </c>
      <c r="AF14" s="162">
        <f>_xll.qlCalendarEndOfMonth(Calendar,_xll.qlCalendarAdvance(Calendar,AF13,"1m","mf",TRUE),Trigger)</f>
        <v>42853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1.1111111111111112E-2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obj_0071a#0009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obj_00709#0011</v>
      </c>
      <c r="T15" s="28">
        <f>IFERROR(_xll.qlRateHelperEarliestDate(S15,Trigger),"--")</f>
        <v>42919</v>
      </c>
      <c r="U15" s="28">
        <f>IFERROR(_xll.qlRateHelperPillarDate(S15,Trigger),"--")</f>
        <v>43011</v>
      </c>
      <c r="V15" s="107"/>
      <c r="W15" s="38" t="str">
        <f t="shared" si="4"/>
        <v>FRA</v>
      </c>
      <c r="X15" s="38" t="str">
        <v>obj_006fc</v>
      </c>
      <c r="Y15" s="38" t="str">
        <f>IFERROR(_xll.qlRateHelperQuoteName(X15,Trigger),"")</f>
        <v>EUR10x13F_Quote</v>
      </c>
      <c r="Z15" s="121">
        <f>IFERROR(_xll.qlRateHelperRate(X15,Trigger),"")</f>
        <v>-2.6900000000000001E-3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43042</v>
      </c>
      <c r="AC15" s="123">
        <f>IFERROR(_xll.qlRateHelperPillarDate(X15,Trigger),"")</f>
        <v>43136</v>
      </c>
      <c r="AD15" s="110"/>
      <c r="AE15" s="161">
        <v>5</v>
      </c>
      <c r="AF15" s="162">
        <f>_xll.qlCalendarEndOfMonth(Calendar,_xll.qlCalendarAdvance(Calendar,AF14,"1m","mf",TRUE),Trigger)</f>
        <v>42886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obj_00714#0009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obj_00716#0009</v>
      </c>
      <c r="T16" s="28">
        <f>IFERROR(_xll.qlRateHelperEarliestDate(S16,Trigger),"--")</f>
        <v>42950</v>
      </c>
      <c r="U16" s="28">
        <f>IFERROR(_xll.qlRateHelperPillarDate(S16,Trigger),"--")</f>
        <v>43042</v>
      </c>
      <c r="V16" s="107"/>
      <c r="W16" s="38" t="str">
        <f t="shared" si="4"/>
        <v>FRA</v>
      </c>
      <c r="X16" s="38" t="str">
        <v>obj_00715</v>
      </c>
      <c r="Y16" s="38" t="str">
        <f>IFERROR(_xll.qlRateHelperQuoteName(X16,Trigger),"")</f>
        <v>EUR11x14F_Quote</v>
      </c>
      <c r="Z16" s="121">
        <f>IFERROR(_xll.qlRateHelperRate(X16,Trigger),"")</f>
        <v>-2.66E-3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43073</v>
      </c>
      <c r="AC16" s="123">
        <f>IFERROR(_xll.qlRateHelperPillarDate(X16,Trigger),"")</f>
        <v>43164</v>
      </c>
      <c r="AD16" s="110"/>
      <c r="AE16" s="161">
        <v>6</v>
      </c>
      <c r="AF16" s="162">
        <f>_xll.qlCalendarEndOfMonth(Calendar,_xll.qlCalendarAdvance(Calendar,AF15,"1m","mf",TRUE),Trigger)</f>
        <v>42916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8.3333333333333332E-3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obj_00709#0011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obj_00708#0009</v>
      </c>
      <c r="T17" s="28">
        <f>IFERROR(_xll.qlRateHelperEarliestDate(S17,Trigger),"--")</f>
        <v>42982</v>
      </c>
      <c r="U17" s="28">
        <f>IFERROR(_xll.qlRateHelperPillarDate(S17,Trigger),"--")</f>
        <v>43073</v>
      </c>
      <c r="V17" s="107"/>
      <c r="W17" s="38" t="str">
        <f t="shared" si="4"/>
        <v>FRA</v>
      </c>
      <c r="X17" s="38" t="str">
        <v>obj_0070a</v>
      </c>
      <c r="Y17" s="38" t="str">
        <f>IFERROR(_xll.qlRateHelperQuoteName(X17,Trigger),"")</f>
        <v>EUR12x15F_Quote</v>
      </c>
      <c r="Z17" s="121">
        <f>IFERROR(_xll.qlRateHelperRate(X17,Trigger),"")</f>
        <v>-2.6099999999999999E-3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43103</v>
      </c>
      <c r="AC17" s="123">
        <f>IFERROR(_xll.qlRateHelperPillarDate(X17,Trigger),"")</f>
        <v>43193</v>
      </c>
      <c r="AD17" s="110"/>
      <c r="AE17" s="161">
        <v>7</v>
      </c>
      <c r="AF17" s="162">
        <f>_xll.qlCalendarEndOfMonth(Calendar,_xll.qlCalendarAdvance(Calendar,AF16,"1m","mf",TRUE),Trigger)</f>
        <v>42947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2.7777777777777779E-3</v>
      </c>
      <c r="AI17" s="164">
        <f>IF(_xll.qlQuoteIsValid(AG17,Trigger),_xll.qlQuoteValue(AG17,Trigger),1)</f>
        <v>1</v>
      </c>
      <c r="AJ17" s="165">
        <f t="shared" si="12"/>
        <v>0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obj_00716#0009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obj_00719#0009</v>
      </c>
      <c r="T18" s="28">
        <f>IFERROR(_xll.qlRateHelperEarliestDate(S18,Trigger),"--")</f>
        <v>43011</v>
      </c>
      <c r="U18" s="28">
        <f>IFERROR(_xll.qlRateHelperPillarDate(S18,Trigger),"--")</f>
        <v>43103</v>
      </c>
      <c r="V18" s="107"/>
      <c r="W18" s="38" t="str">
        <f t="shared" si="4"/>
        <v>FUT</v>
      </c>
      <c r="X18" s="38" t="str">
        <v>obj_0077b</v>
      </c>
      <c r="Y18" s="38" t="str">
        <f>IFERROR(_xll.qlRateHelperQuoteName(X18,Trigger),"")</f>
        <v>EURFUT3MH8_Quote</v>
      </c>
      <c r="Z18" s="121">
        <f>IFERROR(_xll.qlRateHelperRate(X18,Trigger),"")</f>
        <v>-2.4500000000000632E-3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43180</v>
      </c>
      <c r="AC18" s="123">
        <f>IFERROR(_xll.qlRateHelperPillarDate(X18,Trigger),"")</f>
        <v>43272</v>
      </c>
      <c r="AD18" s="110"/>
      <c r="AE18" s="161">
        <v>8</v>
      </c>
      <c r="AF18" s="162">
        <f>_xll.qlCalendarEndOfMonth(Calendar,_xll.qlCalendarAdvance(Calendar,AF17,"1m","mf",TRUE),Trigger)</f>
        <v>42978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2.7777777777777779E-3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obj_00708#0009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obj_006fc#0009</v>
      </c>
      <c r="T19" s="28">
        <f>IFERROR(_xll.qlRateHelperEarliestDate(S19,Trigger),"--")</f>
        <v>43042</v>
      </c>
      <c r="U19" s="28">
        <f>IFERROR(_xll.qlRateHelperPillarDate(S19,Trigger),"--")</f>
        <v>43136</v>
      </c>
      <c r="V19" s="107"/>
      <c r="W19" s="38" t="str">
        <f t="shared" si="4"/>
        <v>FUT</v>
      </c>
      <c r="X19" s="38" t="str">
        <v>obj_0075a</v>
      </c>
      <c r="Y19" s="38" t="str">
        <f>IFERROR(_xll.qlRateHelperQuoteName(X19,Trigger),"")</f>
        <v>EURFUT3MM8_Quote</v>
      </c>
      <c r="Z19" s="121">
        <f>IFERROR(_xll.qlRateHelperRate(X19,Trigger),"")</f>
        <v>-2.3249999999999105E-3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43271</v>
      </c>
      <c r="AC19" s="123">
        <f>IFERROR(_xll.qlRateHelperPillarDate(X19,Trigger),"")</f>
        <v>43363</v>
      </c>
      <c r="AD19" s="110"/>
      <c r="AE19" s="161">
        <v>9</v>
      </c>
      <c r="AF19" s="162">
        <f>_xll.qlCalendarEndOfMonth(Calendar,_xll.qlCalendarAdvance(Calendar,AF18,"1m","mf",TRUE),Trigger)</f>
        <v>43007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8.3333333333333332E-3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obj_00719#0009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obj_00715#0009</v>
      </c>
      <c r="T20" s="28">
        <f>IFERROR(_xll.qlRateHelperEarliestDate(S20,Trigger),"--")</f>
        <v>43073</v>
      </c>
      <c r="U20" s="28">
        <f>IFERROR(_xll.qlRateHelperPillarDate(S20,Trigger),"--")</f>
        <v>43164</v>
      </c>
      <c r="V20" s="107"/>
      <c r="W20" s="38" t="str">
        <f t="shared" si="4"/>
        <v>FUT</v>
      </c>
      <c r="X20" s="38" t="str">
        <v>obj_00770</v>
      </c>
      <c r="Y20" s="38" t="str">
        <f>IFERROR(_xll.qlRateHelperQuoteName(X20,Trigger),"")</f>
        <v>EURFUT3MU8_Quote</v>
      </c>
      <c r="Z20" s="121">
        <f>IFERROR(_xll.qlRateHelperRate(X20,Trigger),"")</f>
        <v>-2.075000000000049E-3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43362</v>
      </c>
      <c r="AC20" s="123">
        <f>IFERROR(_xll.qlRateHelperPillarDate(X20,Trigger),"")</f>
        <v>43453</v>
      </c>
      <c r="AD20" s="110"/>
      <c r="AE20" s="161">
        <v>10</v>
      </c>
      <c r="AF20" s="162">
        <f>_xll.qlCalendarEndOfMonth(Calendar,_xll.qlCalendarAdvance(Calendar,AF19,"1m","mf",TRUE),Trigger)</f>
        <v>43039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obj_006fc#0009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obj_0070a#0011</v>
      </c>
      <c r="T21" s="33">
        <f>IFERROR(_xll.qlRateHelperEarliestDate(S21,Trigger),"--")</f>
        <v>43103</v>
      </c>
      <c r="U21" s="33">
        <f>IFERROR(_xll.qlRateHelperPillarDate(S21,Trigger),"--")</f>
        <v>43193</v>
      </c>
      <c r="V21" s="107"/>
      <c r="W21" s="38" t="str">
        <f t="shared" si="4"/>
        <v>FUT</v>
      </c>
      <c r="X21" s="38" t="str">
        <v>obj_0076f</v>
      </c>
      <c r="Y21" s="38" t="str">
        <f>IFERROR(_xll.qlRateHelperQuoteName(X21,Trigger),"")</f>
        <v>EURFUT3MZ8_Quote</v>
      </c>
      <c r="Z21" s="121">
        <f>IFERROR(_xll.qlRateHelperRate(X21,Trigger),"")</f>
        <v>-1.8249999999999655E-3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43453</v>
      </c>
      <c r="AC21" s="123">
        <f>IFERROR(_xll.qlRateHelperPillarDate(X21,Trigger),"")</f>
        <v>43543</v>
      </c>
      <c r="AD21" s="110"/>
      <c r="AE21" s="161">
        <v>11</v>
      </c>
      <c r="AF21" s="162">
        <f>_xll.qlCalendarEndOfMonth(Calendar,_xll.qlCalendarAdvance(Calendar,AF20,"1m","mf",TRUE),Trigger)</f>
        <v>43069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obj_00715#0009</v>
      </c>
      <c r="K22" s="45"/>
      <c r="L22" s="118" t="str">
        <f>A26</f>
        <v>FUT</v>
      </c>
      <c r="M22" s="119" t="str">
        <f t="shared" ref="M22:M43" si="14">H26</f>
        <v>EURFUT3MF7_Quote</v>
      </c>
      <c r="N22" s="168">
        <f>IFERROR(_xll.qlQuoteValue(H26),"--")</f>
        <v>100.32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obj_00781#0007</v>
      </c>
      <c r="T22" s="37">
        <f>IFERROR(_xll.qlRateHelperEarliestDate(S22,Trigger),"--")</f>
        <v>42753</v>
      </c>
      <c r="U22" s="37">
        <f>IFERROR(_xll.qlRateHelperPillarDate(S22,Trigger),"--")</f>
        <v>42843</v>
      </c>
      <c r="V22" s="107"/>
      <c r="W22" s="38" t="str">
        <f t="shared" si="4"/>
        <v>FUT</v>
      </c>
      <c r="X22" s="38" t="str">
        <v>obj_00772</v>
      </c>
      <c r="Y22" s="38" t="str">
        <f>IFERROR(_xll.qlRateHelperQuoteName(X22,Trigger),"")</f>
        <v>EURFUT3MH9_Quote</v>
      </c>
      <c r="Z22" s="121">
        <f>IFERROR(_xll.qlRateHelperRate(X22,Trigger),"")</f>
        <v>-1.4750000000001151E-3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43544</v>
      </c>
      <c r="AC22" s="123">
        <f>IFERROR(_xll.qlRateHelperPillarDate(X22,Trigger),"")</f>
        <v>43636</v>
      </c>
      <c r="AD22" s="110"/>
      <c r="AE22" s="161">
        <v>12</v>
      </c>
      <c r="AF22" s="162">
        <f>_xll.qlCalendarEndOfMonth(Calendar,_xll.qlCalendarAdvance(Calendar,AF21,"1m","mf",TRUE),Trigger)</f>
        <v>43098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1.1111111111111112E-2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obj_0070a#0011</v>
      </c>
      <c r="K23" s="45"/>
      <c r="L23" s="24" t="str">
        <f t="shared" ref="L23:L43" si="16">A27</f>
        <v>FUT</v>
      </c>
      <c r="M23" s="131" t="str">
        <f t="shared" si="14"/>
        <v>EURFUT3MG7_Quote</v>
      </c>
      <c r="N23" s="170">
        <f>IFERROR(_xll.qlQuoteValue(H27),"--")</f>
        <v>100.3125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obj_00783#0007</v>
      </c>
      <c r="T23" s="28">
        <f>IFERROR(_xll.qlRateHelperEarliestDate(S23,Trigger),"--")</f>
        <v>42781</v>
      </c>
      <c r="U23" s="28">
        <f>IFERROR(_xll.qlRateHelperPillarDate(S23,Trigger),"--")</f>
        <v>42870</v>
      </c>
      <c r="V23" s="107"/>
      <c r="W23" s="38" t="str">
        <f t="shared" si="4"/>
        <v>FUT</v>
      </c>
      <c r="X23" s="38" t="str">
        <v>obj_00773</v>
      </c>
      <c r="Y23" s="38" t="str">
        <f>IFERROR(_xll.qlRateHelperQuoteName(X23,Trigger),"")</f>
        <v>EURFUT3MM9_Quote</v>
      </c>
      <c r="Z23" s="121">
        <f>IFERROR(_xll.qlRateHelperRate(X23,Trigger),"")</f>
        <v>-1.1000000000001009E-3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43635</v>
      </c>
      <c r="AC23" s="123">
        <f>IFERROR(_xll.qlRateHelperPillarDate(X23,Trigger),"")</f>
        <v>43727</v>
      </c>
      <c r="AD23" s="110"/>
      <c r="AE23" s="171">
        <v>13</v>
      </c>
      <c r="AF23" s="172">
        <f>_xll.qlCalendarAdjust(Calendar,DATE(YEAR(AF11)+1,12,31),"preceding",Trigger)</f>
        <v>43465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5.5555555555555558E-3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EURFUT3MH7_Quote</v>
      </c>
      <c r="N24" s="170">
        <f>IFERROR(_xll.qlQuoteValue(H28),"--")</f>
        <v>100.3125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obj_00782#0007</v>
      </c>
      <c r="T24" s="28">
        <f>IFERROR(_xll.qlRateHelperEarliestDate(S24,Trigger),"--")</f>
        <v>42809</v>
      </c>
      <c r="U24" s="28">
        <f>IFERROR(_xll.qlRateHelperPillarDate(S24,Trigger),"--")</f>
        <v>42901</v>
      </c>
      <c r="V24" s="107"/>
      <c r="W24" s="38" t="str">
        <f t="shared" si="4"/>
        <v>Sw</v>
      </c>
      <c r="X24" s="38" t="str">
        <v>obj_0070e</v>
      </c>
      <c r="Y24" s="38" t="str">
        <f>IFERROR(_xll.qlRateHelperQuoteName(X24,Trigger),"")</f>
        <v>EURAB3E3Y_Quote</v>
      </c>
      <c r="Z24" s="121">
        <f>IFERROR(_xll.qlRateHelperRate(X24,Trigger),"")</f>
        <v>-2.2000000000000001E-3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42738</v>
      </c>
      <c r="AC24" s="123">
        <f>IFERROR(_xll.qlRateHelperPillarDate(X24,Trigger),"")</f>
        <v>43833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EURFUT3MJ7_Quote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obj_00767#0009</v>
      </c>
      <c r="T25" s="28">
        <f>IFERROR(_xll.qlRateHelperEarliestDate(S25,Trigger),"--")</f>
        <v>42844</v>
      </c>
      <c r="U25" s="28">
        <f>IFERROR(_xll.qlRateHelperPillarDate(S25,Trigger),"--")</f>
        <v>42935</v>
      </c>
      <c r="V25" s="107"/>
      <c r="W25" s="38" t="str">
        <f t="shared" si="4"/>
        <v>Sw</v>
      </c>
      <c r="X25" s="38" t="str">
        <v>obj_00705</v>
      </c>
      <c r="Y25" s="38" t="str">
        <f>IFERROR(_xll.qlRateHelperQuoteName(X25,Trigger),"")</f>
        <v>EURAB3E4Y_Quote</v>
      </c>
      <c r="Z25" s="121">
        <f>IFERROR(_xll.qlRateHelperRate(X25,Trigger),"")</f>
        <v>-1.5000000000000002E-3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42738</v>
      </c>
      <c r="AC25" s="123">
        <f>IFERROR(_xll.qlRateHelperPillarDate(X25,Trigger),"")</f>
        <v>44200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F7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EURFUT3MF7_Quote</v>
      </c>
      <c r="I26" s="178" t="str">
        <f t="shared" ref="I26:I47" si="19">Currency&amp;"FUT"&amp;Tenor&amp;$C26&amp;"ConvAdj"&amp;QuoteSuffix</f>
        <v>EURFUT3MF7ConvAdj_Quote</v>
      </c>
      <c r="J26" s="5" t="str">
        <f>IF(P22,_xll.qlFuturesRateHelper(,H26,FuturesType,C26,G26,I26,Permanent,Trigger,ObjectOverwrite),"--")</f>
        <v>obj_00781#0007</v>
      </c>
      <c r="K26" s="45"/>
      <c r="L26" s="24" t="str">
        <f t="shared" si="16"/>
        <v>FUT</v>
      </c>
      <c r="M26" s="131" t="str">
        <f t="shared" si="14"/>
        <v>EURFUT3MK7_Quote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obj_0076d#0009</v>
      </c>
      <c r="T26" s="28">
        <f>IFERROR(_xll.qlRateHelperEarliestDate(S26,Trigger),"--")</f>
        <v>42872</v>
      </c>
      <c r="U26" s="28">
        <f>IFERROR(_xll.qlRateHelperPillarDate(S26,Trigger),"--")</f>
        <v>42964</v>
      </c>
      <c r="V26" s="107"/>
      <c r="W26" s="38" t="str">
        <f t="shared" si="4"/>
        <v>Sw</v>
      </c>
      <c r="X26" s="38" t="str">
        <v>obj_00702</v>
      </c>
      <c r="Y26" s="38" t="str">
        <f>IFERROR(_xll.qlRateHelperQuoteName(X26,Trigger),"")</f>
        <v>EURAB3E5Y_Quote</v>
      </c>
      <c r="Z26" s="121">
        <f>IFERROR(_xll.qlRateHelperRate(X26,Trigger),"")</f>
        <v>-5.5000000000000003E-4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42738</v>
      </c>
      <c r="AC26" s="123">
        <f>IFERROR(_xll.qlRateHelperPillarDate(X26,Trigger),"")</f>
        <v>44564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G7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EURFUT3MG7_Quote</v>
      </c>
      <c r="I27" s="179" t="str">
        <f t="shared" si="19"/>
        <v>EURFUT3MG7ConvAdj_Quote</v>
      </c>
      <c r="J27" s="12" t="str">
        <f>IF(P23,_xll.qlFuturesRateHelper(,H27,FuturesType,C27,G27,I27,Permanent,Trigger,ObjectOverwrite),"--")</f>
        <v>obj_00783#0007</v>
      </c>
      <c r="K27" s="45"/>
      <c r="L27" s="24" t="str">
        <f t="shared" si="16"/>
        <v>FUT</v>
      </c>
      <c r="M27" s="131" t="str">
        <f t="shared" si="14"/>
        <v>EURFUT3MM7_Quote</v>
      </c>
      <c r="N27" s="170">
        <f>IFERROR(_xll.qlQuoteValue(H31),"--")</f>
        <v>100.295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obj_0076e#0009</v>
      </c>
      <c r="T27" s="28">
        <f>IFERROR(_xll.qlRateHelperEarliestDate(S27,Trigger),"--")</f>
        <v>42907</v>
      </c>
      <c r="U27" s="28">
        <f>IFERROR(_xll.qlRateHelperPillarDate(S27,Trigger),"--")</f>
        <v>42999</v>
      </c>
      <c r="V27" s="107"/>
      <c r="W27" s="38" t="str">
        <f t="shared" si="4"/>
        <v>Sw</v>
      </c>
      <c r="X27" s="38" t="str">
        <v>obj_00720</v>
      </c>
      <c r="Y27" s="38" t="str">
        <f>IFERROR(_xll.qlRateHelperQuoteName(X27,Trigger),"")</f>
        <v>EURAB3E6Y_Quote</v>
      </c>
      <c r="Z27" s="121">
        <f>IFERROR(_xll.qlRateHelperRate(X27,Trigger),"")</f>
        <v>6.0000000000000006E-4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42738</v>
      </c>
      <c r="AC27" s="123">
        <f>IFERROR(_xll.qlRateHelperPillarDate(X27,Trigger),"")</f>
        <v>44929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H7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EURFUT3MH7_Quote</v>
      </c>
      <c r="I28" s="179" t="str">
        <f t="shared" si="19"/>
        <v>EURFUT3MH7ConvAdj_Quote</v>
      </c>
      <c r="J28" s="12" t="str">
        <f>IF(P24,_xll.qlFuturesRateHelper(,H28,FuturesType,C28,G28,I28,Permanent,Trigger,ObjectOverwrite),"--")</f>
        <v>obj_00782#0007</v>
      </c>
      <c r="K28" s="45"/>
      <c r="L28" s="24" t="str">
        <f t="shared" si="16"/>
        <v>FUT</v>
      </c>
      <c r="M28" s="131" t="str">
        <f t="shared" si="14"/>
        <v>EURFUT3MU7_Quote</v>
      </c>
      <c r="N28" s="170">
        <f>IFERROR(_xll.qlQuoteValue(H32),"--")</f>
        <v>100.2775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obj_0075d#0009</v>
      </c>
      <c r="T28" s="28">
        <f>IFERROR(_xll.qlRateHelperEarliestDate(S28,Trigger),"--")</f>
        <v>42998</v>
      </c>
      <c r="U28" s="28">
        <f>IFERROR(_xll.qlRateHelperPillarDate(S28,Trigger),"--")</f>
        <v>43089</v>
      </c>
      <c r="V28" s="107"/>
      <c r="W28" s="38" t="str">
        <f t="shared" si="4"/>
        <v>Sw</v>
      </c>
      <c r="X28" s="38" t="str">
        <v>obj_006fb</v>
      </c>
      <c r="Y28" s="38" t="str">
        <f>IFERROR(_xll.qlRateHelperQuoteName(X28,Trigger),"")</f>
        <v>EURAB3E7Y_Quote</v>
      </c>
      <c r="Z28" s="121">
        <f>IFERROR(_xll.qlRateHelperRate(X28,Trigger),"")</f>
        <v>1.8599999999999999E-3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42738</v>
      </c>
      <c r="AC28" s="123">
        <f>IFERROR(_xll.qlRateHelperPillarDate(X28,Trigger),"")</f>
        <v>45294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J7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EURFUT3MJ7_Quote</v>
      </c>
      <c r="I29" s="179" t="str">
        <f t="shared" si="19"/>
        <v>EURFUT3MJ7ConvAdj_Quote</v>
      </c>
      <c r="J29" s="12" t="str">
        <f>IF(P25,_xll.qlFuturesRateHelper(,H29,FuturesType,C29,G29,I29,Permanent,Trigger,ObjectOverwrite),"--")</f>
        <v>obj_00767#0009</v>
      </c>
      <c r="K29" s="45"/>
      <c r="L29" s="24" t="str">
        <f t="shared" si="16"/>
        <v>FUT</v>
      </c>
      <c r="M29" s="131" t="str">
        <f t="shared" si="14"/>
        <v>EURFUT3MZ7_Quote</v>
      </c>
      <c r="N29" s="170">
        <f>IFERROR(_xll.qlQuoteValue(H33),"--")</f>
        <v>100.2625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obj_00761#0009</v>
      </c>
      <c r="T29" s="28">
        <f>IFERROR(_xll.qlRateHelperEarliestDate(S29,Trigger),"--")</f>
        <v>43089</v>
      </c>
      <c r="U29" s="28">
        <f>IFERROR(_xll.qlRateHelperPillarDate(S29,Trigger),"--")</f>
        <v>43179</v>
      </c>
      <c r="V29" s="107"/>
      <c r="W29" s="38" t="str">
        <f t="shared" si="4"/>
        <v>Sw</v>
      </c>
      <c r="X29" s="38" t="str">
        <v>obj_00706</v>
      </c>
      <c r="Y29" s="38" t="str">
        <f>IFERROR(_xll.qlRateHelperQuoteName(X29,Trigger),"")</f>
        <v>EURAB3E8Y_Quote</v>
      </c>
      <c r="Z29" s="121">
        <f>IFERROR(_xll.qlRateHelperRate(X29,Trigger),"")</f>
        <v>3.14E-3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42738</v>
      </c>
      <c r="AC29" s="123">
        <f>IFERROR(_xll.qlRateHelperPillarDate(X29,Trigger),"")</f>
        <v>45660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K7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EURFUT3MK7_Quote</v>
      </c>
      <c r="I30" s="180" t="str">
        <f t="shared" si="19"/>
        <v>EURFUT3MK7ConvAdj_Quote</v>
      </c>
      <c r="J30" s="14" t="str">
        <f>IF(P26,_xll.qlFuturesRateHelper(,H30,FuturesType,C30,G30,I30,Permanent,Trigger,ObjectOverwrite),"--")</f>
        <v>obj_0076d#0009</v>
      </c>
      <c r="K30" s="45"/>
      <c r="L30" s="24" t="str">
        <f t="shared" si="16"/>
        <v>FUT</v>
      </c>
      <c r="M30" s="131" t="str">
        <f t="shared" si="14"/>
        <v>EURFUT3MH8_Quote</v>
      </c>
      <c r="N30" s="170">
        <f>IFERROR(_xll.qlQuoteValue(H34),"--")</f>
        <v>100.245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obj_0077b#0009</v>
      </c>
      <c r="T30" s="28">
        <f>IFERROR(_xll.qlRateHelperEarliestDate(S30,Trigger),"--")</f>
        <v>43180</v>
      </c>
      <c r="U30" s="28">
        <f>IFERROR(_xll.qlRateHelperPillarDate(S30,Trigger),"--")</f>
        <v>43272</v>
      </c>
      <c r="V30" s="107"/>
      <c r="W30" s="38" t="str">
        <f t="shared" si="4"/>
        <v>Sw</v>
      </c>
      <c r="X30" s="38" t="str">
        <v>obj_006f3</v>
      </c>
      <c r="Y30" s="38" t="str">
        <f>IFERROR(_xll.qlRateHelperQuoteName(X30,Trigger),"")</f>
        <v>EURAB3E9Y_Quote</v>
      </c>
      <c r="Z30" s="121">
        <f>IFERROR(_xll.qlRateHelperRate(X30,Trigger),"")</f>
        <v>4.3800000000000002E-3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42738</v>
      </c>
      <c r="AC30" s="123">
        <f>IFERROR(_xll.qlRateHelperPillarDate(X30,Trigger),"")</f>
        <v>46027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M7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EURFUT3MM7_Quote</v>
      </c>
      <c r="I31" s="179" t="str">
        <f t="shared" si="19"/>
        <v>EURFUT3MM7ConvAdj_Quote</v>
      </c>
      <c r="J31" s="12" t="str">
        <f>IF(P27,_xll.qlFuturesRateHelper(,H31,FuturesType,C31,G31,I31,Permanent,Trigger,ObjectOverwrite),"--")</f>
        <v>obj_0076e#0009</v>
      </c>
      <c r="K31" s="45"/>
      <c r="L31" s="24" t="str">
        <f t="shared" si="16"/>
        <v>FUT</v>
      </c>
      <c r="M31" s="131" t="str">
        <f t="shared" si="14"/>
        <v>EURFUT3MM8_Quote</v>
      </c>
      <c r="N31" s="170">
        <f>IFERROR(_xll.qlQuoteValue(H35),"--")</f>
        <v>100.2325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obj_0075a#0009</v>
      </c>
      <c r="T31" s="28">
        <f>IFERROR(_xll.qlRateHelperEarliestDate(S31,Trigger),"--")</f>
        <v>43271</v>
      </c>
      <c r="U31" s="28">
        <f>IFERROR(_xll.qlRateHelperPillarDate(S31,Trigger),"--")</f>
        <v>43363</v>
      </c>
      <c r="V31" s="107"/>
      <c r="W31" s="38" t="str">
        <f t="shared" si="4"/>
        <v>Sw</v>
      </c>
      <c r="X31" s="38" t="str">
        <v>obj_006fa</v>
      </c>
      <c r="Y31" s="38" t="str">
        <f>IFERROR(_xll.qlRateHelperQuoteName(X31,Trigger),"")</f>
        <v>EURAB3E10Y_Quote</v>
      </c>
      <c r="Z31" s="121">
        <f>IFERROR(_xll.qlRateHelperRate(X31,Trigger),"")</f>
        <v>5.5100000000000001E-3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42738</v>
      </c>
      <c r="AC31" s="123">
        <f>IFERROR(_xll.qlRateHelperPillarDate(X31,Trigger),"")</f>
        <v>46391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U7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EURFUT3MU7_Quote</v>
      </c>
      <c r="I32" s="179" t="str">
        <f t="shared" si="19"/>
        <v>EURFUT3MU7ConvAdj_Quote</v>
      </c>
      <c r="J32" s="12" t="str">
        <f>IF(P28,_xll.qlFuturesRateHelper(,H32,FuturesType,C32,G32,I32,Permanent,Trigger,ObjectOverwrite),"--")</f>
        <v>obj_0075d#0009</v>
      </c>
      <c r="K32" s="45"/>
      <c r="L32" s="24" t="str">
        <f t="shared" si="16"/>
        <v>FUT</v>
      </c>
      <c r="M32" s="131" t="str">
        <f t="shared" si="14"/>
        <v>EURFUT3MU8_Quote</v>
      </c>
      <c r="N32" s="170">
        <f>IFERROR(_xll.qlQuoteValue(H36),"--")</f>
        <v>100.20750000000001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obj_00770#0009</v>
      </c>
      <c r="T32" s="28">
        <f>IFERROR(_xll.qlRateHelperEarliestDate(S32,Trigger),"--")</f>
        <v>43362</v>
      </c>
      <c r="U32" s="28">
        <f>IFERROR(_xll.qlRateHelperPillarDate(S32,Trigger),"--")</f>
        <v>43453</v>
      </c>
      <c r="V32" s="107"/>
      <c r="W32" s="38" t="str">
        <f t="shared" si="4"/>
        <v>Sw</v>
      </c>
      <c r="X32" s="38" t="str">
        <v>obj_0070b</v>
      </c>
      <c r="Y32" s="38" t="str">
        <f>IFERROR(_xll.qlRateHelperQuoteName(X32,Trigger),"")</f>
        <v>EURAB3E11Y_Quote</v>
      </c>
      <c r="Z32" s="121">
        <f>IFERROR(_xll.qlRateHelperRate(X32,Trigger),"")</f>
        <v>6.5300000000000002E-3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42738</v>
      </c>
      <c r="AC32" s="123">
        <f>IFERROR(_xll.qlRateHelperPillarDate(X32,Trigger),"")</f>
        <v>46755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Z7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EURFUT3MZ7_Quote</v>
      </c>
      <c r="I33" s="179" t="str">
        <f t="shared" si="19"/>
        <v>EURFUT3MZ7ConvAdj_Quote</v>
      </c>
      <c r="J33" s="12" t="str">
        <f>IF(P29,_xll.qlFuturesRateHelper(,H33,FuturesType,C33,G33,I33,Permanent,Trigger,ObjectOverwrite),"--")</f>
        <v>obj_00761#0009</v>
      </c>
      <c r="K33" s="45"/>
      <c r="L33" s="24" t="str">
        <f t="shared" si="16"/>
        <v>FUT</v>
      </c>
      <c r="M33" s="131" t="str">
        <f t="shared" si="14"/>
        <v>EURFUT3MZ8_Quote</v>
      </c>
      <c r="N33" s="170">
        <f>IFERROR(_xll.qlQuoteValue(H37),"--")</f>
        <v>100.1825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obj_0076f#0009</v>
      </c>
      <c r="T33" s="28">
        <f>IFERROR(_xll.qlRateHelperEarliestDate(S33,Trigger),"--")</f>
        <v>43453</v>
      </c>
      <c r="U33" s="28">
        <f>IFERROR(_xll.qlRateHelperPillarDate(S33,Trigger),"--")</f>
        <v>43543</v>
      </c>
      <c r="V33" s="107"/>
      <c r="W33" s="38" t="str">
        <f t="shared" si="4"/>
        <v>Sw</v>
      </c>
      <c r="X33" s="38" t="str">
        <v>obj_00717</v>
      </c>
      <c r="Y33" s="38" t="str">
        <f>IFERROR(_xll.qlRateHelperQuoteName(X33,Trigger),"")</f>
        <v>EURAB3E12Y_Quote</v>
      </c>
      <c r="Z33" s="121">
        <f>IFERROR(_xll.qlRateHelperRate(X33,Trigger),"")</f>
        <v>7.43E-3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42738</v>
      </c>
      <c r="AC33" s="123">
        <f>IFERROR(_xll.qlRateHelperPillarDate(X33,Trigger),"")</f>
        <v>47121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H8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EURFUT3MH8_Quote</v>
      </c>
      <c r="I34" s="179" t="str">
        <f t="shared" si="19"/>
        <v>EURFUT3MH8ConvAdj_Quote</v>
      </c>
      <c r="J34" s="12" t="str">
        <f>IF(P30,_xll.qlFuturesRateHelper(,H34,FuturesType,C34,G34,I34,Permanent,Trigger,ObjectOverwrite),"--")</f>
        <v>obj_0077b#0009</v>
      </c>
      <c r="K34" s="45"/>
      <c r="L34" s="24" t="str">
        <f t="shared" si="16"/>
        <v>FUT</v>
      </c>
      <c r="M34" s="131" t="str">
        <f t="shared" si="14"/>
        <v>EURFUT3MH9_Quote</v>
      </c>
      <c r="N34" s="170">
        <f>IFERROR(_xll.qlQuoteValue(H38),"--")</f>
        <v>100.14750000000001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obj_00772#0009</v>
      </c>
      <c r="T34" s="28">
        <f>IFERROR(_xll.qlRateHelperEarliestDate(S34,Trigger),"--")</f>
        <v>43544</v>
      </c>
      <c r="U34" s="28">
        <f>IFERROR(_xll.qlRateHelperPillarDate(S34,Trigger),"--")</f>
        <v>43636</v>
      </c>
      <c r="V34" s="107"/>
      <c r="W34" s="38" t="str">
        <f t="shared" si="4"/>
        <v>Sw</v>
      </c>
      <c r="X34" s="38" t="str">
        <v>obj_0070f</v>
      </c>
      <c r="Y34" s="38" t="str">
        <f>IFERROR(_xll.qlRateHelperQuoteName(X34,Trigger),"")</f>
        <v>EURAB3E15Y_Quote</v>
      </c>
      <c r="Z34" s="121">
        <f>IFERROR(_xll.qlRateHelperRate(X34,Trigger),"")</f>
        <v>9.4599999999999997E-3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42738</v>
      </c>
      <c r="AC34" s="123">
        <f>IFERROR(_xll.qlRateHelperPillarDate(X34,Trigger),"")</f>
        <v>48218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M8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EURFUT3MM8_Quote</v>
      </c>
      <c r="I35" s="179" t="str">
        <f t="shared" si="19"/>
        <v>EURFUT3MM8ConvAdj_Quote</v>
      </c>
      <c r="J35" s="12" t="str">
        <f>IF(P31,_xll.qlFuturesRateHelper(,H35,FuturesType,C35,G35,I35,Permanent,Trigger,ObjectOverwrite),"--")</f>
        <v>obj_0075a#0009</v>
      </c>
      <c r="K35" s="45"/>
      <c r="L35" s="24" t="str">
        <f t="shared" si="16"/>
        <v>FUT</v>
      </c>
      <c r="M35" s="131" t="str">
        <f t="shared" si="14"/>
        <v>EURFUT3MM9_Quote</v>
      </c>
      <c r="N35" s="170">
        <f>IFERROR(_xll.qlQuoteValue(H39),"--")</f>
        <v>100.11000000000001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obj_00773#0009</v>
      </c>
      <c r="T35" s="28">
        <f>IFERROR(_xll.qlRateHelperEarliestDate(S35,Trigger),"--")</f>
        <v>43635</v>
      </c>
      <c r="U35" s="28">
        <f>IFERROR(_xll.qlRateHelperPillarDate(S35,Trigger),"--")</f>
        <v>43727</v>
      </c>
      <c r="V35" s="107"/>
      <c r="W35" s="38" t="str">
        <f t="shared" si="4"/>
        <v>Sw</v>
      </c>
      <c r="X35" s="38" t="str">
        <v>obj_00711</v>
      </c>
      <c r="Y35" s="38" t="str">
        <f>IFERROR(_xll.qlRateHelperQuoteName(X35,Trigger),"")</f>
        <v>EURAB3E20Y_Quote</v>
      </c>
      <c r="Z35" s="121">
        <f>IFERROR(_xll.qlRateHelperRate(X35,Trigger),"")</f>
        <v>1.1129999999999999E-2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42738</v>
      </c>
      <c r="AC35" s="123">
        <f>IFERROR(_xll.qlRateHelperPillarDate(X35,Trigger),"")</f>
        <v>50045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U8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EURFUT3MU8_Quote</v>
      </c>
      <c r="I36" s="179" t="str">
        <f t="shared" si="19"/>
        <v>EURFUT3MU8ConvAdj_Quote</v>
      </c>
      <c r="J36" s="12" t="str">
        <f>IF(P32,_xll.qlFuturesRateHelper(,H36,FuturesType,C36,G36,I36,Permanent,Trigger,ObjectOverwrite),"--")</f>
        <v>obj_00770#0009</v>
      </c>
      <c r="K36" s="45"/>
      <c r="L36" s="24" t="str">
        <f t="shared" si="16"/>
        <v>FUT</v>
      </c>
      <c r="M36" s="131" t="str">
        <f t="shared" si="14"/>
        <v>EURFUT3MU9_Quote</v>
      </c>
      <c r="N36" s="170">
        <f>IFERROR(_xll.qlQuoteValue(H40),"--")</f>
        <v>100.0675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obj_0075b#0009</v>
      </c>
      <c r="T36" s="28">
        <f>IFERROR(_xll.qlRateHelperEarliestDate(S36,Trigger),"--")</f>
        <v>43726</v>
      </c>
      <c r="U36" s="28">
        <f>IFERROR(_xll.qlRateHelperPillarDate(S36,Trigger),"--")</f>
        <v>43817</v>
      </c>
      <c r="V36" s="107"/>
      <c r="W36" s="38" t="str">
        <f t="shared" si="4"/>
        <v>Sw</v>
      </c>
      <c r="X36" s="38" t="str">
        <v>obj_006f9</v>
      </c>
      <c r="Y36" s="38" t="str">
        <f>IFERROR(_xll.qlRateHelperQuoteName(X36,Trigger),"")</f>
        <v>EURAB3E25Y_Quote</v>
      </c>
      <c r="Z36" s="121">
        <f>IFERROR(_xll.qlRateHelperRate(X36,Trigger),"")</f>
        <v>1.1680000000000001E-2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42738</v>
      </c>
      <c r="AC36" s="123">
        <f>IFERROR(_xll.qlRateHelperPillarDate(X36,Trigger),"")</f>
        <v>51869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Z8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EURFUT3MZ8_Quote</v>
      </c>
      <c r="I37" s="179" t="str">
        <f t="shared" si="19"/>
        <v>EURFUT3MZ8ConvAdj_Quote</v>
      </c>
      <c r="J37" s="12" t="str">
        <f>IF(P33,_xll.qlFuturesRateHelper(,H37,FuturesType,C37,G37,I37,Permanent,Trigger,ObjectOverwrite),"--")</f>
        <v>obj_0076f#0009</v>
      </c>
      <c r="K37" s="45"/>
      <c r="L37" s="24" t="str">
        <f t="shared" si="16"/>
        <v>FUT</v>
      </c>
      <c r="M37" s="131" t="str">
        <f t="shared" si="14"/>
        <v>EURFUT3MZ9_Quote</v>
      </c>
      <c r="N37" s="170">
        <f>IFERROR(_xll.qlQuoteValue(H41),"--")</f>
        <v>100.0175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obj_00776#0009</v>
      </c>
      <c r="T37" s="28">
        <f>IFERROR(_xll.qlRateHelperEarliestDate(S37,Trigger),"--")</f>
        <v>43817</v>
      </c>
      <c r="U37" s="28">
        <f>IFERROR(_xll.qlRateHelperPillarDate(S37,Trigger),"--")</f>
        <v>43908</v>
      </c>
      <c r="V37" s="107"/>
      <c r="W37" s="38" t="str">
        <f t="shared" si="4"/>
        <v>Sw</v>
      </c>
      <c r="X37" s="38" t="str">
        <v>obj_006fd</v>
      </c>
      <c r="Y37" s="38" t="str">
        <f>IFERROR(_xll.qlRateHelperQuoteName(X37,Trigger),"")</f>
        <v>EURAB3E30Y_Quote</v>
      </c>
      <c r="Z37" s="121">
        <f>IFERROR(_xll.qlRateHelperRate(X37,Trigger),"")</f>
        <v>1.1939999999999999E-2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42738</v>
      </c>
      <c r="AC37" s="123">
        <f>IFERROR(_xll.qlRateHelperPillarDate(X37,Trigger),"")</f>
        <v>53695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H9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EURFUT3MH9_Quote</v>
      </c>
      <c r="I38" s="179" t="str">
        <f t="shared" si="19"/>
        <v>EURFUT3MH9ConvAdj_Quote</v>
      </c>
      <c r="J38" s="12" t="str">
        <f>IF(P34,_xll.qlFuturesRateHelper(,H38,FuturesType,C38,G38,I38,Permanent,Trigger,ObjectOverwrite),"--")</f>
        <v>obj_00772#0009</v>
      </c>
      <c r="K38" s="45"/>
      <c r="L38" s="24" t="str">
        <f t="shared" si="16"/>
        <v>FUT</v>
      </c>
      <c r="M38" s="131" t="str">
        <f t="shared" si="14"/>
        <v>EURFUT3MH0_Quote</v>
      </c>
      <c r="N38" s="170">
        <f>IFERROR(_xll.qlQuoteValue(H42),"--")</f>
        <v>99.97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obj_00764#0009</v>
      </c>
      <c r="T38" s="28">
        <f>IFERROR(_xll.qlRateHelperEarliestDate(S38,Trigger),"--")</f>
        <v>43908</v>
      </c>
      <c r="U38" s="28">
        <f>IFERROR(_xll.qlRateHelperPillarDate(S38,Trigger),"--")</f>
        <v>44000</v>
      </c>
      <c r="V38" s="107"/>
      <c r="W38" s="38" t="str">
        <f t="shared" si="4"/>
        <v>Sw</v>
      </c>
      <c r="X38" s="38" t="str">
        <v>obj_00713</v>
      </c>
      <c r="Y38" s="38" t="str">
        <f>IFERROR(_xll.qlRateHelperQuoteName(X38,Trigger),"")</f>
        <v>EURAB3E40Y_Quote</v>
      </c>
      <c r="Z38" s="121">
        <f>IFERROR(_xll.qlRateHelperRate(X38,Trigger),"")</f>
        <v>1.1970000000000001E-2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42738</v>
      </c>
      <c r="AC38" s="123">
        <f>IFERROR(_xll.qlRateHelperPillarDate(X38,Trigger),"")</f>
        <v>57348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M9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EURFUT3MM9_Quote</v>
      </c>
      <c r="I39" s="179" t="str">
        <f t="shared" si="19"/>
        <v>EURFUT3MM9ConvAdj_Quote</v>
      </c>
      <c r="J39" s="12" t="str">
        <f>IF(P35,_xll.qlFuturesRateHelper(,H39,FuturesType,C39,G39,I39,Permanent,Trigger,ObjectOverwrite),"--")</f>
        <v>obj_00773#0009</v>
      </c>
      <c r="K39" s="45"/>
      <c r="L39" s="24" t="str">
        <f t="shared" si="16"/>
        <v>FUT</v>
      </c>
      <c r="M39" s="131" t="str">
        <f t="shared" si="14"/>
        <v>EURFUT3MM0_Quote</v>
      </c>
      <c r="N39" s="170">
        <f>IFERROR(_xll.qlQuoteValue(H43),"--")</f>
        <v>99.912499999999994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obj_00769#0009</v>
      </c>
      <c r="T39" s="28">
        <f>IFERROR(_xll.qlRateHelperEarliestDate(S39,Trigger),"--")</f>
        <v>43999</v>
      </c>
      <c r="U39" s="28">
        <f>IFERROR(_xll.qlRateHelperPillarDate(S39,Trigger),"--")</f>
        <v>44091</v>
      </c>
      <c r="V39" s="107"/>
      <c r="W39" s="38" t="str">
        <f t="shared" si="4"/>
        <v>Sw</v>
      </c>
      <c r="X39" s="38" t="str">
        <v>obj_00704</v>
      </c>
      <c r="Y39" s="38" t="str">
        <f>IFERROR(_xll.qlRateHelperQuoteName(X39,Trigger),"")</f>
        <v>EURAB3E50Y_Quote</v>
      </c>
      <c r="Z39" s="121">
        <f>IFERROR(_xll.qlRateHelperRate(X39,Trigger),"")</f>
        <v>1.145E-2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42738</v>
      </c>
      <c r="AC39" s="123">
        <f>IFERROR(_xll.qlRateHelperPillarDate(X39,Trigger),"")</f>
        <v>61000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U9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EURFUT3MU9_Quote</v>
      </c>
      <c r="I40" s="179" t="str">
        <f t="shared" si="19"/>
        <v>EURFUT3MU9ConvAdj_Quote</v>
      </c>
      <c r="J40" s="12" t="str">
        <f>IF(P36,_xll.qlFuturesRateHelper(,H40,FuturesType,C40,G40,I40,Permanent,Trigger,ObjectOverwrite),"--")</f>
        <v>obj_0075b#0009</v>
      </c>
      <c r="K40" s="45"/>
      <c r="L40" s="24" t="str">
        <f t="shared" si="16"/>
        <v>FUT</v>
      </c>
      <c r="M40" s="131" t="str">
        <f t="shared" si="14"/>
        <v>EURFUT3MU0_Quote</v>
      </c>
      <c r="N40" s="170">
        <f>IFERROR(_xll.qlQuoteValue(H44),"--")</f>
        <v>99.842500000000001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obj_00760#0009</v>
      </c>
      <c r="T40" s="28">
        <f>IFERROR(_xll.qlRateHelperEarliestDate(S40,Trigger),"--")</f>
        <v>44090</v>
      </c>
      <c r="U40" s="28">
        <f>IFERROR(_xll.qlRateHelperPillarDate(S40,Trigger),"--")</f>
        <v>44181</v>
      </c>
      <c r="V40" s="107"/>
      <c r="W40" s="38" t="str">
        <f t="shared" si="4"/>
        <v>Sw</v>
      </c>
      <c r="X40" s="38" t="str">
        <v>obj_00703</v>
      </c>
      <c r="Y40" s="38" t="str">
        <f>IFERROR(_xll.qlRateHelperQuoteName(X40,Trigger),"")</f>
        <v>EURAB3E60Y_Quote</v>
      </c>
      <c r="Z40" s="121">
        <f>IFERROR(_xll.qlRateHelperRate(X40,Trigger),"")</f>
        <v>1.1150000000000002E-2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42738</v>
      </c>
      <c r="AC40" s="123">
        <f>IFERROR(_xll.qlRateHelperPillarDate(X40,Trigger),"")</f>
        <v>64654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Z9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EURFUT3MZ9_Quote</v>
      </c>
      <c r="I41" s="179" t="str">
        <f t="shared" si="19"/>
        <v>EURFUT3MZ9ConvAdj_Quote</v>
      </c>
      <c r="J41" s="12" t="str">
        <f>IF(P37,_xll.qlFuturesRateHelper(,H41,FuturesType,C41,G41,I41,Permanent,Trigger,ObjectOverwrite),"--")</f>
        <v>obj_00776#0009</v>
      </c>
      <c r="L41" s="24" t="str">
        <f t="shared" si="16"/>
        <v>FUT</v>
      </c>
      <c r="M41" s="131" t="str">
        <f t="shared" si="14"/>
        <v>EURFUT3MZ0_Quote</v>
      </c>
      <c r="N41" s="170">
        <f>IFERROR(_xll.qlQuoteValue(H45),"--")</f>
        <v>99.767499999999998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obj_00778#0009</v>
      </c>
      <c r="T41" s="28">
        <f>IFERROR(_xll.qlRateHelperEarliestDate(S41,Trigger),"--")</f>
        <v>44181</v>
      </c>
      <c r="U41" s="28">
        <f>IFERROR(_xll.qlRateHelperPillarDate(S41,Trigger),"--")</f>
        <v>44271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H0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EURFUT3MH0_Quote</v>
      </c>
      <c r="I42" s="179" t="str">
        <f t="shared" si="19"/>
        <v>EURFUT3MH0ConvAdj_Quote</v>
      </c>
      <c r="J42" s="12" t="str">
        <f>IF(P38,_xll.qlFuturesRateHelper(,H42,FuturesType,C42,G42,I42,Permanent,Trigger,ObjectOverwrite),"--")</f>
        <v>obj_00764#0009</v>
      </c>
      <c r="L42" s="24" t="str">
        <f t="shared" si="16"/>
        <v>FUT</v>
      </c>
      <c r="M42" s="131" t="str">
        <f t="shared" si="14"/>
        <v>EURFUT3MH1_Quote</v>
      </c>
      <c r="N42" s="170">
        <f>IFERROR(_xll.qlQuoteValue(H46),"--")</f>
        <v>99.69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obj_00766#0009</v>
      </c>
      <c r="T42" s="28">
        <f>IFERROR(_xll.qlRateHelperEarliestDate(S42,Trigger),"--")</f>
        <v>44272</v>
      </c>
      <c r="U42" s="28">
        <f>IFERROR(_xll.qlRateHelperPillarDate(S42,Trigger),"--")</f>
        <v>44364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M0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EURFUT3MM0_Quote</v>
      </c>
      <c r="I43" s="179" t="str">
        <f t="shared" si="19"/>
        <v>EURFUT3MM0ConvAdj_Quote</v>
      </c>
      <c r="J43" s="12" t="str">
        <f>IF(P39,_xll.qlFuturesRateHelper(,H43,FuturesType,C43,G43,I43,Permanent,Trigger,ObjectOverwrite),"--")</f>
        <v>obj_00769#0009</v>
      </c>
      <c r="L43" s="148" t="str">
        <f t="shared" si="16"/>
        <v>FUT</v>
      </c>
      <c r="M43" s="149" t="str">
        <f t="shared" si="14"/>
        <v>EURFUT3MM1_Quote</v>
      </c>
      <c r="N43" s="181">
        <f>IFERROR(_xll.qlQuoteValue(H47),"--")</f>
        <v>99.612500000000011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obj_00758#0009</v>
      </c>
      <c r="T43" s="33">
        <f>IFERROR(_xll.qlRateHelperEarliestDate(S43,Trigger),"--")</f>
        <v>44363</v>
      </c>
      <c r="U43" s="33">
        <f>IFERROR(_xll.qlRateHelperPillarDate(S43,Trigger),"--")</f>
        <v>44455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U0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EURFUT3MU0_Quote</v>
      </c>
      <c r="I44" s="179" t="str">
        <f t="shared" si="19"/>
        <v>EURFUT3MU0ConvAdj_Quote</v>
      </c>
      <c r="J44" s="12" t="str">
        <f>IF(P40,_xll.qlFuturesRateHelper(,H44,FuturesType,C44,G44,I44,Permanent,Trigger,ObjectOverwrite),"--")</f>
        <v>obj_00760#0009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Z0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EURFUT3MZ0_Quote</v>
      </c>
      <c r="I45" s="179" t="str">
        <f t="shared" si="19"/>
        <v>EURFUT3MZ0ConvAdj_Quote</v>
      </c>
      <c r="J45" s="12" t="str">
        <f>IF(P41,_xll.qlFuturesRateHelper(,H45,FuturesType,C45,G45,I45,Permanent,Trigger,ObjectOverwrite),"--")</f>
        <v>obj_00778#0009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H1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EURFUT3MH1_Quote</v>
      </c>
      <c r="I46" s="179" t="str">
        <f t="shared" si="19"/>
        <v>EURFUT3MH1ConvAdj_Quote</v>
      </c>
      <c r="J46" s="12" t="str">
        <f>IF(P42,_xll.qlFuturesRateHelper(,H46,FuturesType,C46,G46,I46,Permanent,Trigger,ObjectOverwrite),"--")</f>
        <v>obj_00766#0009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M1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EURFUT3MM1_Quote</v>
      </c>
      <c r="I47" s="180" t="str">
        <f t="shared" si="19"/>
        <v>EURFUT3MM1ConvAdj_Quote</v>
      </c>
      <c r="J47" s="14" t="str">
        <f>IF(P43,_xll.qlFuturesRateHelper(,H47,FuturesType,C47,G47,I47,Permanent,Trigger,ObjectOverwrite),"--")</f>
        <v>obj_00758#0009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obj_0070e#0009</v>
      </c>
      <c r="T49" s="185">
        <f>IFERROR(_xll.qlRateHelperEarliestDate(S49,Trigger),"--")</f>
        <v>42738</v>
      </c>
      <c r="U49" s="185">
        <f>IFERROR(_xll.qlRateHelperPillarDate(S49,Trigger),"--")</f>
        <v>43833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obj_00705#0009</v>
      </c>
      <c r="T50" s="185">
        <f>IFERROR(_xll.qlRateHelperEarliestDate(S50,Trigger),"--")</f>
        <v>42738</v>
      </c>
      <c r="U50" s="185">
        <f>IFERROR(_xll.qlRateHelperPillarDate(S50,Trigger),"--")</f>
        <v>44200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obj_00702#0009</v>
      </c>
      <c r="T51" s="185">
        <f>IFERROR(_xll.qlRateHelperEarliestDate(S51,Trigger),"--")</f>
        <v>42738</v>
      </c>
      <c r="U51" s="185">
        <f>IFERROR(_xll.qlRateHelperPillarDate(S51,Trigger),"--")</f>
        <v>44564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obj_00720#0011</v>
      </c>
      <c r="T52" s="185">
        <f>IFERROR(_xll.qlRateHelperEarliestDate(S52,Trigger),"--")</f>
        <v>42738</v>
      </c>
      <c r="U52" s="185">
        <f>IFERROR(_xll.qlRateHelperPillarDate(S52,Trigger),"--")</f>
        <v>44929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obj_006fb#0009</v>
      </c>
      <c r="T53" s="185">
        <f>IFERROR(_xll.qlRateHelperEarliestDate(S53,Trigger),"--")</f>
        <v>42738</v>
      </c>
      <c r="U53" s="185">
        <f>IFERROR(_xll.qlRateHelperPillarDate(S53,Trigger),"--")</f>
        <v>45294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obj_00706#0009</v>
      </c>
      <c r="T54" s="185">
        <f>IFERROR(_xll.qlRateHelperEarliestDate(S54,Trigger),"--")</f>
        <v>42738</v>
      </c>
      <c r="U54" s="185">
        <f>IFERROR(_xll.qlRateHelperPillarDate(S54,Trigger),"--")</f>
        <v>45660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obj_0070e#0009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obj_006f3#0011</v>
      </c>
      <c r="T55" s="185">
        <f>IFERROR(_xll.qlRateHelperEarliestDate(S55,Trigger),"--")</f>
        <v>42738</v>
      </c>
      <c r="U55" s="185">
        <f>IFERROR(_xll.qlRateHelperPillarDate(S55,Trigger),"--")</f>
        <v>46027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obj_00705#0009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obj_006fa#0009</v>
      </c>
      <c r="T56" s="185">
        <f>IFERROR(_xll.qlRateHelperEarliestDate(S56,Trigger),"--")</f>
        <v>42738</v>
      </c>
      <c r="U56" s="185">
        <f>IFERROR(_xll.qlRateHelperPillarDate(S56,Trigger),"--")</f>
        <v>46391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obj_00702#0009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obj_0070b#0009</v>
      </c>
      <c r="T57" s="185">
        <f>IFERROR(_xll.qlRateHelperEarliestDate(S57,Trigger),"--")</f>
        <v>42738</v>
      </c>
      <c r="U57" s="185">
        <f>IFERROR(_xll.qlRateHelperPillarDate(S57,Trigger),"--")</f>
        <v>46755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obj_00720#0011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obj_00717#0009</v>
      </c>
      <c r="T58" s="185">
        <f>IFERROR(_xll.qlRateHelperEarliestDate(S58,Trigger),"--")</f>
        <v>42738</v>
      </c>
      <c r="U58" s="185">
        <f>IFERROR(_xll.qlRateHelperPillarDate(S58,Trigger),"--")</f>
        <v>47121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obj_006fb#0009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obj_00706#0009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obj_006f3#0011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obj_0070f#0009</v>
      </c>
      <c r="T61" s="185">
        <f>IFERROR(_xll.qlRateHelperEarliestDate(S61,Trigger),"--")</f>
        <v>42738</v>
      </c>
      <c r="U61" s="185">
        <f>IFERROR(_xll.qlRateHelperPillarDate(S61,Trigger),"--")</f>
        <v>48218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obj_006fa#0009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obj_0070b#0009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obj_00717#0009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obj_00711#0009</v>
      </c>
      <c r="T66" s="185">
        <f>IFERROR(_xll.qlRateHelperEarliestDate(S66,Trigger),"--")</f>
        <v>42738</v>
      </c>
      <c r="U66" s="185">
        <f>IFERROR(_xll.qlRateHelperPillarDate(S66,Trigger),"--")</f>
        <v>50045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obj_0070f#0009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obj_006f9#0009</v>
      </c>
      <c r="T71" s="185">
        <f>IFERROR(_xll.qlRateHelperEarliestDate(S71,Trigger),"--")</f>
        <v>42738</v>
      </c>
      <c r="U71" s="185">
        <f>IFERROR(_xll.qlRateHelperPillarDate(S71,Trigger),"--")</f>
        <v>51869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obj_00711#0009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obj_006fd#0009</v>
      </c>
      <c r="T76" s="185">
        <f>IFERROR(_xll.qlRateHelperEarliestDate(S76,Trigger),"--")</f>
        <v>42738</v>
      </c>
      <c r="U76" s="185">
        <f>IFERROR(_xll.qlRateHelperPillarDate(S76,Trigger),"--")</f>
        <v>53695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obj_006f9#0009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obj_00713#0009</v>
      </c>
      <c r="T78" s="185">
        <f>IFERROR(_xll.qlRateHelperEarliestDate(S78,Trigger),"--")</f>
        <v>42738</v>
      </c>
      <c r="U78" s="185">
        <f>IFERROR(_xll.qlRateHelperPillarDate(S78,Trigger),"--")</f>
        <v>57348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obj_00704#0009</v>
      </c>
      <c r="T79" s="185">
        <f>IFERROR(_xll.qlRateHelperEarliestDate(S79,Trigger),"--")</f>
        <v>42738</v>
      </c>
      <c r="U79" s="185">
        <f>IFERROR(_xll.qlRateHelperPillarDate(S79,Trigger),"--")</f>
        <v>61000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obj_00703#0009</v>
      </c>
      <c r="T80" s="185">
        <f>IFERROR(_xll.qlRateHelperEarliestDate(S80,Trigger),"--")</f>
        <v>42738</v>
      </c>
      <c r="U80" s="185">
        <f>IFERROR(_xll.qlRateHelperPillarDate(S80,Trigger),"--")</f>
        <v>64654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obj_006fd#0009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obj_00713#0009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obj_00704#0009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obj_00703#0009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40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H7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40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M7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40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U7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40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Z7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40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H7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40</v>
      </c>
      <c r="R93" s="183">
        <v>1</v>
      </c>
      <c r="S93" s="183" t="str">
        <f t="shared" si="32"/>
        <v>obj_006f2#0011</v>
      </c>
      <c r="T93" s="185">
        <f>IFERROR(_xll.qlRateHelperEarliestDate(S93,Trigger),"--")</f>
        <v>42738</v>
      </c>
      <c r="U93" s="185">
        <f>IFERROR(_xll.qlRateHelperPillarDate(S93,Trigger),"--")</f>
        <v>43833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M7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40</v>
      </c>
      <c r="R94" s="183">
        <v>1</v>
      </c>
      <c r="S94" s="183" t="str">
        <f t="shared" si="32"/>
        <v>obj_006f6#0011</v>
      </c>
      <c r="T94" s="185">
        <f>IFERROR(_xll.qlRateHelperEarliestDate(S94,Trigger),"--")</f>
        <v>42738</v>
      </c>
      <c r="U94" s="185">
        <f>IFERROR(_xll.qlRateHelperPillarDate(S94,Trigger),"--")</f>
        <v>44200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H7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40</v>
      </c>
      <c r="R95" s="183">
        <v>1</v>
      </c>
      <c r="S95" s="183" t="str">
        <f t="shared" si="32"/>
        <v>obj_00712#0009</v>
      </c>
      <c r="T95" s="185">
        <f>IFERROR(_xll.qlRateHelperEarliestDate(S95,Trigger),"--")</f>
        <v>42738</v>
      </c>
      <c r="U95" s="185">
        <f>IFERROR(_xll.qlRateHelperPillarDate(S95,Trigger),"--")</f>
        <v>44564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40</v>
      </c>
      <c r="R96" s="183">
        <v>1</v>
      </c>
      <c r="S96" s="183" t="str">
        <f t="shared" si="32"/>
        <v>obj_00721#0009</v>
      </c>
      <c r="T96" s="185">
        <f>IFERROR(_xll.qlRateHelperEarliestDate(S96,Trigger),"--")</f>
        <v>42738</v>
      </c>
      <c r="U96" s="185">
        <f>IFERROR(_xll.qlRateHelperPillarDate(S96,Trigger),"--")</f>
        <v>44929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40</v>
      </c>
      <c r="R97" s="183">
        <v>1</v>
      </c>
      <c r="S97" s="183" t="str">
        <f t="shared" si="32"/>
        <v>obj_00701#0011</v>
      </c>
      <c r="T97" s="185">
        <f>IFERROR(_xll.qlRateHelperEarliestDate(S97,Trigger),"--")</f>
        <v>42738</v>
      </c>
      <c r="U97" s="185">
        <f>IFERROR(_xll.qlRateHelperPillarDate(S97,Trigger),"--")</f>
        <v>45294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40</v>
      </c>
      <c r="R98" s="183">
        <v>1</v>
      </c>
      <c r="S98" s="183" t="str">
        <f t="shared" si="32"/>
        <v>obj_006f5#0011</v>
      </c>
      <c r="T98" s="185">
        <f>IFERROR(_xll.qlRateHelperEarliestDate(S98,Trigger),"--")</f>
        <v>42738</v>
      </c>
      <c r="U98" s="185">
        <f>IFERROR(_xll.qlRateHelperPillarDate(S98,Trigger),"--")</f>
        <v>45660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40</v>
      </c>
      <c r="R99" s="183">
        <v>1</v>
      </c>
      <c r="S99" s="183" t="str">
        <f t="shared" si="32"/>
        <v>obj_0071d#0009</v>
      </c>
      <c r="T99" s="185">
        <f>IFERROR(_xll.qlRateHelperEarliestDate(S99,Trigger),"--")</f>
        <v>42738</v>
      </c>
      <c r="U99" s="185">
        <f>IFERROR(_xll.qlRateHelperPillarDate(S99,Trigger),"--")</f>
        <v>46027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40</v>
      </c>
      <c r="R100" s="183">
        <v>1</v>
      </c>
      <c r="S100" s="183" t="str">
        <f t="shared" si="32"/>
        <v>obj_0071b#0009</v>
      </c>
      <c r="T100" s="185">
        <f>IFERROR(_xll.qlRateHelperEarliestDate(S100,Trigger),"--")</f>
        <v>42738</v>
      </c>
      <c r="U100" s="185">
        <f>IFERROR(_xll.qlRateHelperPillarDate(S100,Trigger),"--")</f>
        <v>46391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40</v>
      </c>
      <c r="R101" s="183">
        <v>1</v>
      </c>
      <c r="S101" s="183" t="str">
        <f t="shared" si="32"/>
        <v>obj_00718#0009</v>
      </c>
      <c r="T101" s="185">
        <f>IFERROR(_xll.qlRateHelperEarliestDate(S101,Trigger),"--")</f>
        <v>42738</v>
      </c>
      <c r="U101" s="185">
        <f>IFERROR(_xll.qlRateHelperPillarDate(S101,Trigger),"--")</f>
        <v>46755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40</v>
      </c>
      <c r="R102" s="183">
        <v>1</v>
      </c>
      <c r="S102" s="183" t="str">
        <f t="shared" si="32"/>
        <v>obj_006f7#0009</v>
      </c>
      <c r="T102" s="185">
        <f>IFERROR(_xll.qlRateHelperEarliestDate(S102,Trigger),"--")</f>
        <v>42738</v>
      </c>
      <c r="U102" s="185">
        <f>IFERROR(_xll.qlRateHelperPillarDate(S102,Trigger),"--")</f>
        <v>47121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obj_006f2#0011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40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obj_006f6#0011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40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obj_00712#0009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40</v>
      </c>
      <c r="R105" s="183">
        <v>1</v>
      </c>
      <c r="S105" s="183" t="str">
        <f t="shared" si="32"/>
        <v>obj_0071f#0009</v>
      </c>
      <c r="T105" s="185">
        <f>IFERROR(_xll.qlRateHelperEarliestDate(S105,Trigger),"--")</f>
        <v>42738</v>
      </c>
      <c r="U105" s="185">
        <f>IFERROR(_xll.qlRateHelperPillarDate(S105,Trigger),"--")</f>
        <v>48218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obj_00721#0009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40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obj_00701#0011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40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obj_006f5#0011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40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obj_0071d#0009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40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obj_0071b#0009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40</v>
      </c>
      <c r="R110" s="183">
        <v>1</v>
      </c>
      <c r="S110" s="183" t="str">
        <f t="shared" si="32"/>
        <v>obj_00707#0009</v>
      </c>
      <c r="T110" s="185">
        <f>IFERROR(_xll.qlRateHelperEarliestDate(S110,Trigger),"--")</f>
        <v>42738</v>
      </c>
      <c r="U110" s="185">
        <f>IFERROR(_xll.qlRateHelperPillarDate(S110,Trigger),"--")</f>
        <v>50045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obj_00718#0009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40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obj_006f7#0009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40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40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40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obj_0071f#0009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40</v>
      </c>
      <c r="R115" s="183">
        <v>1</v>
      </c>
      <c r="S115" s="183" t="str">
        <f t="shared" si="32"/>
        <v>obj_0070c#0009</v>
      </c>
      <c r="T115" s="185">
        <f>IFERROR(_xll.qlRateHelperEarliestDate(S115,Trigger),"--")</f>
        <v>42738</v>
      </c>
      <c r="U115" s="185">
        <f>IFERROR(_xll.qlRateHelperPillarDate(S115,Trigger),"--")</f>
        <v>51869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40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40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40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40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obj_00707#0009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40</v>
      </c>
      <c r="R120" s="183">
        <v>1</v>
      </c>
      <c r="S120" s="183" t="str">
        <f t="shared" si="32"/>
        <v>obj_006fe#0009</v>
      </c>
      <c r="T120" s="185">
        <f>IFERROR(_xll.qlRateHelperEarliestDate(S120,Trigger),"--")</f>
        <v>42738</v>
      </c>
      <c r="U120" s="185">
        <f>IFERROR(_xll.qlRateHelperPillarDate(S120,Trigger),"--")</f>
        <v>53695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40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40</v>
      </c>
      <c r="R122" s="183">
        <v>1</v>
      </c>
      <c r="S122" s="183" t="str">
        <f t="shared" si="32"/>
        <v>obj_00700#0009</v>
      </c>
      <c r="T122" s="185">
        <f>IFERROR(_xll.qlRateHelperEarliestDate(S122,Trigger),"--")</f>
        <v>42738</v>
      </c>
      <c r="U122" s="185">
        <f>IFERROR(_xll.qlRateHelperPillarDate(S122,Trigger),"--")</f>
        <v>57348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40</v>
      </c>
      <c r="R123" s="183">
        <v>1</v>
      </c>
      <c r="S123" s="183" t="str">
        <f t="shared" si="32"/>
        <v>obj_00710#0009</v>
      </c>
      <c r="T123" s="185">
        <f>IFERROR(_xll.qlRateHelperEarliestDate(S123,Trigger),"--")</f>
        <v>42738</v>
      </c>
      <c r="U123" s="185">
        <f>IFERROR(_xll.qlRateHelperPillarDate(S123,Trigger),"--")</f>
        <v>61000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40</v>
      </c>
      <c r="R124" s="187">
        <v>1</v>
      </c>
      <c r="S124" s="187" t="str">
        <f t="shared" si="32"/>
        <v>obj_0071c#0009</v>
      </c>
      <c r="T124" s="193">
        <f>IFERROR(_xll.qlRateHelperEarliestDate(S124,Trigger),"--")</f>
        <v>42738</v>
      </c>
      <c r="U124" s="193">
        <f>IFERROR(_xll.qlRateHelperPillarDate(S124,Trigger),"--")</f>
        <v>64654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obj_0070c#0009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obj_006fe#0009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obj_00700#0009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obj_00710#0009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obj_0071c#0009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AH6:AJ6">
      <formula1>"AllDepos,DeposBeforeFirstFuturesStartDate,DeposBeforeFirstFuturesStartDatePlusOne,DeposBeforeFirstFuturesExpiryDate"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333"/>
  <sheetViews>
    <sheetView showGridLines="0" topLeftCell="K1" zoomScaleNormal="100" workbookViewId="0">
      <selection activeCell="AF12" sqref="AF12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obj_0073e#0009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obj_00756</v>
      </c>
      <c r="Y3" s="38" t="str">
        <f>IFERROR(_xll.qlRateHelperQuoteName(X3,Trigger),"")</f>
        <v>EUR1MD_SYNTH3M_Quote</v>
      </c>
      <c r="Z3" s="121">
        <f>IFERROR(_xll.qlRateHelperRate(X3,Trigger),"")</f>
        <v>-3.228E-3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42738</v>
      </c>
      <c r="AC3" s="123">
        <f>IFERROR(_xll.qlRateHelperPillarDate(X3,Trigger),"")</f>
        <v>42769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obj_00755</v>
      </c>
      <c r="Y4" s="38" t="str">
        <f>IFERROR(_xll.qlRateHelperQuoteName(X4,Trigger),"")</f>
        <v>EUR2MD_SYNTH3M_Quote</v>
      </c>
      <c r="Z4" s="121">
        <f>IFERROR(_xll.qlRateHelperRate(X4,Trigger),"")</f>
        <v>-3.2109999999999999E-3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42738</v>
      </c>
      <c r="AC4" s="123">
        <f>IFERROR(_xll.qlRateHelperPillarDate(X4,Trigger),"")</f>
        <v>42797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obj_00757</v>
      </c>
      <c r="Y5" s="38" t="str">
        <f>IFERROR(_xll.qlRateHelperQuoteName(X5,Trigger),"")</f>
        <v>EUR3MD_SYNTH3M_Quote</v>
      </c>
      <c r="Z5" s="121">
        <f>IFERROR(_xll.qlRateHelperRate(X5,Trigger),"")</f>
        <v>-3.1879999999999999E-3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42738</v>
      </c>
      <c r="AC5" s="123">
        <f>IFERROR(_xll.qlRateHelperPillarDate(X5,Trigger),"")</f>
        <v>42828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obj_0072e#0009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obj_00737</v>
      </c>
      <c r="Y6" s="38" t="str">
        <f>IFERROR(_xll.qlRateHelperQuoteName(X6,Trigger),"")</f>
        <v>EUR1x4F_Quote</v>
      </c>
      <c r="Z6" s="121">
        <f>IFERROR(_xll.qlRateHelperRate(X6,Trigger),"")</f>
        <v>-3.16E-3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42769</v>
      </c>
      <c r="AC6" s="123">
        <f>IFERROR(_xll.qlRateHelperPillarDate(X6,Trigger),"")</f>
        <v>42858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obj_00756#0009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obj_00756#0009</v>
      </c>
      <c r="T7" s="28">
        <f>IFERROR(_xll.qlRateHelperEarliestDate(S7,Trigger),"--")</f>
        <v>42738</v>
      </c>
      <c r="U7" s="28">
        <f>IFERROR(_xll.qlRateHelperPillarDate(S7,Trigger),"--")</f>
        <v>42769</v>
      </c>
      <c r="V7" s="107"/>
      <c r="W7" s="38" t="str">
        <f t="shared" si="4"/>
        <v>FRA</v>
      </c>
      <c r="X7" s="38" t="str">
        <v>obj_0074b</v>
      </c>
      <c r="Y7" s="38" t="str">
        <f>IFERROR(_xll.qlRateHelperQuoteName(X7,Trigger),"")</f>
        <v>EUR2x5F_Quote</v>
      </c>
      <c r="Z7" s="121">
        <f>IFERROR(_xll.qlRateHelperRate(X7,Trigger),"")</f>
        <v>-3.1300000000000004E-3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42797</v>
      </c>
      <c r="AC7" s="123">
        <f>IFERROR(_xll.qlRateHelperPillarDate(X7,Trigger),"")</f>
        <v>42891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obj_00755#0009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obj_00755#0009</v>
      </c>
      <c r="T8" s="28">
        <f>IFERROR(_xll.qlRateHelperEarliestDate(S8,Trigger),"--")</f>
        <v>42738</v>
      </c>
      <c r="U8" s="28">
        <f>IFERROR(_xll.qlRateHelperPillarDate(S8,Trigger),"--")</f>
        <v>42797</v>
      </c>
      <c r="V8" s="107"/>
      <c r="W8" s="38" t="str">
        <f t="shared" si="4"/>
        <v>FRA</v>
      </c>
      <c r="X8" s="38" t="str">
        <v>obj_00751</v>
      </c>
      <c r="Y8" s="38" t="str">
        <f>IFERROR(_xll.qlRateHelperQuoteName(X8,Trigger),"")</f>
        <v>EUR3x6F_Quote</v>
      </c>
      <c r="Z8" s="121">
        <f>IFERROR(_xll.qlRateHelperRate(X8,Trigger),"")</f>
        <v>-3.0900000000000007E-3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42828</v>
      </c>
      <c r="AC8" s="123">
        <f>IFERROR(_xll.qlRateHelperPillarDate(X8,Trigger),"")</f>
        <v>42919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obj_00757#0009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obj_00757#0009</v>
      </c>
      <c r="T9" s="33">
        <f>IFERROR(_xll.qlRateHelperEarliestDate(S9,Trigger),"--")</f>
        <v>42738</v>
      </c>
      <c r="U9" s="33">
        <f>IFERROR(_xll.qlRateHelperPillarDate(S9,Trigger),"--")</f>
        <v>42828</v>
      </c>
      <c r="V9" s="107"/>
      <c r="W9" s="38" t="str">
        <f t="shared" si="4"/>
        <v>FRA</v>
      </c>
      <c r="X9" s="38" t="str">
        <v>obj_00726</v>
      </c>
      <c r="Y9" s="38" t="str">
        <f>IFERROR(_xll.qlRateHelperQuoteName(X9,Trigger),"")</f>
        <v>EUR4x7F_Quote</v>
      </c>
      <c r="Z9" s="121">
        <f>IFERROR(_xll.qlRateHelperRate(X9,Trigger),"")</f>
        <v>-3.0400000000000006E-3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42858</v>
      </c>
      <c r="AC9" s="123">
        <f>IFERROR(_xll.qlRateHelperPillarDate(X9,Trigger),"")</f>
        <v>42950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obj_00737#0009</v>
      </c>
      <c r="T10" s="37">
        <f>IFERROR(_xll.qlRateHelperEarliestDate(S10,Trigger),"--")</f>
        <v>42769</v>
      </c>
      <c r="U10" s="37">
        <f>IFERROR(_xll.qlRateHelperPillarDate(S10,Trigger),"--")</f>
        <v>42858</v>
      </c>
      <c r="V10" s="107"/>
      <c r="W10" s="38" t="str">
        <f t="shared" si="4"/>
        <v>FRA</v>
      </c>
      <c r="X10" s="38" t="str">
        <v>obj_0072f</v>
      </c>
      <c r="Y10" s="38" t="str">
        <f>IFERROR(_xll.qlRateHelperQuoteName(X10,Trigger),"")</f>
        <v>EUR5x8F_Quote</v>
      </c>
      <c r="Z10" s="121">
        <f>IFERROR(_xll.qlRateHelperRate(X10,Trigger),"")</f>
        <v>-2.9800000000000004E-3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42891</v>
      </c>
      <c r="AC10" s="123">
        <f>IFERROR(_xll.qlRateHelperPillarDate(X10,Trigger),"")</f>
        <v>42982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obj_0074b#0009</v>
      </c>
      <c r="T11" s="28">
        <f>IFERROR(_xll.qlRateHelperEarliestDate(S11,Trigger),"--")</f>
        <v>42797</v>
      </c>
      <c r="U11" s="28">
        <f>IFERROR(_xll.qlRateHelperPillarDate(S11,Trigger),"--")</f>
        <v>42891</v>
      </c>
      <c r="V11" s="107"/>
      <c r="W11" s="38" t="str">
        <f t="shared" si="4"/>
        <v>FRA</v>
      </c>
      <c r="X11" s="38" t="str">
        <v>obj_00725</v>
      </c>
      <c r="Y11" s="38" t="str">
        <f>IFERROR(_xll.qlRateHelperQuoteName(X11,Trigger),"")</f>
        <v>EUR6x9F_Quote</v>
      </c>
      <c r="Z11" s="121">
        <f>IFERROR(_xll.qlRateHelperRate(X11,Trigger),"")</f>
        <v>-2.9200000000000003E-3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42919</v>
      </c>
      <c r="AC11" s="123">
        <f>IFERROR(_xll.qlRateHelperPillarDate(X11,Trigger),"")</f>
        <v>43011</v>
      </c>
      <c r="AD11" s="110"/>
      <c r="AE11" s="152">
        <v>1</v>
      </c>
      <c r="AF11" s="153">
        <f>_xll.qlCalendarEndOfMonth(Calendar,SettlDate,Trigger)</f>
        <v>42766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0.99999930000000004</v>
      </c>
      <c r="AJ11" s="156">
        <f>-LN(AI11)/AH11</f>
        <v>2.5200008818730354E-4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obj_00737#0009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obj_00751#0009</v>
      </c>
      <c r="T12" s="28">
        <f>IFERROR(_xll.qlRateHelperEarliestDate(S12,Trigger),"--")</f>
        <v>42828</v>
      </c>
      <c r="U12" s="28">
        <f>IFERROR(_xll.qlRateHelperPillarDate(S12,Trigger),"--")</f>
        <v>42919</v>
      </c>
      <c r="V12" s="107"/>
      <c r="W12" s="38" t="str">
        <f t="shared" si="4"/>
        <v>FRA</v>
      </c>
      <c r="X12" s="38" t="str">
        <v>obj_00750</v>
      </c>
      <c r="Y12" s="38" t="str">
        <f>IFERROR(_xll.qlRateHelperQuoteName(X12,Trigger),"")</f>
        <v>EUR7x10F_Quote</v>
      </c>
      <c r="Z12" s="121">
        <f>IFERROR(_xll.qlRateHelperRate(X12,Trigger),"")</f>
        <v>-2.8600000000000001E-3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42950</v>
      </c>
      <c r="AC12" s="123">
        <f>IFERROR(_xll.qlRateHelperPillarDate(X12,Trigger),"")</f>
        <v>43042</v>
      </c>
      <c r="AD12" s="110"/>
      <c r="AE12" s="161">
        <v>2</v>
      </c>
      <c r="AF12" s="162">
        <f>_xll.qlCalendarEndOfMonth(Calendar,_xll.qlCalendarAdvance(Calendar,AF11,"1m","mf",TRUE),Trigger)</f>
        <v>42794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obj_0074b#0009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obj_00726#0009</v>
      </c>
      <c r="T13" s="28">
        <f>IFERROR(_xll.qlRateHelperEarliestDate(S13,Trigger),"--")</f>
        <v>42858</v>
      </c>
      <c r="U13" s="28">
        <f>IFERROR(_xll.qlRateHelperPillarDate(S13,Trigger),"--")</f>
        <v>42950</v>
      </c>
      <c r="V13" s="107"/>
      <c r="W13" s="38" t="str">
        <f t="shared" si="4"/>
        <v>FRA</v>
      </c>
      <c r="X13" s="38" t="str">
        <v>obj_00752</v>
      </c>
      <c r="Y13" s="38" t="str">
        <f>IFERROR(_xll.qlRateHelperQuoteName(X13,Trigger),"")</f>
        <v>EUR8x11F_Quote</v>
      </c>
      <c r="Z13" s="121">
        <f>IFERROR(_xll.qlRateHelperRate(X13,Trigger),"")</f>
        <v>-2.7900000000000004E-3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42982</v>
      </c>
      <c r="AC13" s="123">
        <f>IFERROR(_xll.qlRateHelperPillarDate(X13,Trigger),"")</f>
        <v>43073</v>
      </c>
      <c r="AD13" s="110"/>
      <c r="AE13" s="161">
        <v>3</v>
      </c>
      <c r="AF13" s="162">
        <f>_xll.qlCalendarEndOfMonth(Calendar,_xll.qlCalendarAdvance(Calendar,AF12,"1m","mf",TRUE),Trigger)</f>
        <v>42825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8.3333333333333332E-3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obj_00751#0009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obj_0072f#0009</v>
      </c>
      <c r="T14" s="28">
        <f>IFERROR(_xll.qlRateHelperEarliestDate(S14,Trigger),"--")</f>
        <v>42891</v>
      </c>
      <c r="U14" s="28">
        <f>IFERROR(_xll.qlRateHelperPillarDate(S14,Trigger),"--")</f>
        <v>42982</v>
      </c>
      <c r="V14" s="107"/>
      <c r="W14" s="38" t="str">
        <f t="shared" si="4"/>
        <v>FRA</v>
      </c>
      <c r="X14" s="38" t="str">
        <v>obj_00727</v>
      </c>
      <c r="Y14" s="38" t="str">
        <f>IFERROR(_xll.qlRateHelperQuoteName(X14,Trigger),"")</f>
        <v>EUR9x12F_Quote</v>
      </c>
      <c r="Z14" s="121">
        <f>IFERROR(_xll.qlRateHelperRate(X14,Trigger),"")</f>
        <v>-2.7300000000000002E-3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43011</v>
      </c>
      <c r="AC14" s="123">
        <f>IFERROR(_xll.qlRateHelperPillarDate(X14,Trigger),"")</f>
        <v>43103</v>
      </c>
      <c r="AD14" s="110"/>
      <c r="AE14" s="161">
        <v>4</v>
      </c>
      <c r="AF14" s="162">
        <f>_xll.qlCalendarEndOfMonth(Calendar,_xll.qlCalendarAdvance(Calendar,AF13,"1m","mf",TRUE),Trigger)</f>
        <v>42853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1.1111111111111112E-2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obj_00726#0009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obj_00725#0009</v>
      </c>
      <c r="T15" s="28">
        <f>IFERROR(_xll.qlRateHelperEarliestDate(S15,Trigger),"--")</f>
        <v>42919</v>
      </c>
      <c r="U15" s="28">
        <f>IFERROR(_xll.qlRateHelperPillarDate(S15,Trigger),"--")</f>
        <v>43011</v>
      </c>
      <c r="V15" s="107"/>
      <c r="W15" s="38" t="str">
        <f t="shared" si="4"/>
        <v>FRA</v>
      </c>
      <c r="X15" s="38" t="str">
        <v>obj_0072b</v>
      </c>
      <c r="Y15" s="38" t="str">
        <f>IFERROR(_xll.qlRateHelperQuoteName(X15,Trigger),"")</f>
        <v>EUR10x13F_Quote</v>
      </c>
      <c r="Z15" s="121">
        <f>IFERROR(_xll.qlRateHelperRate(X15,Trigger),"")</f>
        <v>-2.6900000000000001E-3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43042</v>
      </c>
      <c r="AC15" s="123">
        <f>IFERROR(_xll.qlRateHelperPillarDate(X15,Trigger),"")</f>
        <v>43136</v>
      </c>
      <c r="AD15" s="110"/>
      <c r="AE15" s="161">
        <v>5</v>
      </c>
      <c r="AF15" s="162">
        <f>_xll.qlCalendarEndOfMonth(Calendar,_xll.qlCalendarAdvance(Calendar,AF14,"1m","mf",TRUE),Trigger)</f>
        <v>42886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obj_0072f#0009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obj_00750#0009</v>
      </c>
      <c r="T16" s="28">
        <f>IFERROR(_xll.qlRateHelperEarliestDate(S16,Trigger),"--")</f>
        <v>42950</v>
      </c>
      <c r="U16" s="28">
        <f>IFERROR(_xll.qlRateHelperPillarDate(S16,Trigger),"--")</f>
        <v>43042</v>
      </c>
      <c r="V16" s="107"/>
      <c r="W16" s="38" t="str">
        <f t="shared" si="4"/>
        <v>FRA</v>
      </c>
      <c r="X16" s="38" t="str">
        <v>obj_0073c</v>
      </c>
      <c r="Y16" s="38" t="str">
        <f>IFERROR(_xll.qlRateHelperQuoteName(X16,Trigger),"")</f>
        <v>EUR11x14F_Quote</v>
      </c>
      <c r="Z16" s="121">
        <f>IFERROR(_xll.qlRateHelperRate(X16,Trigger),"")</f>
        <v>-2.66E-3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43073</v>
      </c>
      <c r="AC16" s="123">
        <f>IFERROR(_xll.qlRateHelperPillarDate(X16,Trigger),"")</f>
        <v>43164</v>
      </c>
      <c r="AD16" s="110"/>
      <c r="AE16" s="161">
        <v>6</v>
      </c>
      <c r="AF16" s="162">
        <f>_xll.qlCalendarEndOfMonth(Calendar,_xll.qlCalendarAdvance(Calendar,AF15,"1m","mf",TRUE),Trigger)</f>
        <v>42916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8.3333333333333332E-3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obj_00725#0009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obj_00752#0009</v>
      </c>
      <c r="T17" s="28">
        <f>IFERROR(_xll.qlRateHelperEarliestDate(S17,Trigger),"--")</f>
        <v>42982</v>
      </c>
      <c r="U17" s="28">
        <f>IFERROR(_xll.qlRateHelperPillarDate(S17,Trigger),"--")</f>
        <v>43073</v>
      </c>
      <c r="V17" s="107"/>
      <c r="W17" s="38" t="str">
        <f t="shared" si="4"/>
        <v>FRA</v>
      </c>
      <c r="X17" s="38" t="str">
        <v>obj_00729</v>
      </c>
      <c r="Y17" s="38" t="str">
        <f>IFERROR(_xll.qlRateHelperQuoteName(X17,Trigger),"")</f>
        <v>EUR12x15F_Quote</v>
      </c>
      <c r="Z17" s="121">
        <f>IFERROR(_xll.qlRateHelperRate(X17,Trigger),"")</f>
        <v>-2.6099999999999999E-3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43103</v>
      </c>
      <c r="AC17" s="123">
        <f>IFERROR(_xll.qlRateHelperPillarDate(X17,Trigger),"")</f>
        <v>43193</v>
      </c>
      <c r="AD17" s="110"/>
      <c r="AE17" s="161">
        <v>7</v>
      </c>
      <c r="AF17" s="162">
        <f>_xll.qlCalendarEndOfMonth(Calendar,_xll.qlCalendarAdvance(Calendar,AF16,"1m","mf",TRUE),Trigger)</f>
        <v>42947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2.7777777777777779E-3</v>
      </c>
      <c r="AI17" s="164">
        <f>IF(_xll.qlQuoteIsValid(AG17,Trigger),_xll.qlQuoteValue(AG17,Trigger),1)</f>
        <v>1</v>
      </c>
      <c r="AJ17" s="165">
        <f t="shared" si="12"/>
        <v>0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obj_00750#0009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obj_00727#0009</v>
      </c>
      <c r="T18" s="28">
        <f>IFERROR(_xll.qlRateHelperEarliestDate(S18,Trigger),"--")</f>
        <v>43011</v>
      </c>
      <c r="U18" s="28">
        <f>IFERROR(_xll.qlRateHelperPillarDate(S18,Trigger),"--")</f>
        <v>43103</v>
      </c>
      <c r="V18" s="107"/>
      <c r="W18" s="38" t="str">
        <f t="shared" si="4"/>
        <v>FUT</v>
      </c>
      <c r="X18" s="38" t="str">
        <v>obj_00762</v>
      </c>
      <c r="Y18" s="38" t="str">
        <f>IFERROR(_xll.qlRateHelperQuoteName(X18,Trigger),"")</f>
        <v>EURFUT3MH8_Quote</v>
      </c>
      <c r="Z18" s="121">
        <f>IFERROR(_xll.qlRateHelperRate(X18,Trigger),"")</f>
        <v>-2.4500000000000632E-3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43180</v>
      </c>
      <c r="AC18" s="123">
        <f>IFERROR(_xll.qlRateHelperPillarDate(X18,Trigger),"")</f>
        <v>43272</v>
      </c>
      <c r="AD18" s="110"/>
      <c r="AE18" s="161">
        <v>8</v>
      </c>
      <c r="AF18" s="162">
        <f>_xll.qlCalendarEndOfMonth(Calendar,_xll.qlCalendarAdvance(Calendar,AF17,"1m","mf",TRUE),Trigger)</f>
        <v>42978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2.7777777777777779E-3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obj_00752#0009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obj_0072b#0009</v>
      </c>
      <c r="T19" s="28">
        <f>IFERROR(_xll.qlRateHelperEarliestDate(S19,Trigger),"--")</f>
        <v>43042</v>
      </c>
      <c r="U19" s="28">
        <f>IFERROR(_xll.qlRateHelperPillarDate(S19,Trigger),"--")</f>
        <v>43136</v>
      </c>
      <c r="V19" s="107"/>
      <c r="W19" s="38" t="str">
        <f t="shared" si="4"/>
        <v>FUT</v>
      </c>
      <c r="X19" s="38" t="str">
        <v>obj_0076a</v>
      </c>
      <c r="Y19" s="38" t="str">
        <f>IFERROR(_xll.qlRateHelperQuoteName(X19,Trigger),"")</f>
        <v>EURFUT3MM8_Quote</v>
      </c>
      <c r="Z19" s="121">
        <f>IFERROR(_xll.qlRateHelperRate(X19,Trigger),"")</f>
        <v>-2.3249999999999105E-3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43271</v>
      </c>
      <c r="AC19" s="123">
        <f>IFERROR(_xll.qlRateHelperPillarDate(X19,Trigger),"")</f>
        <v>43363</v>
      </c>
      <c r="AD19" s="110"/>
      <c r="AE19" s="161">
        <v>9</v>
      </c>
      <c r="AF19" s="162">
        <f>_xll.qlCalendarEndOfMonth(Calendar,_xll.qlCalendarAdvance(Calendar,AF18,"1m","mf",TRUE),Trigger)</f>
        <v>43007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8.3333333333333332E-3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obj_00727#0009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obj_0073c#0009</v>
      </c>
      <c r="T20" s="28">
        <f>IFERROR(_xll.qlRateHelperEarliestDate(S20,Trigger),"--")</f>
        <v>43073</v>
      </c>
      <c r="U20" s="28">
        <f>IFERROR(_xll.qlRateHelperPillarDate(S20,Trigger),"--")</f>
        <v>43164</v>
      </c>
      <c r="V20" s="107"/>
      <c r="W20" s="38" t="str">
        <f t="shared" si="4"/>
        <v>FUT</v>
      </c>
      <c r="X20" s="38" t="str">
        <v>obj_00759</v>
      </c>
      <c r="Y20" s="38" t="str">
        <f>IFERROR(_xll.qlRateHelperQuoteName(X20,Trigger),"")</f>
        <v>EURFUT3MU8_Quote</v>
      </c>
      <c r="Z20" s="121">
        <f>IFERROR(_xll.qlRateHelperRate(X20,Trigger),"")</f>
        <v>-2.075000000000049E-3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43362</v>
      </c>
      <c r="AC20" s="123">
        <f>IFERROR(_xll.qlRateHelperPillarDate(X20,Trigger),"")</f>
        <v>43453</v>
      </c>
      <c r="AD20" s="110"/>
      <c r="AE20" s="161">
        <v>10</v>
      </c>
      <c r="AF20" s="162">
        <f>_xll.qlCalendarEndOfMonth(Calendar,_xll.qlCalendarAdvance(Calendar,AF19,"1m","mf",TRUE),Trigger)</f>
        <v>43039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obj_0072b#0009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obj_00729#0009</v>
      </c>
      <c r="T21" s="33">
        <f>IFERROR(_xll.qlRateHelperEarliestDate(S21,Trigger),"--")</f>
        <v>43103</v>
      </c>
      <c r="U21" s="33">
        <f>IFERROR(_xll.qlRateHelperPillarDate(S21,Trigger),"--")</f>
        <v>43193</v>
      </c>
      <c r="V21" s="107"/>
      <c r="W21" s="38" t="str">
        <f t="shared" si="4"/>
        <v>FUT</v>
      </c>
      <c r="X21" s="38" t="str">
        <v>obj_0077c</v>
      </c>
      <c r="Y21" s="38" t="str">
        <f>IFERROR(_xll.qlRateHelperQuoteName(X21,Trigger),"")</f>
        <v>EURFUT3MZ8_Quote</v>
      </c>
      <c r="Z21" s="121">
        <f>IFERROR(_xll.qlRateHelperRate(X21,Trigger),"")</f>
        <v>-1.8249999999999655E-3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43453</v>
      </c>
      <c r="AC21" s="123">
        <f>IFERROR(_xll.qlRateHelperPillarDate(X21,Trigger),"")</f>
        <v>43543</v>
      </c>
      <c r="AD21" s="110"/>
      <c r="AE21" s="161">
        <v>11</v>
      </c>
      <c r="AF21" s="162">
        <f>_xll.qlCalendarEndOfMonth(Calendar,_xll.qlCalendarAdvance(Calendar,AF20,"1m","mf",TRUE),Trigger)</f>
        <v>43069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obj_0073c#0009</v>
      </c>
      <c r="K22" s="45"/>
      <c r="L22" s="118" t="str">
        <f>A26</f>
        <v>FUT</v>
      </c>
      <c r="M22" s="119" t="str">
        <f t="shared" ref="M22:M43" si="14">H26</f>
        <v>EURFUT3MF7_Quote</v>
      </c>
      <c r="N22" s="168">
        <f>IFERROR(_xll.qlQuoteValue(H26),"--")</f>
        <v>100.32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obj_00780#0007</v>
      </c>
      <c r="T22" s="37">
        <f>IFERROR(_xll.qlRateHelperEarliestDate(S22,Trigger),"--")</f>
        <v>42753</v>
      </c>
      <c r="U22" s="37">
        <f>IFERROR(_xll.qlRateHelperPillarDate(S22,Trigger),"--")</f>
        <v>42843</v>
      </c>
      <c r="V22" s="107"/>
      <c r="W22" s="38" t="str">
        <f t="shared" si="4"/>
        <v>FUT</v>
      </c>
      <c r="X22" s="38" t="str">
        <v>obj_00777</v>
      </c>
      <c r="Y22" s="38" t="str">
        <f>IFERROR(_xll.qlRateHelperQuoteName(X22,Trigger),"")</f>
        <v>EURFUT3MH9_Quote</v>
      </c>
      <c r="Z22" s="121">
        <f>IFERROR(_xll.qlRateHelperRate(X22,Trigger),"")</f>
        <v>-1.4750000000001151E-3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43544</v>
      </c>
      <c r="AC22" s="123">
        <f>IFERROR(_xll.qlRateHelperPillarDate(X22,Trigger),"")</f>
        <v>43636</v>
      </c>
      <c r="AD22" s="110"/>
      <c r="AE22" s="161">
        <v>12</v>
      </c>
      <c r="AF22" s="162">
        <f>_xll.qlCalendarEndOfMonth(Calendar,_xll.qlCalendarAdvance(Calendar,AF21,"1m","mf",TRUE),Trigger)</f>
        <v>43098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1.1111111111111112E-2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obj_00729#0009</v>
      </c>
      <c r="K23" s="45"/>
      <c r="L23" s="24" t="str">
        <f t="shared" ref="L23:L43" si="16">A27</f>
        <v>FUT</v>
      </c>
      <c r="M23" s="131" t="str">
        <f t="shared" si="14"/>
        <v>EURFUT3MG7_Quote</v>
      </c>
      <c r="N23" s="170">
        <f>IFERROR(_xll.qlQuoteValue(H27),"--")</f>
        <v>100.3125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obj_0077f#0007</v>
      </c>
      <c r="T23" s="28">
        <f>IFERROR(_xll.qlRateHelperEarliestDate(S23,Trigger),"--")</f>
        <v>42781</v>
      </c>
      <c r="U23" s="28">
        <f>IFERROR(_xll.qlRateHelperPillarDate(S23,Trigger),"--")</f>
        <v>42870</v>
      </c>
      <c r="V23" s="107"/>
      <c r="W23" s="38" t="str">
        <f t="shared" si="4"/>
        <v>FUT</v>
      </c>
      <c r="X23" s="38" t="str">
        <v>obj_00774</v>
      </c>
      <c r="Y23" s="38" t="str">
        <f>IFERROR(_xll.qlRateHelperQuoteName(X23,Trigger),"")</f>
        <v>EURFUT3MM9_Quote</v>
      </c>
      <c r="Z23" s="121">
        <f>IFERROR(_xll.qlRateHelperRate(X23,Trigger),"")</f>
        <v>-1.1000000000001009E-3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43635</v>
      </c>
      <c r="AC23" s="123">
        <f>IFERROR(_xll.qlRateHelperPillarDate(X23,Trigger),"")</f>
        <v>43727</v>
      </c>
      <c r="AD23" s="110"/>
      <c r="AE23" s="171">
        <v>13</v>
      </c>
      <c r="AF23" s="172">
        <f>_xll.qlCalendarAdjust(Calendar,DATE(YEAR(AF11)+1,12,31),"preceding",Trigger)</f>
        <v>43465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5.5555555555555558E-3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EURFUT3MH7_Quote</v>
      </c>
      <c r="N24" s="170">
        <f>IFERROR(_xll.qlQuoteValue(H28),"--")</f>
        <v>100.3125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obj_0077e#0007</v>
      </c>
      <c r="T24" s="28">
        <f>IFERROR(_xll.qlRateHelperEarliestDate(S24,Trigger),"--")</f>
        <v>42809</v>
      </c>
      <c r="U24" s="28">
        <f>IFERROR(_xll.qlRateHelperPillarDate(S24,Trigger),"--")</f>
        <v>42901</v>
      </c>
      <c r="V24" s="107"/>
      <c r="W24" s="38" t="str">
        <f t="shared" si="4"/>
        <v>BasSw</v>
      </c>
      <c r="X24" s="38" t="str">
        <v>obj_00728</v>
      </c>
      <c r="Y24" s="38" t="str">
        <f>IFERROR(_xll.qlRateHelperQuoteName(X24,Trigger),"")</f>
        <v>EURAB3EBASIS3Y_Quote</v>
      </c>
      <c r="Z24" s="121">
        <f>IFERROR(_xll.qlRateHelperRate(X24,Trigger),"")</f>
        <v>-2.1999999999999997E-3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42738</v>
      </c>
      <c r="AC24" s="123">
        <f>IFERROR(_xll.qlRateHelperPillarDate(X24,Trigger),"")</f>
        <v>43833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EURFUT3MJ7_Quote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obj_00768#0009</v>
      </c>
      <c r="T25" s="28">
        <f>IFERROR(_xll.qlRateHelperEarliestDate(S25,Trigger),"--")</f>
        <v>42844</v>
      </c>
      <c r="U25" s="28">
        <f>IFERROR(_xll.qlRateHelperPillarDate(S25,Trigger),"--")</f>
        <v>42935</v>
      </c>
      <c r="V25" s="107"/>
      <c r="W25" s="38" t="str">
        <f t="shared" si="4"/>
        <v>BasSw</v>
      </c>
      <c r="X25" s="38" t="str">
        <v>obj_00723</v>
      </c>
      <c r="Y25" s="38" t="str">
        <f>IFERROR(_xll.qlRateHelperQuoteName(X25,Trigger),"")</f>
        <v>EURAB3EBASIS4Y_Quote</v>
      </c>
      <c r="Z25" s="121">
        <f>IFERROR(_xll.qlRateHelperRate(X25,Trigger),"")</f>
        <v>-1.5E-3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42738</v>
      </c>
      <c r="AC25" s="123">
        <f>IFERROR(_xll.qlRateHelperPillarDate(X25,Trigger),"")</f>
        <v>44200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F7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EURFUT3MF7_Quote</v>
      </c>
      <c r="I26" s="178" t="str">
        <f t="shared" ref="I26:I47" si="19">Currency&amp;"FUT"&amp;Tenor&amp;$C26&amp;"ConvAdj"&amp;QuoteSuffix</f>
        <v>EURFUT3MF7ConvAdj_Quote</v>
      </c>
      <c r="J26" s="5" t="str">
        <f>IF(P22,_xll.qlFuturesRateHelper(,H26,FuturesType,C26,G26,I26,Permanent,Trigger,ObjectOverwrite),"--")</f>
        <v>obj_00780#0007</v>
      </c>
      <c r="K26" s="45"/>
      <c r="L26" s="24" t="str">
        <f t="shared" si="16"/>
        <v>FUT</v>
      </c>
      <c r="M26" s="131" t="str">
        <f t="shared" si="14"/>
        <v>EURFUT3MK7_Quote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obj_0076c#0009</v>
      </c>
      <c r="T26" s="28">
        <f>IFERROR(_xll.qlRateHelperEarliestDate(S26,Trigger),"--")</f>
        <v>42872</v>
      </c>
      <c r="U26" s="28">
        <f>IFERROR(_xll.qlRateHelperPillarDate(S26,Trigger),"--")</f>
        <v>42964</v>
      </c>
      <c r="V26" s="107"/>
      <c r="W26" s="38" t="str">
        <f t="shared" si="4"/>
        <v>BasSw</v>
      </c>
      <c r="X26" s="38" t="str">
        <v>obj_00736</v>
      </c>
      <c r="Y26" s="38" t="str">
        <f>IFERROR(_xll.qlRateHelperQuoteName(X26,Trigger),"")</f>
        <v>EURAB3EBASIS5Y_Quote</v>
      </c>
      <c r="Z26" s="121">
        <f>IFERROR(_xll.qlRateHelperRate(X26,Trigger),"")</f>
        <v>-5.4499999999999991E-4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42738</v>
      </c>
      <c r="AC26" s="123">
        <f>IFERROR(_xll.qlRateHelperPillarDate(X26,Trigger),"")</f>
        <v>44564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G7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EURFUT3MG7_Quote</v>
      </c>
      <c r="I27" s="179" t="str">
        <f t="shared" si="19"/>
        <v>EURFUT3MG7ConvAdj_Quote</v>
      </c>
      <c r="J27" s="12" t="str">
        <f>IF(P23,_xll.qlFuturesRateHelper(,H27,FuturesType,C27,G27,I27,Permanent,Trigger,ObjectOverwrite),"--")</f>
        <v>obj_0077f#0007</v>
      </c>
      <c r="K27" s="45"/>
      <c r="L27" s="24" t="str">
        <f t="shared" si="16"/>
        <v>FUT</v>
      </c>
      <c r="M27" s="131" t="str">
        <f t="shared" si="14"/>
        <v>EURFUT3MM7_Quote</v>
      </c>
      <c r="N27" s="170">
        <f>IFERROR(_xll.qlQuoteValue(H31),"--")</f>
        <v>100.295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obj_00775#0009</v>
      </c>
      <c r="T27" s="28">
        <f>IFERROR(_xll.qlRateHelperEarliestDate(S27,Trigger),"--")</f>
        <v>42907</v>
      </c>
      <c r="U27" s="28">
        <f>IFERROR(_xll.qlRateHelperPillarDate(S27,Trigger),"--")</f>
        <v>42999</v>
      </c>
      <c r="V27" s="107"/>
      <c r="W27" s="38" t="str">
        <f t="shared" si="4"/>
        <v>BasSw</v>
      </c>
      <c r="X27" s="38" t="str">
        <v>obj_0073a</v>
      </c>
      <c r="Y27" s="38" t="str">
        <f>IFERROR(_xll.qlRateHelperQuoteName(X27,Trigger),"")</f>
        <v>EURAB3EBASIS6Y_Quote</v>
      </c>
      <c r="Z27" s="121">
        <f>IFERROR(_xll.qlRateHelperRate(X27,Trigger),"")</f>
        <v>5.9500000000000004E-4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42738</v>
      </c>
      <c r="AC27" s="123">
        <f>IFERROR(_xll.qlRateHelperPillarDate(X27,Trigger),"")</f>
        <v>44929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H7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EURFUT3MH7_Quote</v>
      </c>
      <c r="I28" s="179" t="str">
        <f t="shared" si="19"/>
        <v>EURFUT3MH7ConvAdj_Quote</v>
      </c>
      <c r="J28" s="12" t="str">
        <f>IF(P24,_xll.qlFuturesRateHelper(,H28,FuturesType,C28,G28,I28,Permanent,Trigger,ObjectOverwrite),"--")</f>
        <v>obj_0077e#0007</v>
      </c>
      <c r="K28" s="45"/>
      <c r="L28" s="24" t="str">
        <f t="shared" si="16"/>
        <v>FUT</v>
      </c>
      <c r="M28" s="131" t="str">
        <f t="shared" si="14"/>
        <v>EURFUT3MU7_Quote</v>
      </c>
      <c r="N28" s="170">
        <f>IFERROR(_xll.qlQuoteValue(H32),"--")</f>
        <v>100.2775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obj_0076b#0009</v>
      </c>
      <c r="T28" s="28">
        <f>IFERROR(_xll.qlRateHelperEarliestDate(S28,Trigger),"--")</f>
        <v>42998</v>
      </c>
      <c r="U28" s="28">
        <f>IFERROR(_xll.qlRateHelperPillarDate(S28,Trigger),"--")</f>
        <v>43089</v>
      </c>
      <c r="V28" s="107"/>
      <c r="W28" s="38" t="str">
        <f t="shared" si="4"/>
        <v>BasSw</v>
      </c>
      <c r="X28" s="38" t="str">
        <v>obj_0074d</v>
      </c>
      <c r="Y28" s="38" t="str">
        <f>IFERROR(_xll.qlRateHelperQuoteName(X28,Trigger),"")</f>
        <v>EURAB3EBASIS7Y_Quote</v>
      </c>
      <c r="Z28" s="121">
        <f>IFERROR(_xll.qlRateHelperRate(X28,Trigger),"")</f>
        <v>1.8550000000000001E-3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42738</v>
      </c>
      <c r="AC28" s="123">
        <f>IFERROR(_xll.qlRateHelperPillarDate(X28,Trigger),"")</f>
        <v>45294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J7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EURFUT3MJ7_Quote</v>
      </c>
      <c r="I29" s="179" t="str">
        <f t="shared" si="19"/>
        <v>EURFUT3MJ7ConvAdj_Quote</v>
      </c>
      <c r="J29" s="12" t="str">
        <f>IF(P25,_xll.qlFuturesRateHelper(,H29,FuturesType,C29,G29,I29,Permanent,Trigger,ObjectOverwrite),"--")</f>
        <v>obj_00768#0009</v>
      </c>
      <c r="K29" s="45"/>
      <c r="L29" s="24" t="str">
        <f t="shared" si="16"/>
        <v>FUT</v>
      </c>
      <c r="M29" s="131" t="str">
        <f t="shared" si="14"/>
        <v>EURFUT3MZ7_Quote</v>
      </c>
      <c r="N29" s="170">
        <f>IFERROR(_xll.qlQuoteValue(H33),"--")</f>
        <v>100.2625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obj_00779#0009</v>
      </c>
      <c r="T29" s="28">
        <f>IFERROR(_xll.qlRateHelperEarliestDate(S29,Trigger),"--")</f>
        <v>43089</v>
      </c>
      <c r="U29" s="28">
        <f>IFERROR(_xll.qlRateHelperPillarDate(S29,Trigger),"--")</f>
        <v>43179</v>
      </c>
      <c r="V29" s="107"/>
      <c r="W29" s="38" t="str">
        <f t="shared" si="4"/>
        <v>BasSw</v>
      </c>
      <c r="X29" s="38" t="str">
        <v>obj_00739</v>
      </c>
      <c r="Y29" s="38" t="str">
        <f>IFERROR(_xll.qlRateHelperQuoteName(X29,Trigger),"")</f>
        <v>EURAB3EBASIS8Y_Quote</v>
      </c>
      <c r="Z29" s="121">
        <f>IFERROR(_xll.qlRateHelperRate(X29,Trigger),"")</f>
        <v>3.1350000000000006E-3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42738</v>
      </c>
      <c r="AC29" s="123">
        <f>IFERROR(_xll.qlRateHelperPillarDate(X29,Trigger),"")</f>
        <v>45660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K7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EURFUT3MK7_Quote</v>
      </c>
      <c r="I30" s="180" t="str">
        <f t="shared" si="19"/>
        <v>EURFUT3MK7ConvAdj_Quote</v>
      </c>
      <c r="J30" s="14" t="str">
        <f>IF(P26,_xll.qlFuturesRateHelper(,H30,FuturesType,C30,G30,I30,Permanent,Trigger,ObjectOverwrite),"--")</f>
        <v>obj_0076c#0009</v>
      </c>
      <c r="K30" s="45"/>
      <c r="L30" s="24" t="str">
        <f t="shared" si="16"/>
        <v>FUT</v>
      </c>
      <c r="M30" s="131" t="str">
        <f t="shared" si="14"/>
        <v>EURFUT3MH8_Quote</v>
      </c>
      <c r="N30" s="170">
        <f>IFERROR(_xll.qlQuoteValue(H34),"--")</f>
        <v>100.245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obj_00762#0009</v>
      </c>
      <c r="T30" s="28">
        <f>IFERROR(_xll.qlRateHelperEarliestDate(S30,Trigger),"--")</f>
        <v>43180</v>
      </c>
      <c r="U30" s="28">
        <f>IFERROR(_xll.qlRateHelperPillarDate(S30,Trigger),"--")</f>
        <v>43272</v>
      </c>
      <c r="V30" s="107"/>
      <c r="W30" s="38" t="str">
        <f t="shared" si="4"/>
        <v>BasSw</v>
      </c>
      <c r="X30" s="38" t="str">
        <v>obj_0072d</v>
      </c>
      <c r="Y30" s="38" t="str">
        <f>IFERROR(_xll.qlRateHelperQuoteName(X30,Trigger),"")</f>
        <v>EURAB3EBASIS9Y_Quote</v>
      </c>
      <c r="Z30" s="121">
        <f>IFERROR(_xll.qlRateHelperRate(X30,Trigger),"")</f>
        <v>4.3750000000000004E-3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42738</v>
      </c>
      <c r="AC30" s="123">
        <f>IFERROR(_xll.qlRateHelperPillarDate(X30,Trigger),"")</f>
        <v>46027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M7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EURFUT3MM7_Quote</v>
      </c>
      <c r="I31" s="179" t="str">
        <f t="shared" si="19"/>
        <v>EURFUT3MM7ConvAdj_Quote</v>
      </c>
      <c r="J31" s="12" t="str">
        <f>IF(P27,_xll.qlFuturesRateHelper(,H31,FuturesType,C31,G31,I31,Permanent,Trigger,ObjectOverwrite),"--")</f>
        <v>obj_00775#0009</v>
      </c>
      <c r="K31" s="45"/>
      <c r="L31" s="24" t="str">
        <f t="shared" si="16"/>
        <v>FUT</v>
      </c>
      <c r="M31" s="131" t="str">
        <f t="shared" si="14"/>
        <v>EURFUT3MM8_Quote</v>
      </c>
      <c r="N31" s="170">
        <f>IFERROR(_xll.qlQuoteValue(H35),"--")</f>
        <v>100.2325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obj_0076a#0009</v>
      </c>
      <c r="T31" s="28">
        <f>IFERROR(_xll.qlRateHelperEarliestDate(S31,Trigger),"--")</f>
        <v>43271</v>
      </c>
      <c r="U31" s="28">
        <f>IFERROR(_xll.qlRateHelperPillarDate(S31,Trigger),"--")</f>
        <v>43363</v>
      </c>
      <c r="V31" s="107"/>
      <c r="W31" s="38" t="str">
        <f t="shared" si="4"/>
        <v>BasSw</v>
      </c>
      <c r="X31" s="38" t="str">
        <v>obj_0072a</v>
      </c>
      <c r="Y31" s="38" t="str">
        <f>IFERROR(_xll.qlRateHelperQuoteName(X31,Trigger),"")</f>
        <v>EURAB3EBASIS10Y_Quote</v>
      </c>
      <c r="Z31" s="121">
        <f>IFERROR(_xll.qlRateHelperRate(X31,Trigger),"")</f>
        <v>5.510000000000001E-3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42738</v>
      </c>
      <c r="AC31" s="123">
        <f>IFERROR(_xll.qlRateHelperPillarDate(X31,Trigger),"")</f>
        <v>46391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U7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EURFUT3MU7_Quote</v>
      </c>
      <c r="I32" s="179" t="str">
        <f t="shared" si="19"/>
        <v>EURFUT3MU7ConvAdj_Quote</v>
      </c>
      <c r="J32" s="12" t="str">
        <f>IF(P28,_xll.qlFuturesRateHelper(,H32,FuturesType,C32,G32,I32,Permanent,Trigger,ObjectOverwrite),"--")</f>
        <v>obj_0076b#0009</v>
      </c>
      <c r="K32" s="45"/>
      <c r="L32" s="24" t="str">
        <f t="shared" si="16"/>
        <v>FUT</v>
      </c>
      <c r="M32" s="131" t="str">
        <f t="shared" si="14"/>
        <v>EURFUT3MU8_Quote</v>
      </c>
      <c r="N32" s="170">
        <f>IFERROR(_xll.qlQuoteValue(H36),"--")</f>
        <v>100.20750000000001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obj_00759#0009</v>
      </c>
      <c r="T32" s="28">
        <f>IFERROR(_xll.qlRateHelperEarliestDate(S32,Trigger),"--")</f>
        <v>43362</v>
      </c>
      <c r="U32" s="28">
        <f>IFERROR(_xll.qlRateHelperPillarDate(S32,Trigger),"--")</f>
        <v>43453</v>
      </c>
      <c r="V32" s="107"/>
      <c r="W32" s="38" t="str">
        <f t="shared" si="4"/>
        <v>BasSw</v>
      </c>
      <c r="X32" s="38" t="str">
        <v>obj_0074f</v>
      </c>
      <c r="Y32" s="38" t="str">
        <f>IFERROR(_xll.qlRateHelperQuoteName(X32,Trigger),"")</f>
        <v>EURAB3EBASIS11Y_Quote</v>
      </c>
      <c r="Z32" s="121">
        <f>IFERROR(_xll.qlRateHelperRate(X32,Trigger),"")</f>
        <v>6.5300000000000011E-3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42738</v>
      </c>
      <c r="AC32" s="123">
        <f>IFERROR(_xll.qlRateHelperPillarDate(X32,Trigger),"")</f>
        <v>46755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Z7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EURFUT3MZ7_Quote</v>
      </c>
      <c r="I33" s="179" t="str">
        <f t="shared" si="19"/>
        <v>EURFUT3MZ7ConvAdj_Quote</v>
      </c>
      <c r="J33" s="12" t="str">
        <f>IF(P29,_xll.qlFuturesRateHelper(,H33,FuturesType,C33,G33,I33,Permanent,Trigger,ObjectOverwrite),"--")</f>
        <v>obj_00779#0009</v>
      </c>
      <c r="K33" s="45"/>
      <c r="L33" s="24" t="str">
        <f t="shared" si="16"/>
        <v>FUT</v>
      </c>
      <c r="M33" s="131" t="str">
        <f t="shared" si="14"/>
        <v>EURFUT3MZ8_Quote</v>
      </c>
      <c r="N33" s="170">
        <f>IFERROR(_xll.qlQuoteValue(H37),"--")</f>
        <v>100.1825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obj_0077c#0009</v>
      </c>
      <c r="T33" s="28">
        <f>IFERROR(_xll.qlRateHelperEarliestDate(S33,Trigger),"--")</f>
        <v>43453</v>
      </c>
      <c r="U33" s="28">
        <f>IFERROR(_xll.qlRateHelperPillarDate(S33,Trigger),"--")</f>
        <v>43543</v>
      </c>
      <c r="V33" s="107"/>
      <c r="W33" s="38" t="str">
        <f t="shared" si="4"/>
        <v>BasSw</v>
      </c>
      <c r="X33" s="38" t="str">
        <v>obj_0073d</v>
      </c>
      <c r="Y33" s="38" t="str">
        <f>IFERROR(_xll.qlRateHelperQuoteName(X33,Trigger),"")</f>
        <v>EURAB3EBASIS12Y_Quote</v>
      </c>
      <c r="Z33" s="121">
        <f>IFERROR(_xll.qlRateHelperRate(X33,Trigger),"")</f>
        <v>7.4249999999999993E-3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42738</v>
      </c>
      <c r="AC33" s="123">
        <f>IFERROR(_xll.qlRateHelperPillarDate(X33,Trigger),"")</f>
        <v>47121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H8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EURFUT3MH8_Quote</v>
      </c>
      <c r="I34" s="179" t="str">
        <f t="shared" si="19"/>
        <v>EURFUT3MH8ConvAdj_Quote</v>
      </c>
      <c r="J34" s="12" t="str">
        <f>IF(P30,_xll.qlFuturesRateHelper(,H34,FuturesType,C34,G34,I34,Permanent,Trigger,ObjectOverwrite),"--")</f>
        <v>obj_00762#0009</v>
      </c>
      <c r="K34" s="45"/>
      <c r="L34" s="24" t="str">
        <f t="shared" si="16"/>
        <v>FUT</v>
      </c>
      <c r="M34" s="131" t="str">
        <f t="shared" si="14"/>
        <v>EURFUT3MH9_Quote</v>
      </c>
      <c r="N34" s="170">
        <f>IFERROR(_xll.qlQuoteValue(H38),"--")</f>
        <v>100.14750000000001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obj_00777#0009</v>
      </c>
      <c r="T34" s="28">
        <f>IFERROR(_xll.qlRateHelperEarliestDate(S34,Trigger),"--")</f>
        <v>43544</v>
      </c>
      <c r="U34" s="28">
        <f>IFERROR(_xll.qlRateHelperPillarDate(S34,Trigger),"--")</f>
        <v>43636</v>
      </c>
      <c r="V34" s="107"/>
      <c r="W34" s="38" t="str">
        <f t="shared" si="4"/>
        <v>BasSw</v>
      </c>
      <c r="X34" s="38" t="str">
        <v>obj_00754</v>
      </c>
      <c r="Y34" s="38" t="str">
        <f>IFERROR(_xll.qlRateHelperQuoteName(X34,Trigger),"")</f>
        <v>EURAB3EBASIS15Y_Quote</v>
      </c>
      <c r="Z34" s="121">
        <f>IFERROR(_xll.qlRateHelperRate(X34,Trigger),"")</f>
        <v>9.4600000000000014E-3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42738</v>
      </c>
      <c r="AC34" s="123">
        <f>IFERROR(_xll.qlRateHelperPillarDate(X34,Trigger),"")</f>
        <v>48218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M8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EURFUT3MM8_Quote</v>
      </c>
      <c r="I35" s="179" t="str">
        <f t="shared" si="19"/>
        <v>EURFUT3MM8ConvAdj_Quote</v>
      </c>
      <c r="J35" s="12" t="str">
        <f>IF(P31,_xll.qlFuturesRateHelper(,H35,FuturesType,C35,G35,I35,Permanent,Trigger,ObjectOverwrite),"--")</f>
        <v>obj_0076a#0009</v>
      </c>
      <c r="K35" s="45"/>
      <c r="L35" s="24" t="str">
        <f t="shared" si="16"/>
        <v>FUT</v>
      </c>
      <c r="M35" s="131" t="str">
        <f t="shared" si="14"/>
        <v>EURFUT3MM9_Quote</v>
      </c>
      <c r="N35" s="170">
        <f>IFERROR(_xll.qlQuoteValue(H39),"--")</f>
        <v>100.11000000000001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obj_00774#0009</v>
      </c>
      <c r="T35" s="28">
        <f>IFERROR(_xll.qlRateHelperEarliestDate(S35,Trigger),"--")</f>
        <v>43635</v>
      </c>
      <c r="U35" s="28">
        <f>IFERROR(_xll.qlRateHelperPillarDate(S35,Trigger),"--")</f>
        <v>43727</v>
      </c>
      <c r="V35" s="107"/>
      <c r="W35" s="38" t="str">
        <f t="shared" si="4"/>
        <v>BasSw</v>
      </c>
      <c r="X35" s="38" t="str">
        <v>obj_0072c</v>
      </c>
      <c r="Y35" s="38" t="str">
        <f>IFERROR(_xll.qlRateHelperQuoteName(X35,Trigger),"")</f>
        <v>EURAB3EBASIS20Y_Quote</v>
      </c>
      <c r="Z35" s="121">
        <f>IFERROR(_xll.qlRateHelperRate(X35,Trigger),"")</f>
        <v>1.1130000000000001E-2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42738</v>
      </c>
      <c r="AC35" s="123">
        <f>IFERROR(_xll.qlRateHelperPillarDate(X35,Trigger),"")</f>
        <v>50045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U8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EURFUT3MU8_Quote</v>
      </c>
      <c r="I36" s="179" t="str">
        <f t="shared" si="19"/>
        <v>EURFUT3MU8ConvAdj_Quote</v>
      </c>
      <c r="J36" s="12" t="str">
        <f>IF(P32,_xll.qlFuturesRateHelper(,H36,FuturesType,C36,G36,I36,Permanent,Trigger,ObjectOverwrite),"--")</f>
        <v>obj_00759#0009</v>
      </c>
      <c r="K36" s="45"/>
      <c r="L36" s="24" t="str">
        <f t="shared" si="16"/>
        <v>FUT</v>
      </c>
      <c r="M36" s="131" t="str">
        <f t="shared" si="14"/>
        <v>EURFUT3MU9_Quote</v>
      </c>
      <c r="N36" s="170">
        <f>IFERROR(_xll.qlQuoteValue(H40),"--")</f>
        <v>100.0675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obj_0077a#0009</v>
      </c>
      <c r="T36" s="28">
        <f>IFERROR(_xll.qlRateHelperEarliestDate(S36,Trigger),"--")</f>
        <v>43726</v>
      </c>
      <c r="U36" s="28">
        <f>IFERROR(_xll.qlRateHelperPillarDate(S36,Trigger),"--")</f>
        <v>43817</v>
      </c>
      <c r="V36" s="107"/>
      <c r="W36" s="38" t="str">
        <f t="shared" si="4"/>
        <v>BasSw</v>
      </c>
      <c r="X36" s="38" t="str">
        <v>obj_00749</v>
      </c>
      <c r="Y36" s="38" t="str">
        <f>IFERROR(_xll.qlRateHelperQuoteName(X36,Trigger),"")</f>
        <v>EURAB3EBASIS25Y_Quote</v>
      </c>
      <c r="Z36" s="121">
        <f>IFERROR(_xll.qlRateHelperRate(X36,Trigger),"")</f>
        <v>1.1679999999999999E-2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42738</v>
      </c>
      <c r="AC36" s="123">
        <f>IFERROR(_xll.qlRateHelperPillarDate(X36,Trigger),"")</f>
        <v>51869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Z8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EURFUT3MZ8_Quote</v>
      </c>
      <c r="I37" s="179" t="str">
        <f t="shared" si="19"/>
        <v>EURFUT3MZ8ConvAdj_Quote</v>
      </c>
      <c r="J37" s="12" t="str">
        <f>IF(P33,_xll.qlFuturesRateHelper(,H37,FuturesType,C37,G37,I37,Permanent,Trigger,ObjectOverwrite),"--")</f>
        <v>obj_0077c#0009</v>
      </c>
      <c r="K37" s="45"/>
      <c r="L37" s="24" t="str">
        <f t="shared" si="16"/>
        <v>FUT</v>
      </c>
      <c r="M37" s="131" t="str">
        <f t="shared" si="14"/>
        <v>EURFUT3MZ9_Quote</v>
      </c>
      <c r="N37" s="170">
        <f>IFERROR(_xll.qlQuoteValue(H41),"--")</f>
        <v>100.0175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obj_0077d#0009</v>
      </c>
      <c r="T37" s="28">
        <f>IFERROR(_xll.qlRateHelperEarliestDate(S37,Trigger),"--")</f>
        <v>43817</v>
      </c>
      <c r="U37" s="28">
        <f>IFERROR(_xll.qlRateHelperPillarDate(S37,Trigger),"--")</f>
        <v>43908</v>
      </c>
      <c r="V37" s="107"/>
      <c r="W37" s="38" t="str">
        <f t="shared" si="4"/>
        <v>BasSw</v>
      </c>
      <c r="X37" s="38" t="str">
        <v>obj_0073b</v>
      </c>
      <c r="Y37" s="38" t="str">
        <f>IFERROR(_xll.qlRateHelperQuoteName(X37,Trigger),"")</f>
        <v>EURAB3EBASIS30Y_Quote</v>
      </c>
      <c r="Z37" s="121">
        <f>IFERROR(_xll.qlRateHelperRate(X37,Trigger),"")</f>
        <v>1.1939999999999999E-2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42738</v>
      </c>
      <c r="AC37" s="123">
        <f>IFERROR(_xll.qlRateHelperPillarDate(X37,Trigger),"")</f>
        <v>53695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H9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EURFUT3MH9_Quote</v>
      </c>
      <c r="I38" s="179" t="str">
        <f t="shared" si="19"/>
        <v>EURFUT3MH9ConvAdj_Quote</v>
      </c>
      <c r="J38" s="12" t="str">
        <f>IF(P34,_xll.qlFuturesRateHelper(,H38,FuturesType,C38,G38,I38,Permanent,Trigger,ObjectOverwrite),"--")</f>
        <v>obj_00777#0009</v>
      </c>
      <c r="K38" s="45"/>
      <c r="L38" s="24" t="str">
        <f t="shared" si="16"/>
        <v>FUT</v>
      </c>
      <c r="M38" s="131" t="str">
        <f t="shared" si="14"/>
        <v>EURFUT3MH0_Quote</v>
      </c>
      <c r="N38" s="170">
        <f>IFERROR(_xll.qlQuoteValue(H42),"--")</f>
        <v>99.97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obj_00765#0009</v>
      </c>
      <c r="T38" s="28">
        <f>IFERROR(_xll.qlRateHelperEarliestDate(S38,Trigger),"--")</f>
        <v>43908</v>
      </c>
      <c r="U38" s="28">
        <f>IFERROR(_xll.qlRateHelperPillarDate(S38,Trigger),"--")</f>
        <v>44000</v>
      </c>
      <c r="V38" s="107"/>
      <c r="W38" s="38" t="str">
        <f t="shared" si="4"/>
        <v>BasSw</v>
      </c>
      <c r="X38" s="38" t="str">
        <v>obj_00746</v>
      </c>
      <c r="Y38" s="38" t="str">
        <f>IFERROR(_xll.qlRateHelperQuoteName(X38,Trigger),"")</f>
        <v>EURAB3EBASIS40Y_Quote</v>
      </c>
      <c r="Z38" s="121">
        <f>IFERROR(_xll.qlRateHelperRate(X38,Trigger),"")</f>
        <v>1.1970000000000001E-2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42738</v>
      </c>
      <c r="AC38" s="123">
        <f>IFERROR(_xll.qlRateHelperPillarDate(X38,Trigger),"")</f>
        <v>57348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M9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EURFUT3MM9_Quote</v>
      </c>
      <c r="I39" s="179" t="str">
        <f t="shared" si="19"/>
        <v>EURFUT3MM9ConvAdj_Quote</v>
      </c>
      <c r="J39" s="12" t="str">
        <f>IF(P35,_xll.qlFuturesRateHelper(,H39,FuturesType,C39,G39,I39,Permanent,Trigger,ObjectOverwrite),"--")</f>
        <v>obj_00774#0009</v>
      </c>
      <c r="K39" s="45"/>
      <c r="L39" s="24" t="str">
        <f t="shared" si="16"/>
        <v>FUT</v>
      </c>
      <c r="M39" s="131" t="str">
        <f t="shared" si="14"/>
        <v>EURFUT3MM0_Quote</v>
      </c>
      <c r="N39" s="170">
        <f>IFERROR(_xll.qlQuoteValue(H43),"--")</f>
        <v>99.912499999999994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obj_00763#0009</v>
      </c>
      <c r="T39" s="28">
        <f>IFERROR(_xll.qlRateHelperEarliestDate(S39,Trigger),"--")</f>
        <v>43999</v>
      </c>
      <c r="U39" s="28">
        <f>IFERROR(_xll.qlRateHelperPillarDate(S39,Trigger),"--")</f>
        <v>44091</v>
      </c>
      <c r="V39" s="107"/>
      <c r="W39" s="38" t="str">
        <f t="shared" si="4"/>
        <v>BasSw</v>
      </c>
      <c r="X39" s="38" t="str">
        <v>obj_00733</v>
      </c>
      <c r="Y39" s="38" t="str">
        <f>IFERROR(_xll.qlRateHelperQuoteName(X39,Trigger),"")</f>
        <v>EURAB3EBASIS50Y_Quote</v>
      </c>
      <c r="Z39" s="121">
        <f>IFERROR(_xll.qlRateHelperRate(X39,Trigger),"")</f>
        <v>1.1449999999999998E-2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42738</v>
      </c>
      <c r="AC39" s="123">
        <f>IFERROR(_xll.qlRateHelperPillarDate(X39,Trigger),"")</f>
        <v>61000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U9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EURFUT3MU9_Quote</v>
      </c>
      <c r="I40" s="179" t="str">
        <f t="shared" si="19"/>
        <v>EURFUT3MU9ConvAdj_Quote</v>
      </c>
      <c r="J40" s="12" t="str">
        <f>IF(P36,_xll.qlFuturesRateHelper(,H40,FuturesType,C40,G40,I40,Permanent,Trigger,ObjectOverwrite),"--")</f>
        <v>obj_0077a#0009</v>
      </c>
      <c r="K40" s="45"/>
      <c r="L40" s="24" t="str">
        <f t="shared" si="16"/>
        <v>FUT</v>
      </c>
      <c r="M40" s="131" t="str">
        <f t="shared" si="14"/>
        <v>EURFUT3MU0_Quote</v>
      </c>
      <c r="N40" s="170">
        <f>IFERROR(_xll.qlQuoteValue(H44),"--")</f>
        <v>99.842500000000001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obj_00771#0009</v>
      </c>
      <c r="T40" s="28">
        <f>IFERROR(_xll.qlRateHelperEarliestDate(S40,Trigger),"--")</f>
        <v>44090</v>
      </c>
      <c r="U40" s="28">
        <f>IFERROR(_xll.qlRateHelperPillarDate(S40,Trigger),"--")</f>
        <v>44181</v>
      </c>
      <c r="V40" s="107"/>
      <c r="W40" s="38" t="str">
        <f t="shared" si="4"/>
        <v>BasSw</v>
      </c>
      <c r="X40" s="38" t="str">
        <v>obj_00753</v>
      </c>
      <c r="Y40" s="38" t="str">
        <f>IFERROR(_xll.qlRateHelperQuoteName(X40,Trigger),"")</f>
        <v>EURAB3EBASIS60Y_Quote</v>
      </c>
      <c r="Z40" s="121">
        <f>IFERROR(_xll.qlRateHelperRate(X40,Trigger),"")</f>
        <v>1.1145E-2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42738</v>
      </c>
      <c r="AC40" s="123">
        <f>IFERROR(_xll.qlRateHelperPillarDate(X40,Trigger),"")</f>
        <v>64654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Z9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EURFUT3MZ9_Quote</v>
      </c>
      <c r="I41" s="179" t="str">
        <f t="shared" si="19"/>
        <v>EURFUT3MZ9ConvAdj_Quote</v>
      </c>
      <c r="J41" s="12" t="str">
        <f>IF(P37,_xll.qlFuturesRateHelper(,H41,FuturesType,C41,G41,I41,Permanent,Trigger,ObjectOverwrite),"--")</f>
        <v>obj_0077d#0009</v>
      </c>
      <c r="L41" s="24" t="str">
        <f t="shared" si="16"/>
        <v>FUT</v>
      </c>
      <c r="M41" s="131" t="str">
        <f t="shared" si="14"/>
        <v>EURFUT3MZ0_Quote</v>
      </c>
      <c r="N41" s="170">
        <f>IFERROR(_xll.qlQuoteValue(H45),"--")</f>
        <v>99.767499999999998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obj_0075c#0009</v>
      </c>
      <c r="T41" s="28">
        <f>IFERROR(_xll.qlRateHelperEarliestDate(S41,Trigger),"--")</f>
        <v>44181</v>
      </c>
      <c r="U41" s="28">
        <f>IFERROR(_xll.qlRateHelperPillarDate(S41,Trigger),"--")</f>
        <v>44271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H0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EURFUT3MH0_Quote</v>
      </c>
      <c r="I42" s="179" t="str">
        <f t="shared" si="19"/>
        <v>EURFUT3MH0ConvAdj_Quote</v>
      </c>
      <c r="J42" s="12" t="str">
        <f>IF(P38,_xll.qlFuturesRateHelper(,H42,FuturesType,C42,G42,I42,Permanent,Trigger,ObjectOverwrite),"--")</f>
        <v>obj_00765#0009</v>
      </c>
      <c r="L42" s="24" t="str">
        <f t="shared" si="16"/>
        <v>FUT</v>
      </c>
      <c r="M42" s="131" t="str">
        <f t="shared" si="14"/>
        <v>EURFUT3MH1_Quote</v>
      </c>
      <c r="N42" s="170">
        <f>IFERROR(_xll.qlQuoteValue(H46),"--")</f>
        <v>99.69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obj_0075e#0009</v>
      </c>
      <c r="T42" s="28">
        <f>IFERROR(_xll.qlRateHelperEarliestDate(S42,Trigger),"--")</f>
        <v>44272</v>
      </c>
      <c r="U42" s="28">
        <f>IFERROR(_xll.qlRateHelperPillarDate(S42,Trigger),"--")</f>
        <v>44364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M0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EURFUT3MM0_Quote</v>
      </c>
      <c r="I43" s="179" t="str">
        <f t="shared" si="19"/>
        <v>EURFUT3MM0ConvAdj_Quote</v>
      </c>
      <c r="J43" s="12" t="str">
        <f>IF(P39,_xll.qlFuturesRateHelper(,H43,FuturesType,C43,G43,I43,Permanent,Trigger,ObjectOverwrite),"--")</f>
        <v>obj_00763#0009</v>
      </c>
      <c r="L43" s="148" t="str">
        <f t="shared" si="16"/>
        <v>FUT</v>
      </c>
      <c r="M43" s="149" t="str">
        <f t="shared" si="14"/>
        <v>EURFUT3MM1_Quote</v>
      </c>
      <c r="N43" s="181">
        <f>IFERROR(_xll.qlQuoteValue(H47),"--")</f>
        <v>99.612500000000011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obj_0075f#0009</v>
      </c>
      <c r="T43" s="33">
        <f>IFERROR(_xll.qlRateHelperEarliestDate(S43,Trigger),"--")</f>
        <v>44363</v>
      </c>
      <c r="U43" s="33">
        <f>IFERROR(_xll.qlRateHelperPillarDate(S43,Trigger),"--")</f>
        <v>44455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U0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EURFUT3MU0_Quote</v>
      </c>
      <c r="I44" s="179" t="str">
        <f t="shared" si="19"/>
        <v>EURFUT3MU0ConvAdj_Quote</v>
      </c>
      <c r="J44" s="12" t="str">
        <f>IF(P40,_xll.qlFuturesRateHelper(,H44,FuturesType,C44,G44,I44,Permanent,Trigger,ObjectOverwrite),"--")</f>
        <v>obj_00771#0009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Z0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EURFUT3MZ0_Quote</v>
      </c>
      <c r="I45" s="179" t="str">
        <f t="shared" si="19"/>
        <v>EURFUT3MZ0ConvAdj_Quote</v>
      </c>
      <c r="J45" s="12" t="str">
        <f>IF(P41,_xll.qlFuturesRateHelper(,H45,FuturesType,C45,G45,I45,Permanent,Trigger,ObjectOverwrite),"--")</f>
        <v>obj_0075c#0009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H1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EURFUT3MH1_Quote</v>
      </c>
      <c r="I46" s="179" t="str">
        <f t="shared" si="19"/>
        <v>EURFUT3MH1ConvAdj_Quote</v>
      </c>
      <c r="J46" s="12" t="str">
        <f>IF(P42,_xll.qlFuturesRateHelper(,H46,FuturesType,C46,G46,I46,Permanent,Trigger,ObjectOverwrite),"--")</f>
        <v>obj_0075e#0009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M1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EURFUT3MM1_Quote</v>
      </c>
      <c r="I47" s="180" t="str">
        <f t="shared" si="19"/>
        <v>EURFUT3MM1ConvAdj_Quote</v>
      </c>
      <c r="J47" s="14" t="str">
        <f>IF(P43,_xll.qlFuturesRateHelper(,H47,FuturesType,C47,G47,I47,Permanent,Trigger,ObjectOverwrite),"--")</f>
        <v>obj_0075f#0009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obj_0073f#0009</v>
      </c>
      <c r="T49" s="185">
        <f>IFERROR(_xll.qlRateHelperEarliestDate(S49,Trigger),"--")</f>
        <v>42738</v>
      </c>
      <c r="U49" s="185">
        <f>IFERROR(_xll.qlRateHelperPillarDate(S49,Trigger),"--")</f>
        <v>43833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obj_00735#0009</v>
      </c>
      <c r="T50" s="185">
        <f>IFERROR(_xll.qlRateHelperEarliestDate(S50,Trigger),"--")</f>
        <v>42738</v>
      </c>
      <c r="U50" s="185">
        <f>IFERROR(_xll.qlRateHelperPillarDate(S50,Trigger),"--")</f>
        <v>44200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obj_00731#0009</v>
      </c>
      <c r="T51" s="185">
        <f>IFERROR(_xll.qlRateHelperEarliestDate(S51,Trigger),"--")</f>
        <v>42738</v>
      </c>
      <c r="U51" s="185">
        <f>IFERROR(_xll.qlRateHelperPillarDate(S51,Trigger),"--")</f>
        <v>44564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obj_00748#0009</v>
      </c>
      <c r="T52" s="185">
        <f>IFERROR(_xll.qlRateHelperEarliestDate(S52,Trigger),"--")</f>
        <v>42738</v>
      </c>
      <c r="U52" s="185">
        <f>IFERROR(_xll.qlRateHelperPillarDate(S52,Trigger),"--")</f>
        <v>44929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obj_00743#0009</v>
      </c>
      <c r="T53" s="185">
        <f>IFERROR(_xll.qlRateHelperEarliestDate(S53,Trigger),"--")</f>
        <v>42738</v>
      </c>
      <c r="U53" s="185">
        <f>IFERROR(_xll.qlRateHelperPillarDate(S53,Trigger),"--")</f>
        <v>45294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obj_00744#0009</v>
      </c>
      <c r="T54" s="185">
        <f>IFERROR(_xll.qlRateHelperEarliestDate(S54,Trigger),"--")</f>
        <v>42738</v>
      </c>
      <c r="U54" s="185">
        <f>IFERROR(_xll.qlRateHelperPillarDate(S54,Trigger),"--")</f>
        <v>45660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obj_0073f#0009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obj_0074e#0009</v>
      </c>
      <c r="T55" s="185">
        <f>IFERROR(_xll.qlRateHelperEarliestDate(S55,Trigger),"--")</f>
        <v>42738</v>
      </c>
      <c r="U55" s="185">
        <f>IFERROR(_xll.qlRateHelperPillarDate(S55,Trigger),"--")</f>
        <v>46027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obj_00735#0009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obj_0074a#0009</v>
      </c>
      <c r="T56" s="185">
        <f>IFERROR(_xll.qlRateHelperEarliestDate(S56,Trigger),"--")</f>
        <v>42738</v>
      </c>
      <c r="U56" s="185">
        <f>IFERROR(_xll.qlRateHelperPillarDate(S56,Trigger),"--")</f>
        <v>46391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obj_00731#0009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obj_00730#0009</v>
      </c>
      <c r="T57" s="185">
        <f>IFERROR(_xll.qlRateHelperEarliestDate(S57,Trigger),"--")</f>
        <v>42738</v>
      </c>
      <c r="U57" s="185">
        <f>IFERROR(_xll.qlRateHelperPillarDate(S57,Trigger),"--")</f>
        <v>46755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obj_00748#0009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obj_00734#0009</v>
      </c>
      <c r="T58" s="185">
        <f>IFERROR(_xll.qlRateHelperEarliestDate(S58,Trigger),"--")</f>
        <v>42738</v>
      </c>
      <c r="U58" s="185">
        <f>IFERROR(_xll.qlRateHelperPillarDate(S58,Trigger),"--")</f>
        <v>47121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obj_00743#0009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obj_00744#0009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obj_0074e#0009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obj_00741#0009</v>
      </c>
      <c r="T61" s="185">
        <f>IFERROR(_xll.qlRateHelperEarliestDate(S61,Trigger),"--")</f>
        <v>42738</v>
      </c>
      <c r="U61" s="185">
        <f>IFERROR(_xll.qlRateHelperPillarDate(S61,Trigger),"--")</f>
        <v>48218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obj_0074a#0009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obj_00730#0009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obj_00734#0009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obj_00724#0009</v>
      </c>
      <c r="T66" s="185">
        <f>IFERROR(_xll.qlRateHelperEarliestDate(S66,Trigger),"--")</f>
        <v>42738</v>
      </c>
      <c r="U66" s="185">
        <f>IFERROR(_xll.qlRateHelperPillarDate(S66,Trigger),"--")</f>
        <v>50045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obj_00741#0009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obj_00732#0009</v>
      </c>
      <c r="T71" s="185">
        <f>IFERROR(_xll.qlRateHelperEarliestDate(S71,Trigger),"--")</f>
        <v>42738</v>
      </c>
      <c r="U71" s="185">
        <f>IFERROR(_xll.qlRateHelperPillarDate(S71,Trigger),"--")</f>
        <v>51869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obj_00724#0009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obj_00738#0009</v>
      </c>
      <c r="T76" s="185">
        <f>IFERROR(_xll.qlRateHelperEarliestDate(S76,Trigger),"--")</f>
        <v>42738</v>
      </c>
      <c r="U76" s="185">
        <f>IFERROR(_xll.qlRateHelperPillarDate(S76,Trigger),"--")</f>
        <v>53695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obj_00732#0009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obj_00745#0009</v>
      </c>
      <c r="T78" s="185">
        <f>IFERROR(_xll.qlRateHelperEarliestDate(S78,Trigger),"--")</f>
        <v>42738</v>
      </c>
      <c r="U78" s="185">
        <f>IFERROR(_xll.qlRateHelperPillarDate(S78,Trigger),"--")</f>
        <v>57348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obj_0074c#0009</v>
      </c>
      <c r="T79" s="185">
        <f>IFERROR(_xll.qlRateHelperEarliestDate(S79,Trigger),"--")</f>
        <v>42738</v>
      </c>
      <c r="U79" s="185">
        <f>IFERROR(_xll.qlRateHelperPillarDate(S79,Trigger),"--")</f>
        <v>61000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obj_00740#0009</v>
      </c>
      <c r="T80" s="185">
        <f>IFERROR(_xll.qlRateHelperEarliestDate(S80,Trigger),"--")</f>
        <v>42738</v>
      </c>
      <c r="U80" s="185">
        <f>IFERROR(_xll.qlRateHelperPillarDate(S80,Trigger),"--")</f>
        <v>64654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obj_00738#0009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obj_00745#0009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obj_0074c#0009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obj_00740#0009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60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H7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60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M7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60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U7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60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Z7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60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H7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60</v>
      </c>
      <c r="R93" s="183">
        <v>1</v>
      </c>
      <c r="S93" s="183" t="str">
        <f t="shared" si="32"/>
        <v>obj_00728#0009</v>
      </c>
      <c r="T93" s="185">
        <f>IFERROR(_xll.qlRateHelperEarliestDate(S93,Trigger),"--")</f>
        <v>42738</v>
      </c>
      <c r="U93" s="185">
        <f>IFERROR(_xll.qlRateHelperPillarDate(S93,Trigger),"--")</f>
        <v>43833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M7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60</v>
      </c>
      <c r="R94" s="183">
        <v>1</v>
      </c>
      <c r="S94" s="183" t="str">
        <f t="shared" si="32"/>
        <v>obj_00723#0009</v>
      </c>
      <c r="T94" s="185">
        <f>IFERROR(_xll.qlRateHelperEarliestDate(S94,Trigger),"--")</f>
        <v>42738</v>
      </c>
      <c r="U94" s="185">
        <f>IFERROR(_xll.qlRateHelperPillarDate(S94,Trigger),"--")</f>
        <v>44200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H7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60</v>
      </c>
      <c r="R95" s="183">
        <v>1</v>
      </c>
      <c r="S95" s="183" t="str">
        <f t="shared" si="32"/>
        <v>obj_00736#0009</v>
      </c>
      <c r="T95" s="185">
        <f>IFERROR(_xll.qlRateHelperEarliestDate(S95,Trigger),"--")</f>
        <v>42738</v>
      </c>
      <c r="U95" s="185">
        <f>IFERROR(_xll.qlRateHelperPillarDate(S95,Trigger),"--")</f>
        <v>44564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60</v>
      </c>
      <c r="R96" s="183">
        <v>1</v>
      </c>
      <c r="S96" s="183" t="str">
        <f t="shared" si="32"/>
        <v>obj_0073a#0009</v>
      </c>
      <c r="T96" s="185">
        <f>IFERROR(_xll.qlRateHelperEarliestDate(S96,Trigger),"--")</f>
        <v>42738</v>
      </c>
      <c r="U96" s="185">
        <f>IFERROR(_xll.qlRateHelperPillarDate(S96,Trigger),"--")</f>
        <v>44929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60</v>
      </c>
      <c r="R97" s="183">
        <v>1</v>
      </c>
      <c r="S97" s="183" t="str">
        <f t="shared" si="32"/>
        <v>obj_0074d#0009</v>
      </c>
      <c r="T97" s="185">
        <f>IFERROR(_xll.qlRateHelperEarliestDate(S97,Trigger),"--")</f>
        <v>42738</v>
      </c>
      <c r="U97" s="185">
        <f>IFERROR(_xll.qlRateHelperPillarDate(S97,Trigger),"--")</f>
        <v>45294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60</v>
      </c>
      <c r="R98" s="183">
        <v>1</v>
      </c>
      <c r="S98" s="183" t="str">
        <f t="shared" si="32"/>
        <v>obj_00739#0009</v>
      </c>
      <c r="T98" s="185">
        <f>IFERROR(_xll.qlRateHelperEarliestDate(S98,Trigger),"--")</f>
        <v>42738</v>
      </c>
      <c r="U98" s="185">
        <f>IFERROR(_xll.qlRateHelperPillarDate(S98,Trigger),"--")</f>
        <v>45660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60</v>
      </c>
      <c r="R99" s="183">
        <v>1</v>
      </c>
      <c r="S99" s="183" t="str">
        <f t="shared" si="32"/>
        <v>obj_0072d#0009</v>
      </c>
      <c r="T99" s="185">
        <f>IFERROR(_xll.qlRateHelperEarliestDate(S99,Trigger),"--")</f>
        <v>42738</v>
      </c>
      <c r="U99" s="185">
        <f>IFERROR(_xll.qlRateHelperPillarDate(S99,Trigger),"--")</f>
        <v>46027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60</v>
      </c>
      <c r="R100" s="183">
        <v>1</v>
      </c>
      <c r="S100" s="183" t="str">
        <f t="shared" si="32"/>
        <v>obj_0072a#0009</v>
      </c>
      <c r="T100" s="185">
        <f>IFERROR(_xll.qlRateHelperEarliestDate(S100,Trigger),"--")</f>
        <v>42738</v>
      </c>
      <c r="U100" s="185">
        <f>IFERROR(_xll.qlRateHelperPillarDate(S100,Trigger),"--")</f>
        <v>46391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60</v>
      </c>
      <c r="R101" s="183">
        <v>1</v>
      </c>
      <c r="S101" s="183" t="str">
        <f t="shared" si="32"/>
        <v>obj_0074f#0009</v>
      </c>
      <c r="T101" s="185">
        <f>IFERROR(_xll.qlRateHelperEarliestDate(S101,Trigger),"--")</f>
        <v>42738</v>
      </c>
      <c r="U101" s="185">
        <f>IFERROR(_xll.qlRateHelperPillarDate(S101,Trigger),"--")</f>
        <v>46755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60</v>
      </c>
      <c r="R102" s="183">
        <v>1</v>
      </c>
      <c r="S102" s="183" t="str">
        <f t="shared" si="32"/>
        <v>obj_0073d#0009</v>
      </c>
      <c r="T102" s="185">
        <f>IFERROR(_xll.qlRateHelperEarliestDate(S102,Trigger),"--")</f>
        <v>42738</v>
      </c>
      <c r="U102" s="185">
        <f>IFERROR(_xll.qlRateHelperPillarDate(S102,Trigger),"--")</f>
        <v>47121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obj_00728#0009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60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obj_00723#0009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60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obj_00736#0009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60</v>
      </c>
      <c r="R105" s="183">
        <v>1</v>
      </c>
      <c r="S105" s="183" t="str">
        <f t="shared" si="32"/>
        <v>obj_00754#0009</v>
      </c>
      <c r="T105" s="185">
        <f>IFERROR(_xll.qlRateHelperEarliestDate(S105,Trigger),"--")</f>
        <v>42738</v>
      </c>
      <c r="U105" s="185">
        <f>IFERROR(_xll.qlRateHelperPillarDate(S105,Trigger),"--")</f>
        <v>48218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obj_0073a#0009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60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obj_0074d#0009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60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obj_00739#0009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60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obj_0072d#0009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60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obj_0072a#0009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60</v>
      </c>
      <c r="R110" s="183">
        <v>1</v>
      </c>
      <c r="S110" s="183" t="str">
        <f t="shared" si="32"/>
        <v>obj_0072c#0009</v>
      </c>
      <c r="T110" s="185">
        <f>IFERROR(_xll.qlRateHelperEarliestDate(S110,Trigger),"--")</f>
        <v>42738</v>
      </c>
      <c r="U110" s="185">
        <f>IFERROR(_xll.qlRateHelperPillarDate(S110,Trigger),"--")</f>
        <v>50045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obj_0074f#0009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60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obj_0073d#0009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60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60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60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obj_00754#0009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60</v>
      </c>
      <c r="R115" s="183">
        <v>1</v>
      </c>
      <c r="S115" s="183" t="str">
        <f t="shared" si="32"/>
        <v>obj_00749#0009</v>
      </c>
      <c r="T115" s="185">
        <f>IFERROR(_xll.qlRateHelperEarliestDate(S115,Trigger),"--")</f>
        <v>42738</v>
      </c>
      <c r="U115" s="185">
        <f>IFERROR(_xll.qlRateHelperPillarDate(S115,Trigger),"--")</f>
        <v>51869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60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60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60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60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obj_0072c#0009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60</v>
      </c>
      <c r="R120" s="183">
        <v>1</v>
      </c>
      <c r="S120" s="183" t="str">
        <f t="shared" si="32"/>
        <v>obj_0073b#0009</v>
      </c>
      <c r="T120" s="185">
        <f>IFERROR(_xll.qlRateHelperEarliestDate(S120,Trigger),"--")</f>
        <v>42738</v>
      </c>
      <c r="U120" s="185">
        <f>IFERROR(_xll.qlRateHelperPillarDate(S120,Trigger),"--")</f>
        <v>53695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60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60</v>
      </c>
      <c r="R122" s="183">
        <v>1</v>
      </c>
      <c r="S122" s="183" t="str">
        <f t="shared" si="32"/>
        <v>obj_00746#0009</v>
      </c>
      <c r="T122" s="185">
        <f>IFERROR(_xll.qlRateHelperEarliestDate(S122,Trigger),"--")</f>
        <v>42738</v>
      </c>
      <c r="U122" s="185">
        <f>IFERROR(_xll.qlRateHelperPillarDate(S122,Trigger),"--")</f>
        <v>57348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60</v>
      </c>
      <c r="R123" s="183">
        <v>1</v>
      </c>
      <c r="S123" s="183" t="str">
        <f t="shared" si="32"/>
        <v>obj_00733#0009</v>
      </c>
      <c r="T123" s="185">
        <f>IFERROR(_xll.qlRateHelperEarliestDate(S123,Trigger),"--")</f>
        <v>42738</v>
      </c>
      <c r="U123" s="185">
        <f>IFERROR(_xll.qlRateHelperPillarDate(S123,Trigger),"--")</f>
        <v>61000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60</v>
      </c>
      <c r="R124" s="187">
        <v>1</v>
      </c>
      <c r="S124" s="187" t="str">
        <f t="shared" si="32"/>
        <v>obj_00753#0009</v>
      </c>
      <c r="T124" s="193">
        <f>IFERROR(_xll.qlRateHelperEarliestDate(S124,Trigger),"--")</f>
        <v>42738</v>
      </c>
      <c r="U124" s="193">
        <f>IFERROR(_xll.qlRateHelperPillarDate(S124,Trigger),"--")</f>
        <v>64654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obj_00749#0009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obj_0073b#0009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obj_00746#0009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obj_00733#0009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obj_00753#0009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AH6:AJ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ignoredErrors>
    <ignoredError sqref="G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R1353"/>
  <sheetViews>
    <sheetView showGridLines="0" tabSelected="1" topLeftCell="P1" zoomScaleNormal="100" workbookViewId="0">
      <selection activeCell="AB4" sqref="AB4"/>
    </sheetView>
  </sheetViews>
  <sheetFormatPr defaultRowHeight="15" outlineLevelCol="1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4" width="20.42578125" hidden="1" customWidth="1" outlineLevel="1"/>
    <col min="5" max="5" width="19.42578125" hidden="1" customWidth="1" outlineLevel="1"/>
    <col min="6" max="6" width="20.85546875" hidden="1" customWidth="1" outlineLevel="1"/>
    <col min="7" max="8" width="15.85546875" hidden="1" customWidth="1" outlineLevel="1"/>
    <col min="9" max="9" width="2.5703125" hidden="1" customWidth="1" outlineLevel="1"/>
    <col min="10" max="11" width="5.7109375" hidden="1" customWidth="1" outlineLevel="1"/>
    <col min="12" max="12" width="5.5703125" hidden="1" customWidth="1" outlineLevel="1"/>
    <col min="13" max="14" width="17.28515625" hidden="1" customWidth="1" outlineLevel="1"/>
    <col min="15" max="15" width="2.28515625" hidden="1" customWidth="1" outlineLevel="1"/>
    <col min="16" max="16" width="5.7109375" customWidth="1" collapsed="1"/>
    <col min="17" max="17" width="2.7109375" customWidth="1"/>
    <col min="18" max="18" width="11.85546875" customWidth="1"/>
    <col min="19" max="19" width="2.7109375" customWidth="1"/>
    <col min="20" max="22" width="14.28515625" customWidth="1"/>
    <col min="23" max="23" width="11" bestFit="1" customWidth="1"/>
    <col min="24" max="24" width="2.7109375" customWidth="1"/>
    <col min="25" max="25" width="11" customWidth="1"/>
    <col min="26" max="26" width="2.7109375" customWidth="1"/>
    <col min="27" max="28" width="14.28515625" customWidth="1"/>
    <col min="29" max="29" width="10.85546875" customWidth="1"/>
    <col min="30" max="30" width="2.7109375" customWidth="1"/>
    <col min="31" max="31" width="3.42578125" customWidth="1"/>
    <col min="32" max="32" width="2.7109375" customWidth="1" outlineLevel="1"/>
    <col min="33" max="33" width="12.140625" customWidth="1" outlineLevel="1"/>
    <col min="34" max="34" width="2.7109375" customWidth="1" outlineLevel="1"/>
    <col min="35" max="37" width="14.28515625" customWidth="1" outlineLevel="1"/>
    <col min="38" max="38" width="11" customWidth="1" outlineLevel="1"/>
    <col min="39" max="39" width="2.7109375" customWidth="1" outlineLevel="1"/>
    <col min="40" max="40" width="11.85546875" customWidth="1" outlineLevel="1"/>
    <col min="41" max="41" width="2.7109375" customWidth="1" outlineLevel="1"/>
    <col min="42" max="43" width="14.28515625" customWidth="1" outlineLevel="1"/>
    <col min="44" max="44" width="11" customWidth="1" outlineLevel="1"/>
    <col min="45" max="45" width="2.7109375" customWidth="1" outlineLevel="1"/>
    <col min="46" max="46" width="8" customWidth="1" outlineLevel="1"/>
  </cols>
  <sheetData>
    <row r="1" spans="1:434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  <c r="PR1" s="40"/>
    </row>
    <row r="2" spans="1:434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  <c r="PN2" s="40"/>
      <c r="PO2" s="40"/>
      <c r="PP2" s="40"/>
      <c r="PQ2" s="40"/>
      <c r="PR2" s="40"/>
    </row>
    <row r="3" spans="1:434">
      <c r="A3" s="241"/>
      <c r="B3" s="241"/>
      <c r="C3" s="241"/>
      <c r="D3" s="23" t="s">
        <v>63</v>
      </c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  <c r="PR3" s="40"/>
    </row>
    <row r="4" spans="1:434" ht="23.25">
      <c r="A4" s="241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80" t="s">
        <v>144</v>
      </c>
      <c r="U4" s="281"/>
      <c r="V4" s="282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80" t="s">
        <v>160</v>
      </c>
      <c r="AJ4" s="281"/>
      <c r="AK4" s="282"/>
      <c r="AL4" s="241"/>
      <c r="AM4" s="241"/>
      <c r="AN4" s="241"/>
      <c r="AO4" s="241"/>
      <c r="AP4" s="241"/>
      <c r="AQ4" s="290">
        <v>5.3</v>
      </c>
      <c r="AR4" s="241"/>
      <c r="AS4" s="241"/>
      <c r="AT4" s="241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289">
        <v>5.25</v>
      </c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290">
        <v>5.2</v>
      </c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289">
        <v>5.15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290">
        <v>5.0999999999999996</v>
      </c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289">
        <v>5.05</v>
      </c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  <c r="PR4" s="40"/>
    </row>
    <row r="5" spans="1:434" ht="15.75" thickBot="1">
      <c r="A5" s="241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</row>
    <row r="6" spans="1:434" ht="15.75" thickTop="1">
      <c r="A6" s="241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43"/>
      <c r="S6" s="243"/>
      <c r="T6" s="243"/>
      <c r="U6" s="243"/>
      <c r="V6" s="243"/>
      <c r="W6" s="243"/>
      <c r="X6" s="243"/>
      <c r="Y6" s="243"/>
      <c r="Z6" s="243"/>
      <c r="AA6" s="243"/>
      <c r="AB6" s="243"/>
      <c r="AC6" s="243"/>
      <c r="AD6" s="244"/>
      <c r="AE6" s="241"/>
      <c r="AF6" s="242"/>
      <c r="AG6" s="243"/>
      <c r="AH6" s="243"/>
      <c r="AI6" s="243"/>
      <c r="AJ6" s="243"/>
      <c r="AK6" s="243"/>
      <c r="AL6" s="243"/>
      <c r="AM6" s="243"/>
      <c r="AN6" s="243"/>
      <c r="AO6" s="243"/>
      <c r="AP6" s="243"/>
      <c r="AQ6" s="243"/>
      <c r="AR6" s="243"/>
      <c r="AS6" s="244"/>
      <c r="AT6" s="241"/>
      <c r="AU6" s="40"/>
      <c r="AV6" s="242"/>
      <c r="AW6" s="243"/>
      <c r="AX6" s="243"/>
      <c r="AY6" s="243"/>
      <c r="AZ6" s="243"/>
      <c r="BA6" s="243"/>
      <c r="BB6" s="243"/>
      <c r="BC6" s="243"/>
      <c r="BD6" s="243"/>
      <c r="BE6" s="243"/>
      <c r="BF6" s="243"/>
      <c r="BG6" s="243"/>
      <c r="BH6" s="243"/>
      <c r="BI6" s="244"/>
      <c r="BJ6" s="40"/>
      <c r="BK6" s="40"/>
      <c r="BL6" s="242"/>
      <c r="BM6" s="243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4"/>
      <c r="BZ6" s="40"/>
      <c r="CA6" s="40"/>
      <c r="CB6" s="242"/>
      <c r="CC6" s="243"/>
      <c r="CD6" s="243"/>
      <c r="CE6" s="243"/>
      <c r="CF6" s="243"/>
      <c r="CG6" s="243"/>
      <c r="CH6" s="243"/>
      <c r="CI6" s="243"/>
      <c r="CJ6" s="243"/>
      <c r="CK6" s="243"/>
      <c r="CL6" s="243"/>
      <c r="CM6" s="243"/>
      <c r="CN6" s="243"/>
      <c r="CO6" s="244"/>
      <c r="CP6" s="40"/>
      <c r="CQ6" s="40"/>
      <c r="CR6" s="242"/>
      <c r="CS6" s="243"/>
      <c r="CT6" s="243"/>
      <c r="CU6" s="243"/>
      <c r="CV6" s="243"/>
      <c r="CW6" s="243"/>
      <c r="CX6" s="243"/>
      <c r="CY6" s="243"/>
      <c r="CZ6" s="243"/>
      <c r="DA6" s="243"/>
      <c r="DB6" s="243"/>
      <c r="DC6" s="243"/>
      <c r="DD6" s="243"/>
      <c r="DE6" s="244"/>
      <c r="DF6" s="40"/>
      <c r="DG6" s="40"/>
      <c r="DH6" s="242"/>
      <c r="DI6" s="243"/>
      <c r="DJ6" s="243"/>
      <c r="DK6" s="243"/>
      <c r="DL6" s="243"/>
      <c r="DM6" s="243"/>
      <c r="DN6" s="243"/>
      <c r="DO6" s="243"/>
      <c r="DP6" s="243"/>
      <c r="DQ6" s="243"/>
      <c r="DR6" s="243"/>
      <c r="DS6" s="243"/>
      <c r="DT6" s="243"/>
      <c r="DU6" s="244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/>
      <c r="OW6" s="40"/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  <c r="PN6" s="40"/>
      <c r="PO6" s="40"/>
      <c r="PP6" s="40"/>
      <c r="PQ6" s="40"/>
      <c r="PR6" s="40"/>
    </row>
    <row r="7" spans="1:434" ht="15" customHeight="1">
      <c r="A7" s="241"/>
      <c r="B7" s="241"/>
      <c r="C7" s="241"/>
      <c r="D7" s="107" t="s">
        <v>134</v>
      </c>
      <c r="E7" s="283" t="s">
        <v>133</v>
      </c>
      <c r="F7" s="285"/>
      <c r="G7" s="241"/>
      <c r="H7" s="241"/>
      <c r="I7" s="241"/>
      <c r="J7" s="241"/>
      <c r="K7" s="241"/>
      <c r="L7" s="107"/>
      <c r="M7" s="283" t="s">
        <v>151</v>
      </c>
      <c r="N7" s="285"/>
      <c r="O7" s="241"/>
      <c r="P7" s="241"/>
      <c r="Q7" s="245"/>
      <c r="R7" s="246"/>
      <c r="S7" s="246"/>
      <c r="T7" s="283" t="s">
        <v>133</v>
      </c>
      <c r="U7" s="284"/>
      <c r="V7" s="285"/>
      <c r="W7" s="246"/>
      <c r="X7" s="246"/>
      <c r="Y7" s="246"/>
      <c r="Z7" s="246"/>
      <c r="AA7" s="283" t="s">
        <v>151</v>
      </c>
      <c r="AB7" s="284"/>
      <c r="AC7" s="285"/>
      <c r="AD7" s="247"/>
      <c r="AE7" s="241"/>
      <c r="AF7" s="245"/>
      <c r="AG7" s="246"/>
      <c r="AH7" s="246"/>
      <c r="AI7" s="283" t="s">
        <v>133</v>
      </c>
      <c r="AJ7" s="284"/>
      <c r="AK7" s="285"/>
      <c r="AL7" s="246"/>
      <c r="AM7" s="246"/>
      <c r="AN7" s="246"/>
      <c r="AO7" s="246"/>
      <c r="AP7" s="283" t="s">
        <v>151</v>
      </c>
      <c r="AQ7" s="284"/>
      <c r="AR7" s="285"/>
      <c r="AS7" s="247"/>
      <c r="AT7" s="241"/>
      <c r="AU7" s="40"/>
      <c r="AV7" s="245"/>
      <c r="AW7" s="246"/>
      <c r="AX7" s="246"/>
      <c r="AY7" s="283"/>
      <c r="AZ7" s="284"/>
      <c r="BA7" s="285"/>
      <c r="BB7" s="246"/>
      <c r="BC7" s="246"/>
      <c r="BD7" s="246"/>
      <c r="BE7" s="246"/>
      <c r="BF7" s="283"/>
      <c r="BG7" s="284"/>
      <c r="BH7" s="285"/>
      <c r="BI7" s="247"/>
      <c r="BJ7" s="40"/>
      <c r="BK7" s="40"/>
      <c r="BL7" s="245"/>
      <c r="BM7" s="246"/>
      <c r="BN7" s="246"/>
      <c r="BO7" s="283"/>
      <c r="BP7" s="284"/>
      <c r="BQ7" s="285"/>
      <c r="BR7" s="246"/>
      <c r="BS7" s="246"/>
      <c r="BT7" s="246"/>
      <c r="BU7" s="246"/>
      <c r="BV7" s="283"/>
      <c r="BW7" s="284"/>
      <c r="BX7" s="285"/>
      <c r="BY7" s="247"/>
      <c r="BZ7" s="40"/>
      <c r="CA7" s="40"/>
      <c r="CB7" s="245"/>
      <c r="CC7" s="246"/>
      <c r="CD7" s="246"/>
      <c r="CE7" s="283"/>
      <c r="CF7" s="284"/>
      <c r="CG7" s="285"/>
      <c r="CH7" s="246"/>
      <c r="CI7" s="246"/>
      <c r="CJ7" s="246"/>
      <c r="CK7" s="246"/>
      <c r="CL7" s="283"/>
      <c r="CM7" s="284"/>
      <c r="CN7" s="285"/>
      <c r="CO7" s="247"/>
      <c r="CP7" s="40"/>
      <c r="CQ7" s="40"/>
      <c r="CR7" s="245"/>
      <c r="CS7" s="246"/>
      <c r="CT7" s="246"/>
      <c r="CU7" s="283"/>
      <c r="CV7" s="284"/>
      <c r="CW7" s="285"/>
      <c r="CX7" s="246"/>
      <c r="CY7" s="246"/>
      <c r="CZ7" s="246"/>
      <c r="DA7" s="246"/>
      <c r="DB7" s="283"/>
      <c r="DC7" s="284"/>
      <c r="DD7" s="285"/>
      <c r="DE7" s="247"/>
      <c r="DF7" s="40"/>
      <c r="DG7" s="40"/>
      <c r="DH7" s="245"/>
      <c r="DI7" s="246"/>
      <c r="DJ7" s="246"/>
      <c r="DK7" s="283"/>
      <c r="DL7" s="284"/>
      <c r="DM7" s="285"/>
      <c r="DN7" s="246"/>
      <c r="DO7" s="246"/>
      <c r="DP7" s="246"/>
      <c r="DQ7" s="246"/>
      <c r="DR7" s="283"/>
      <c r="DS7" s="284"/>
      <c r="DT7" s="285"/>
      <c r="DU7" s="247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/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  <c r="PN7" s="40"/>
      <c r="PO7" s="40"/>
      <c r="PP7" s="40"/>
      <c r="PQ7" s="40"/>
      <c r="PR7" s="40"/>
    </row>
    <row r="8" spans="1:434" ht="15" customHeight="1">
      <c r="A8" s="241"/>
      <c r="B8" s="39" t="s">
        <v>15</v>
      </c>
      <c r="C8" s="39" t="s">
        <v>14</v>
      </c>
      <c r="D8" s="23" t="s">
        <v>62</v>
      </c>
      <c r="E8" s="219" t="s">
        <v>131</v>
      </c>
      <c r="F8" s="219" t="s">
        <v>132</v>
      </c>
      <c r="G8" s="39" t="s">
        <v>136</v>
      </c>
      <c r="H8" s="23" t="s">
        <v>135</v>
      </c>
      <c r="I8" s="241"/>
      <c r="J8" s="39" t="s">
        <v>145</v>
      </c>
      <c r="K8" s="39" t="s">
        <v>15</v>
      </c>
      <c r="L8" s="39" t="s">
        <v>14</v>
      </c>
      <c r="M8" s="219" t="s">
        <v>136</v>
      </c>
      <c r="N8" s="279" t="s">
        <v>135</v>
      </c>
      <c r="O8" s="241"/>
      <c r="P8" s="248"/>
      <c r="Q8" s="80"/>
      <c r="R8" s="216" t="s">
        <v>66</v>
      </c>
      <c r="S8" s="246"/>
      <c r="T8" s="219" t="s">
        <v>137</v>
      </c>
      <c r="U8" s="42" t="s">
        <v>138</v>
      </c>
      <c r="V8" s="220" t="s">
        <v>146</v>
      </c>
      <c r="W8" s="23" t="s">
        <v>143</v>
      </c>
      <c r="X8" s="246"/>
      <c r="Y8" s="216" t="s">
        <v>66</v>
      </c>
      <c r="Z8" s="246"/>
      <c r="AA8" s="42" t="s">
        <v>138</v>
      </c>
      <c r="AB8" s="220" t="s">
        <v>146</v>
      </c>
      <c r="AC8" s="23" t="s">
        <v>143</v>
      </c>
      <c r="AD8" s="247"/>
      <c r="AE8" s="241"/>
      <c r="AF8" s="80"/>
      <c r="AG8" s="216" t="s">
        <v>66</v>
      </c>
      <c r="AH8" s="246"/>
      <c r="AI8" s="219" t="s">
        <v>137</v>
      </c>
      <c r="AJ8" s="42" t="s">
        <v>138</v>
      </c>
      <c r="AK8" s="220" t="s">
        <v>146</v>
      </c>
      <c r="AL8" s="23" t="s">
        <v>143</v>
      </c>
      <c r="AM8" s="246"/>
      <c r="AN8" s="216" t="s">
        <v>66</v>
      </c>
      <c r="AO8" s="246"/>
      <c r="AP8" s="42" t="s">
        <v>138</v>
      </c>
      <c r="AQ8" s="220" t="s">
        <v>146</v>
      </c>
      <c r="AR8" s="23" t="s">
        <v>143</v>
      </c>
      <c r="AS8" s="247"/>
      <c r="AT8" s="241"/>
      <c r="AU8" s="40"/>
      <c r="AV8" s="80"/>
      <c r="AW8" s="216"/>
      <c r="AX8" s="246"/>
      <c r="AY8" s="219"/>
      <c r="AZ8" s="42"/>
      <c r="BA8" s="220"/>
      <c r="BB8" s="23"/>
      <c r="BC8" s="246"/>
      <c r="BD8" s="216"/>
      <c r="BE8" s="246"/>
      <c r="BF8" s="42"/>
      <c r="BG8" s="220"/>
      <c r="BH8" s="23"/>
      <c r="BI8" s="247"/>
      <c r="BJ8" s="40"/>
      <c r="BK8" s="40"/>
      <c r="BL8" s="80"/>
      <c r="BM8" s="216"/>
      <c r="BN8" s="246"/>
      <c r="BO8" s="219"/>
      <c r="BP8" s="42"/>
      <c r="BQ8" s="220"/>
      <c r="BR8" s="23"/>
      <c r="BS8" s="246"/>
      <c r="BT8" s="216"/>
      <c r="BU8" s="246"/>
      <c r="BV8" s="42"/>
      <c r="BW8" s="220"/>
      <c r="BX8" s="23"/>
      <c r="BY8" s="247"/>
      <c r="BZ8" s="40"/>
      <c r="CA8" s="40"/>
      <c r="CB8" s="80"/>
      <c r="CC8" s="216"/>
      <c r="CD8" s="246"/>
      <c r="CE8" s="219"/>
      <c r="CF8" s="42"/>
      <c r="CG8" s="220"/>
      <c r="CH8" s="23"/>
      <c r="CI8" s="246"/>
      <c r="CJ8" s="216"/>
      <c r="CK8" s="246"/>
      <c r="CL8" s="42"/>
      <c r="CM8" s="220"/>
      <c r="CN8" s="23"/>
      <c r="CO8" s="247"/>
      <c r="CP8" s="40"/>
      <c r="CQ8" s="40"/>
      <c r="CR8" s="80"/>
      <c r="CS8" s="216"/>
      <c r="CT8" s="246"/>
      <c r="CU8" s="219"/>
      <c r="CV8" s="42"/>
      <c r="CW8" s="220"/>
      <c r="CX8" s="23"/>
      <c r="CY8" s="246"/>
      <c r="CZ8" s="216"/>
      <c r="DA8" s="246"/>
      <c r="DB8" s="42"/>
      <c r="DC8" s="220"/>
      <c r="DD8" s="23"/>
      <c r="DE8" s="247"/>
      <c r="DF8" s="40"/>
      <c r="DG8" s="40"/>
      <c r="DH8" s="80"/>
      <c r="DI8" s="216"/>
      <c r="DJ8" s="246"/>
      <c r="DK8" s="219"/>
      <c r="DL8" s="42"/>
      <c r="DM8" s="220"/>
      <c r="DN8" s="23"/>
      <c r="DO8" s="246"/>
      <c r="DP8" s="216"/>
      <c r="DQ8" s="246"/>
      <c r="DR8" s="42"/>
      <c r="DS8" s="220"/>
      <c r="DT8" s="23"/>
      <c r="DU8" s="247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  <c r="PR8" s="40"/>
    </row>
    <row r="9" spans="1:434">
      <c r="A9" s="241"/>
      <c r="B9" s="222" t="s">
        <v>33</v>
      </c>
      <c r="C9" s="222" t="s">
        <v>71</v>
      </c>
      <c r="D9" s="225" t="str">
        <f t="shared" ref="D9:D48" si="0">Currency&amp;$D$7&amp;B9&amp;"="</f>
        <v>EUR3MSW3Y=</v>
      </c>
      <c r="E9" s="229">
        <f>_xll.RtGet(SourceAlias,D9,$E$8)</f>
        <v>-0.22</v>
      </c>
      <c r="F9" s="223">
        <f>_xll.RtGet(SourceAlias,D9,$F$8)</f>
        <v>-0.22</v>
      </c>
      <c r="G9" s="227" t="str">
        <f>_xll.qlMakeVanillaSwap(,$K$51,B9,Euribor3MSwap,,"0D",$F$51,,$N$51,Permanent,Trigger,ObjectOverwrite)</f>
        <v>obj_00806#0013</v>
      </c>
      <c r="H9" s="227" t="str">
        <f>_xll.qlMakeVanillaSwap(,$K$51,B9,Euribor3MBasis,,"0D",$F$51,,$N$51,Permanent,Trigger,ObjectOverwrite)</f>
        <v>obj_007b2#0013</v>
      </c>
      <c r="I9" s="241"/>
      <c r="J9" s="222" t="str">
        <f>B9</f>
        <v>3Y</v>
      </c>
      <c r="K9" s="222" t="s">
        <v>28</v>
      </c>
      <c r="L9" s="224" t="s">
        <v>85</v>
      </c>
      <c r="M9" s="229" t="str">
        <f>_xll.qlMakeVanillaSwap(,$K$51,K9,Euribor3MSwap,,J9,$F$51,,$N$51,Permanent,Trigger,ObjectOverwrite)</f>
        <v>obj_007de#0013</v>
      </c>
      <c r="N9" s="223" t="str">
        <f>_xll.qlMakeVanillaSwap(,$K$51,K9,Euribor3MBasis,,J9,$F$51,,$N$51,Permanent,Trigger,ObjectOverwrite)</f>
        <v>obj_007b3#0013</v>
      </c>
      <c r="O9" s="241"/>
      <c r="P9" s="241"/>
      <c r="Q9" s="80"/>
      <c r="R9" s="249" t="str">
        <f t="shared" ref="R9:R26" si="1">C9&amp;B9</f>
        <v>SW3Y</v>
      </c>
      <c r="S9" s="246"/>
      <c r="T9" s="100">
        <f t="shared" ref="T9:T39" si="2">AVERAGE(E9,F9)</f>
        <v>-0.22</v>
      </c>
      <c r="U9" s="102">
        <f>_xll.qlVanillaSwapFairRate(G9,Trigger)*100</f>
        <v>-0.22000000004873646</v>
      </c>
      <c r="V9" s="102">
        <f>_xll.qlVanillaSwapFairRate(H9,Trigger)*100</f>
        <v>-0.22000000004682818</v>
      </c>
      <c r="W9" s="239">
        <f>(U9-V9)*100</f>
        <v>-1.9082790903013347E-10</v>
      </c>
      <c r="X9" s="246"/>
      <c r="Y9" s="249" t="str">
        <f t="shared" ref="Y9:Y48" si="3">L9&amp;J9&amp;K9</f>
        <v>Sw3Y1Y</v>
      </c>
      <c r="Z9" s="246"/>
      <c r="AA9" s="102">
        <f>_xll.qlVanillaSwapFairRate(M9,Trigger)*100</f>
        <v>5.8695829041792207E-2</v>
      </c>
      <c r="AB9" s="102">
        <f>_xll.qlVanillaSwapFairRate(N9,Trigger)*100</f>
        <v>5.8695828979343292E-2</v>
      </c>
      <c r="AC9" s="239">
        <f>(AA9-AB9)*100</f>
        <v>6.2448914095458719E-9</v>
      </c>
      <c r="AD9" s="247"/>
      <c r="AE9" s="241"/>
      <c r="AF9" s="80"/>
      <c r="AG9" s="249"/>
      <c r="AH9" s="246"/>
      <c r="AI9" s="100">
        <v>-0.22</v>
      </c>
      <c r="AJ9" s="102">
        <v>-0.22000000004873646</v>
      </c>
      <c r="AK9" s="102">
        <v>-0.22000000004682818</v>
      </c>
      <c r="AL9" s="239">
        <v>-1.9082790903013347E-10</v>
      </c>
      <c r="AM9" s="246"/>
      <c r="AN9" s="249"/>
      <c r="AO9" s="246"/>
      <c r="AP9" s="102">
        <v>5.8695829041792207E-2</v>
      </c>
      <c r="AQ9" s="102">
        <v>5.8695828979343292E-2</v>
      </c>
      <c r="AR9" s="239">
        <v>6.2448914095458719E-9</v>
      </c>
      <c r="AS9" s="247"/>
      <c r="AT9" s="288">
        <f>(AI9-AY9)*100</f>
        <v>0</v>
      </c>
      <c r="AU9" s="287">
        <f>(AI9-DK9)*100</f>
        <v>0.30000000000000027</v>
      </c>
      <c r="AV9" s="80"/>
      <c r="AW9" s="249" t="s">
        <v>161</v>
      </c>
      <c r="AX9" s="246"/>
      <c r="AY9" s="100">
        <v>-0.22</v>
      </c>
      <c r="AZ9" s="102">
        <v>-0.22000000006131337</v>
      </c>
      <c r="BA9" s="102">
        <v>-0.22000000005947831</v>
      </c>
      <c r="BB9" s="239">
        <v>-1.8350598818273056E-10</v>
      </c>
      <c r="BC9" s="246"/>
      <c r="BD9" s="249" t="s">
        <v>162</v>
      </c>
      <c r="BE9" s="246"/>
      <c r="BF9" s="102">
        <v>5.869570668181099E-2</v>
      </c>
      <c r="BG9" s="102">
        <v>5.8695706619057209E-2</v>
      </c>
      <c r="BH9" s="239">
        <v>6.2753781338020787E-9</v>
      </c>
      <c r="BI9" s="247"/>
      <c r="BJ9" s="286">
        <f>(AY9-BO9)*100</f>
        <v>0</v>
      </c>
      <c r="BK9" s="286">
        <f>(AY9-DK9)*100</f>
        <v>0.30000000000000027</v>
      </c>
      <c r="BL9" s="80"/>
      <c r="BM9" s="249" t="s">
        <v>161</v>
      </c>
      <c r="BN9" s="246"/>
      <c r="BO9" s="100">
        <v>-0.22</v>
      </c>
      <c r="BP9" s="102">
        <v>-0.22000000006078091</v>
      </c>
      <c r="BQ9" s="102">
        <v>-0.22000000005895928</v>
      </c>
      <c r="BR9" s="239">
        <v>-1.8216261832293412E-10</v>
      </c>
      <c r="BS9" s="246"/>
      <c r="BT9" s="249" t="s">
        <v>162</v>
      </c>
      <c r="BU9" s="246"/>
      <c r="BV9" s="102">
        <v>5.8695706652188255E-2</v>
      </c>
      <c r="BW9" s="102">
        <v>5.8695706596076272E-2</v>
      </c>
      <c r="BX9" s="239">
        <v>5.611198311550325E-9</v>
      </c>
      <c r="BY9" s="247"/>
      <c r="BZ9" s="286">
        <f>(BO9-CE9)*100</f>
        <v>0.10000000000000009</v>
      </c>
      <c r="CA9" s="286">
        <f>(BO9-DK9)*100</f>
        <v>0.30000000000000027</v>
      </c>
      <c r="CB9" s="80"/>
      <c r="CC9" s="249" t="s">
        <v>161</v>
      </c>
      <c r="CD9" s="246"/>
      <c r="CE9" s="100">
        <v>-0.221</v>
      </c>
      <c r="CF9" s="102">
        <v>-0.22099999996465763</v>
      </c>
      <c r="CG9" s="102">
        <v>-0.22099999996457032</v>
      </c>
      <c r="CH9" s="239">
        <v>-8.7319040886768562E-12</v>
      </c>
      <c r="CI9" s="246"/>
      <c r="CJ9" s="249" t="s">
        <v>162</v>
      </c>
      <c r="CK9" s="246"/>
      <c r="CL9" s="102">
        <v>6.1677541242382158E-2</v>
      </c>
      <c r="CM9" s="102">
        <v>6.1677541182912771E-2</v>
      </c>
      <c r="CN9" s="239">
        <v>5.9469387747590474E-9</v>
      </c>
      <c r="CO9" s="247"/>
      <c r="CP9" s="286">
        <f>(CE9-CU9)*100</f>
        <v>0.20000000000000018</v>
      </c>
      <c r="CQ9" s="286">
        <f>(CE9-DK9)*100</f>
        <v>0.20000000000000018</v>
      </c>
      <c r="CR9" s="80"/>
      <c r="CS9" s="249" t="s">
        <v>161</v>
      </c>
      <c r="CT9" s="246"/>
      <c r="CU9" s="100">
        <v>-0.223</v>
      </c>
      <c r="CV9" s="102">
        <v>-0.22300000000428538</v>
      </c>
      <c r="CW9" s="102">
        <v>-0.22300000000227399</v>
      </c>
      <c r="CX9" s="239">
        <v>-2.0113910537133961E-10</v>
      </c>
      <c r="CY9" s="246"/>
      <c r="CZ9" s="249" t="s">
        <v>162</v>
      </c>
      <c r="DA9" s="246"/>
      <c r="DB9" s="102">
        <v>4.7699678165075948E-2</v>
      </c>
      <c r="DC9" s="102">
        <v>4.7699678092124158E-2</v>
      </c>
      <c r="DD9" s="239">
        <v>7.2951790441866393E-9</v>
      </c>
      <c r="DE9" s="247"/>
      <c r="DF9" s="40"/>
      <c r="DG9" s="286">
        <f>(CU9-DK9)*100</f>
        <v>0</v>
      </c>
      <c r="DH9" s="80"/>
      <c r="DI9" s="249" t="s">
        <v>161</v>
      </c>
      <c r="DJ9" s="246"/>
      <c r="DK9" s="100">
        <v>-0.223</v>
      </c>
      <c r="DL9" s="102">
        <v>-0.2229999999516403</v>
      </c>
      <c r="DM9" s="102">
        <v>-0.22299999994958467</v>
      </c>
      <c r="DN9" s="239">
        <v>-2.0556334412447086E-10</v>
      </c>
      <c r="DO9" s="246"/>
      <c r="DP9" s="249" t="s">
        <v>162</v>
      </c>
      <c r="DQ9" s="246"/>
      <c r="DR9" s="102">
        <v>4.7701043666547489E-2</v>
      </c>
      <c r="DS9" s="102">
        <v>4.7701043601566309E-2</v>
      </c>
      <c r="DT9" s="239">
        <v>6.4981180158962815E-9</v>
      </c>
      <c r="DU9" s="247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  <c r="PN9" s="40"/>
      <c r="PO9" s="40"/>
      <c r="PP9" s="40"/>
      <c r="PQ9" s="40"/>
      <c r="PR9" s="40"/>
    </row>
    <row r="10" spans="1:434">
      <c r="A10" s="241"/>
      <c r="B10" s="222" t="s">
        <v>34</v>
      </c>
      <c r="C10" s="222" t="s">
        <v>71</v>
      </c>
      <c r="D10" s="225" t="str">
        <f t="shared" si="0"/>
        <v>EUR3MSW4Y=</v>
      </c>
      <c r="E10" s="230">
        <f>_xll.RtGet(SourceAlias,D10,$E$8)</f>
        <v>-0.15</v>
      </c>
      <c r="F10" s="46">
        <f>_xll.RtGet(SourceAlias,D10,$F$8)</f>
        <v>-0.15</v>
      </c>
      <c r="G10" s="227" t="str">
        <f>_xll.qlMakeVanillaSwap(,$K$51,B10,Euribor3MSwap,,"0D",$F$51,,$N$51,Permanent,Trigger,ObjectOverwrite)</f>
        <v>obj_007ea#0013</v>
      </c>
      <c r="H10" s="46" t="str">
        <f>_xll.qlMakeVanillaSwap(,$K$51,B10,Euribor3MBasis,,"0D",$F$51,,$N$51,Permanent,Trigger,ObjectOverwrite)</f>
        <v>obj_007d5#0013</v>
      </c>
      <c r="I10" s="241"/>
      <c r="J10" s="222" t="str">
        <f>B10</f>
        <v>4Y</v>
      </c>
      <c r="K10" s="222" t="s">
        <v>28</v>
      </c>
      <c r="L10" s="225" t="s">
        <v>85</v>
      </c>
      <c r="M10" s="230" t="str">
        <f>_xll.qlMakeVanillaSwap(,$K$51,K10,Euribor3MSwap,,J10,$F$51,,$N$51,Permanent,Trigger,ObjectOverwrite)</f>
        <v>obj_007f5#0013</v>
      </c>
      <c r="N10" s="46" t="str">
        <f>_xll.qlMakeVanillaSwap(,$K$51,K10,Euribor3MBasis,,J10,$F$51,,$N$51,Permanent,Trigger,ObjectOverwrite)</f>
        <v>obj_007c8#0013</v>
      </c>
      <c r="O10" s="241"/>
      <c r="P10" s="241"/>
      <c r="Q10" s="80"/>
      <c r="R10" s="250" t="str">
        <f t="shared" si="1"/>
        <v>SW4Y</v>
      </c>
      <c r="S10" s="246"/>
      <c r="T10" s="101">
        <f t="shared" si="2"/>
        <v>-0.15</v>
      </c>
      <c r="U10" s="102">
        <f>_xll.qlVanillaSwapFairRate(G10,Trigger)*100</f>
        <v>-0.14999999996126295</v>
      </c>
      <c r="V10" s="101">
        <f>_xll.qlVanillaSwapFairRate(H10,Trigger)*100</f>
        <v>-0.14999999997552219</v>
      </c>
      <c r="W10" s="239">
        <f t="shared" ref="W10:W48" si="4">(U10-V10)*100</f>
        <v>1.4259232683500045E-9</v>
      </c>
      <c r="X10" s="246"/>
      <c r="Y10" s="250" t="str">
        <f t="shared" si="3"/>
        <v>Sw4Y1Y</v>
      </c>
      <c r="Z10" s="246"/>
      <c r="AA10" s="102">
        <f>_xll.qlVanillaSwapFairRate(M10,Trigger)*100</f>
        <v>0.326466451202718</v>
      </c>
      <c r="AB10" s="101">
        <f>_xll.qlVanillaSwapFairRate(N10,Trigger)*100</f>
        <v>0.32896213315322548</v>
      </c>
      <c r="AC10" s="239">
        <f t="shared" ref="AC10:AC26" si="5">(AA10-AB10)*100</f>
        <v>-0.24956819505074779</v>
      </c>
      <c r="AD10" s="247"/>
      <c r="AE10" s="241"/>
      <c r="AF10" s="80"/>
      <c r="AG10" s="250"/>
      <c r="AH10" s="246"/>
      <c r="AI10" s="101">
        <v>-0.15</v>
      </c>
      <c r="AJ10" s="102">
        <v>-0.14999999996126295</v>
      </c>
      <c r="AK10" s="101">
        <v>-0.14999999997552219</v>
      </c>
      <c r="AL10" s="239">
        <v>1.4259232683500045E-9</v>
      </c>
      <c r="AM10" s="246"/>
      <c r="AN10" s="250"/>
      <c r="AO10" s="246"/>
      <c r="AP10" s="102">
        <v>0.326466451202718</v>
      </c>
      <c r="AQ10" s="101">
        <v>0.32896213315322548</v>
      </c>
      <c r="AR10" s="239">
        <v>-0.24956819505074779</v>
      </c>
      <c r="AS10" s="247"/>
      <c r="AT10" s="288">
        <f t="shared" ref="AT10:AT48" si="6">(AI10-AY10)*100</f>
        <v>0</v>
      </c>
      <c r="AU10" s="287">
        <f t="shared" ref="AU10:AU48" si="7">(AI10-DK10)*100</f>
        <v>0.50000000000000044</v>
      </c>
      <c r="AV10" s="80"/>
      <c r="AW10" s="250" t="s">
        <v>163</v>
      </c>
      <c r="AX10" s="246"/>
      <c r="AY10" s="101">
        <v>-0.15</v>
      </c>
      <c r="AZ10" s="102">
        <v>-0.14999999993713281</v>
      </c>
      <c r="BA10" s="101">
        <v>-0.14999999995151256</v>
      </c>
      <c r="BB10" s="239">
        <v>1.4379747392823106E-9</v>
      </c>
      <c r="BC10" s="246"/>
      <c r="BD10" s="250" t="s">
        <v>164</v>
      </c>
      <c r="BE10" s="246"/>
      <c r="BF10" s="102">
        <v>0.32647485776001961</v>
      </c>
      <c r="BG10" s="101">
        <v>0.32897053898317669</v>
      </c>
      <c r="BH10" s="239">
        <v>-0.24956812231570757</v>
      </c>
      <c r="BI10" s="247"/>
      <c r="BJ10" s="286">
        <f t="shared" ref="BJ10:BJ48" si="8">(AY10-BO10)*100</f>
        <v>0</v>
      </c>
      <c r="BK10" s="286">
        <f t="shared" ref="BK10:BK48" si="9">(AY10-DK10)*100</f>
        <v>0.50000000000000044</v>
      </c>
      <c r="BL10" s="80"/>
      <c r="BM10" s="250" t="s">
        <v>163</v>
      </c>
      <c r="BN10" s="246"/>
      <c r="BO10" s="101">
        <v>-0.15</v>
      </c>
      <c r="BP10" s="102">
        <v>-0.14999999994412389</v>
      </c>
      <c r="BQ10" s="101">
        <v>-0.14999999995685492</v>
      </c>
      <c r="BR10" s="239">
        <v>1.2731038445679133E-9</v>
      </c>
      <c r="BS10" s="246"/>
      <c r="BT10" s="250" t="s">
        <v>164</v>
      </c>
      <c r="BU10" s="246"/>
      <c r="BV10" s="102">
        <v>0.32646786993212706</v>
      </c>
      <c r="BW10" s="101">
        <v>0.32896372003828561</v>
      </c>
      <c r="BX10" s="239">
        <v>-0.24958501061585481</v>
      </c>
      <c r="BY10" s="247"/>
      <c r="BZ10" s="286">
        <f t="shared" ref="BZ10:BZ48" si="10">(BO10-CE10)*100</f>
        <v>0</v>
      </c>
      <c r="CA10" s="286">
        <f t="shared" ref="CA10:CA48" si="11">(BO10-DK10)*100</f>
        <v>0.50000000000000044</v>
      </c>
      <c r="CB10" s="80"/>
      <c r="CC10" s="250" t="s">
        <v>163</v>
      </c>
      <c r="CD10" s="246"/>
      <c r="CE10" s="101">
        <v>-0.15</v>
      </c>
      <c r="CF10" s="102">
        <v>-0.14999999994459029</v>
      </c>
      <c r="CG10" s="101">
        <v>-0.14999999995946439</v>
      </c>
      <c r="CH10" s="239">
        <v>1.4874101950113072E-9</v>
      </c>
      <c r="CI10" s="246"/>
      <c r="CJ10" s="250" t="s">
        <v>164</v>
      </c>
      <c r="CK10" s="246"/>
      <c r="CL10" s="102">
        <v>0.33651927750578398</v>
      </c>
      <c r="CM10" s="101">
        <v>0.33901516480368554</v>
      </c>
      <c r="CN10" s="239">
        <v>-0.24958872979015667</v>
      </c>
      <c r="CO10" s="247"/>
      <c r="CP10" s="286">
        <f t="shared" ref="CP10:CP48" si="12">(CE10-CU10)*100</f>
        <v>0.50000000000000044</v>
      </c>
      <c r="CQ10" s="286">
        <f t="shared" ref="CQ10:CQ48" si="13">(CE10-DK10)*100</f>
        <v>0.50000000000000044</v>
      </c>
      <c r="CR10" s="80"/>
      <c r="CS10" s="250" t="s">
        <v>163</v>
      </c>
      <c r="CT10" s="246"/>
      <c r="CU10" s="101">
        <v>-0.155</v>
      </c>
      <c r="CV10" s="102">
        <v>-0.1549999999628649</v>
      </c>
      <c r="CW10" s="101">
        <v>-0.15499999997968553</v>
      </c>
      <c r="CX10" s="239">
        <v>1.6820628223612744E-9</v>
      </c>
      <c r="CY10" s="246"/>
      <c r="CZ10" s="250" t="s">
        <v>164</v>
      </c>
      <c r="DA10" s="246"/>
      <c r="DB10" s="102">
        <v>0.31638013846722624</v>
      </c>
      <c r="DC10" s="101">
        <v>0.31887520163667382</v>
      </c>
      <c r="DD10" s="239">
        <v>-0.24950631694475867</v>
      </c>
      <c r="DE10" s="247"/>
      <c r="DF10" s="40"/>
      <c r="DG10" s="286">
        <f t="shared" ref="DG10:DG48" si="14">(CU10-DK10)*100</f>
        <v>0</v>
      </c>
      <c r="DH10" s="80"/>
      <c r="DI10" s="250" t="s">
        <v>163</v>
      </c>
      <c r="DJ10" s="246"/>
      <c r="DK10" s="101">
        <v>-0.155</v>
      </c>
      <c r="DL10" s="102">
        <v>-0.15499999996564756</v>
      </c>
      <c r="DM10" s="101">
        <v>-0.15499999998043273</v>
      </c>
      <c r="DN10" s="239">
        <v>1.4785173085840597E-9</v>
      </c>
      <c r="DO10" s="246"/>
      <c r="DP10" s="250" t="s">
        <v>164</v>
      </c>
      <c r="DQ10" s="246"/>
      <c r="DR10" s="102">
        <v>0.31637738915993036</v>
      </c>
      <c r="DS10" s="101">
        <v>0.31887263126667925</v>
      </c>
      <c r="DT10" s="239">
        <v>-0.24952421067488961</v>
      </c>
      <c r="DU10" s="247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  <c r="PR10" s="40"/>
    </row>
    <row r="11" spans="1:434">
      <c r="A11" s="241"/>
      <c r="B11" s="222" t="s">
        <v>35</v>
      </c>
      <c r="C11" s="222" t="s">
        <v>71</v>
      </c>
      <c r="D11" s="225" t="str">
        <f t="shared" si="0"/>
        <v>EUR3MSW5Y=</v>
      </c>
      <c r="E11" s="230">
        <f>_xll.RtGet(SourceAlias,D11,$E$8)</f>
        <v>-5.5E-2</v>
      </c>
      <c r="F11" s="46">
        <f>_xll.RtGet(SourceAlias,D11,$F$8)</f>
        <v>-5.5E-2</v>
      </c>
      <c r="G11" s="227" t="str">
        <f>_xll.qlMakeVanillaSwap(,$K$51,B11,Euribor3MSwap,,"0D",$F$51,,$N$51,Permanent,Trigger,ObjectOverwrite)</f>
        <v>obj_007fb#0013</v>
      </c>
      <c r="H11" s="46" t="str">
        <f>_xll.qlMakeVanillaSwap(,$K$51,B11,Euribor3MBasis,,"0D",$F$51,,$N$51,Permanent,Trigger,ObjectOverwrite)</f>
        <v>obj_007a8#0013</v>
      </c>
      <c r="I11" s="241"/>
      <c r="J11" s="222" t="str">
        <f t="shared" ref="J11:J47" si="15">B11</f>
        <v>5Y</v>
      </c>
      <c r="K11" s="222" t="s">
        <v>28</v>
      </c>
      <c r="L11" s="225" t="s">
        <v>85</v>
      </c>
      <c r="M11" s="230" t="str">
        <f>_xll.qlMakeVanillaSwap(,$K$51,K11,Euribor3MSwap,,J11,$F$51,,$N$51,Permanent,Trigger,ObjectOverwrite)</f>
        <v>obj_0081c#0013</v>
      </c>
      <c r="N11" s="46" t="str">
        <f>_xll.qlMakeVanillaSwap(,$K$51,K11,Euribor3MBasis,,J11,$F$51,,$N$51,Permanent,Trigger,ObjectOverwrite)</f>
        <v>obj_0079a#0013</v>
      </c>
      <c r="O11" s="241"/>
      <c r="P11" s="241"/>
      <c r="Q11" s="80"/>
      <c r="R11" s="250" t="str">
        <f t="shared" si="1"/>
        <v>SW5Y</v>
      </c>
      <c r="S11" s="246"/>
      <c r="T11" s="101">
        <f t="shared" si="2"/>
        <v>-5.5E-2</v>
      </c>
      <c r="U11" s="102">
        <f>_xll.qlVanillaSwapFairRate(G11,Trigger)*100</f>
        <v>-5.4999999999202832E-2</v>
      </c>
      <c r="V11" s="101">
        <f>_xll.qlVanillaSwapFairRate(H11,Trigger)*100</f>
        <v>-5.449999999902444E-2</v>
      </c>
      <c r="W11" s="239">
        <f t="shared" si="4"/>
        <v>-5.0000000017839247E-2</v>
      </c>
      <c r="X11" s="246"/>
      <c r="Y11" s="250" t="str">
        <f t="shared" si="3"/>
        <v>Sw5Y1Y</v>
      </c>
      <c r="Z11" s="246"/>
      <c r="AA11" s="102">
        <f>_xll.qlVanillaSwapFairRate(M11,Trigger)*100</f>
        <v>0.63769069170850678</v>
      </c>
      <c r="AB11" s="101">
        <f>_xll.qlVanillaSwapFairRate(N11,Trigger)*100</f>
        <v>0.63216729455415932</v>
      </c>
      <c r="AC11" s="239">
        <f t="shared" si="5"/>
        <v>0.55233971543474647</v>
      </c>
      <c r="AD11" s="247"/>
      <c r="AE11" s="241"/>
      <c r="AF11" s="80"/>
      <c r="AG11" s="250"/>
      <c r="AH11" s="246"/>
      <c r="AI11" s="101">
        <v>-5.5E-2</v>
      </c>
      <c r="AJ11" s="102">
        <v>-5.4999999999202832E-2</v>
      </c>
      <c r="AK11" s="101">
        <v>-5.449999999902444E-2</v>
      </c>
      <c r="AL11" s="239">
        <v>-5.0000000017839247E-2</v>
      </c>
      <c r="AM11" s="246"/>
      <c r="AN11" s="250"/>
      <c r="AO11" s="246"/>
      <c r="AP11" s="102">
        <v>0.63769069170850678</v>
      </c>
      <c r="AQ11" s="101">
        <v>0.63216729455415932</v>
      </c>
      <c r="AR11" s="239">
        <v>0.55233971543474647</v>
      </c>
      <c r="AS11" s="247"/>
      <c r="AT11" s="288">
        <f t="shared" si="6"/>
        <v>0</v>
      </c>
      <c r="AU11" s="287">
        <f t="shared" si="7"/>
        <v>0.59999999999999987</v>
      </c>
      <c r="AV11" s="80"/>
      <c r="AW11" s="250" t="s">
        <v>165</v>
      </c>
      <c r="AX11" s="246"/>
      <c r="AY11" s="101">
        <v>-5.5E-2</v>
      </c>
      <c r="AZ11" s="102">
        <v>-5.4999999999411769E-2</v>
      </c>
      <c r="BA11" s="101">
        <v>-5.4499999999241454E-2</v>
      </c>
      <c r="BB11" s="239">
        <v>-5.0000000017031559E-2</v>
      </c>
      <c r="BC11" s="246"/>
      <c r="BD11" s="250" t="s">
        <v>166</v>
      </c>
      <c r="BE11" s="246"/>
      <c r="BF11" s="102">
        <v>0.64371388192528167</v>
      </c>
      <c r="BG11" s="101">
        <v>0.63819048655513411</v>
      </c>
      <c r="BH11" s="239">
        <v>0.55233953701475658</v>
      </c>
      <c r="BI11" s="247"/>
      <c r="BJ11" s="286">
        <f t="shared" si="8"/>
        <v>0</v>
      </c>
      <c r="BK11" s="286">
        <f t="shared" si="9"/>
        <v>0.59999999999999987</v>
      </c>
      <c r="BL11" s="80"/>
      <c r="BM11" s="250" t="s">
        <v>165</v>
      </c>
      <c r="BN11" s="246"/>
      <c r="BO11" s="101">
        <v>-5.5E-2</v>
      </c>
      <c r="BP11" s="102">
        <v>-5.4999999999336024E-2</v>
      </c>
      <c r="BQ11" s="101">
        <v>-5.4499999999236944E-2</v>
      </c>
      <c r="BR11" s="239">
        <v>-5.0000000009908091E-2</v>
      </c>
      <c r="BS11" s="246"/>
      <c r="BT11" s="250" t="s">
        <v>166</v>
      </c>
      <c r="BU11" s="246"/>
      <c r="BV11" s="102">
        <v>0.63769048689342167</v>
      </c>
      <c r="BW11" s="101">
        <v>0.6321670908758763</v>
      </c>
      <c r="BX11" s="239">
        <v>0.55233960175453678</v>
      </c>
      <c r="BY11" s="247"/>
      <c r="BZ11" s="286">
        <f t="shared" si="10"/>
        <v>-0.20000000000000018</v>
      </c>
      <c r="CA11" s="286">
        <f t="shared" si="11"/>
        <v>0.59999999999999987</v>
      </c>
      <c r="CB11" s="80"/>
      <c r="CC11" s="250" t="s">
        <v>165</v>
      </c>
      <c r="CD11" s="246"/>
      <c r="CE11" s="101">
        <v>-5.2999999999999999E-2</v>
      </c>
      <c r="CF11" s="102">
        <v>-5.2999999999225077E-2</v>
      </c>
      <c r="CG11" s="101">
        <v>-5.249999999904182E-2</v>
      </c>
      <c r="CH11" s="239">
        <v>-5.0000000018325663E-2</v>
      </c>
      <c r="CI11" s="246"/>
      <c r="CJ11" s="250" t="s">
        <v>166</v>
      </c>
      <c r="CK11" s="246"/>
      <c r="CL11" s="102">
        <v>0.63975020895363699</v>
      </c>
      <c r="CM11" s="101">
        <v>0.63422629425480559</v>
      </c>
      <c r="CN11" s="239">
        <v>0.55239146988314003</v>
      </c>
      <c r="CO11" s="247"/>
      <c r="CP11" s="286">
        <f t="shared" si="12"/>
        <v>0.8</v>
      </c>
      <c r="CQ11" s="286">
        <f t="shared" si="13"/>
        <v>0.8</v>
      </c>
      <c r="CR11" s="80"/>
      <c r="CS11" s="250" t="s">
        <v>165</v>
      </c>
      <c r="CT11" s="246"/>
      <c r="CU11" s="101">
        <v>-6.0999999999999999E-2</v>
      </c>
      <c r="CV11" s="102">
        <v>-6.0999999999422516E-2</v>
      </c>
      <c r="CW11" s="101">
        <v>-6.049999999916867E-2</v>
      </c>
      <c r="CX11" s="239">
        <v>-5.00000000253846E-2</v>
      </c>
      <c r="CY11" s="246"/>
      <c r="CZ11" s="250" t="s">
        <v>166</v>
      </c>
      <c r="DA11" s="246"/>
      <c r="DB11" s="102">
        <v>0.63151549594846723</v>
      </c>
      <c r="DC11" s="101">
        <v>0.62599362208655596</v>
      </c>
      <c r="DD11" s="239">
        <v>0.5521873861911275</v>
      </c>
      <c r="DE11" s="247"/>
      <c r="DF11" s="40"/>
      <c r="DG11" s="286">
        <f t="shared" si="14"/>
        <v>0</v>
      </c>
      <c r="DH11" s="80"/>
      <c r="DI11" s="250" t="s">
        <v>165</v>
      </c>
      <c r="DJ11" s="246"/>
      <c r="DK11" s="101">
        <v>-6.0999999999999999E-2</v>
      </c>
      <c r="DL11" s="102">
        <v>-6.0999999999285445E-2</v>
      </c>
      <c r="DM11" s="101">
        <v>-6.0499999999121888E-2</v>
      </c>
      <c r="DN11" s="239">
        <v>-5.0000000016355711E-2</v>
      </c>
      <c r="DO11" s="246"/>
      <c r="DP11" s="250" t="s">
        <v>166</v>
      </c>
      <c r="DQ11" s="246"/>
      <c r="DR11" s="102">
        <v>0.62549595437285588</v>
      </c>
      <c r="DS11" s="101">
        <v>0.61997406019239065</v>
      </c>
      <c r="DT11" s="239">
        <v>0.55218941804652255</v>
      </c>
      <c r="DU11" s="247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  <c r="PN11" s="40"/>
      <c r="PO11" s="40"/>
      <c r="PP11" s="40"/>
      <c r="PQ11" s="40"/>
      <c r="PR11" s="40"/>
    </row>
    <row r="12" spans="1:434">
      <c r="A12" s="241"/>
      <c r="B12" s="222" t="s">
        <v>36</v>
      </c>
      <c r="C12" s="222" t="s">
        <v>71</v>
      </c>
      <c r="D12" s="225" t="str">
        <f t="shared" si="0"/>
        <v>EUR3MSW6Y=</v>
      </c>
      <c r="E12" s="230">
        <f>_xll.RtGet(SourceAlias,D12,$E$8)</f>
        <v>0.06</v>
      </c>
      <c r="F12" s="46">
        <f>_xll.RtGet(SourceAlias,D12,$F$8)</f>
        <v>0.06</v>
      </c>
      <c r="G12" s="227" t="str">
        <f>_xll.qlMakeVanillaSwap(,$K$51,B12,Euribor3MSwap,,"0D",$F$51,,$N$51,Permanent,Trigger,ObjectOverwrite)</f>
        <v>obj_007ff#0013</v>
      </c>
      <c r="H12" s="46" t="str">
        <f>_xll.qlMakeVanillaSwap(,$K$51,B12,Euribor3MBasis,,"0D",$F$51,,$N$51,Permanent,Trigger,ObjectOverwrite)</f>
        <v>obj_0078f#0013</v>
      </c>
      <c r="I12" s="241"/>
      <c r="J12" s="222" t="str">
        <f t="shared" si="15"/>
        <v>6Y</v>
      </c>
      <c r="K12" s="222" t="s">
        <v>28</v>
      </c>
      <c r="L12" s="225" t="s">
        <v>85</v>
      </c>
      <c r="M12" s="230" t="str">
        <f>_xll.qlMakeVanillaSwap(,$K$51,K12,Euribor3MSwap,,J12,$F$51,,$N$51,Permanent,Trigger,ObjectOverwrite)</f>
        <v>obj_007f4#0013</v>
      </c>
      <c r="N12" s="46" t="str">
        <f>_xll.qlMakeVanillaSwap(,$K$51,K12,Euribor3MBasis,,J12,$F$51,,$N$51,Permanent,Trigger,ObjectOverwrite)</f>
        <v>obj_007ca#0013</v>
      </c>
      <c r="O12" s="241"/>
      <c r="P12" s="241"/>
      <c r="Q12" s="80"/>
      <c r="R12" s="250" t="str">
        <f t="shared" si="1"/>
        <v>SW6Y</v>
      </c>
      <c r="S12" s="246"/>
      <c r="T12" s="101">
        <f t="shared" si="2"/>
        <v>0.06</v>
      </c>
      <c r="U12" s="102">
        <f>_xll.qlVanillaSwapFairRate(G12,Trigger)*100</f>
        <v>5.9999999948137539E-2</v>
      </c>
      <c r="V12" s="101">
        <f>_xll.qlVanillaSwapFairRate(H12,Trigger)*100</f>
        <v>5.9499999976103786E-2</v>
      </c>
      <c r="W12" s="239">
        <f t="shared" si="4"/>
        <v>4.9999997203375307E-2</v>
      </c>
      <c r="X12" s="246"/>
      <c r="Y12" s="250" t="str">
        <f t="shared" si="3"/>
        <v>Sw6Y1Y</v>
      </c>
      <c r="Z12" s="246"/>
      <c r="AA12" s="102">
        <f>_xll.qlVanillaSwapFairRate(M12,Trigger)*100</f>
        <v>0.95140157303861306</v>
      </c>
      <c r="AB12" s="101">
        <f>_xll.qlVanillaSwapFairRate(N12,Trigger)*100</f>
        <v>0.95090157333610581</v>
      </c>
      <c r="AC12" s="239">
        <f t="shared" si="5"/>
        <v>4.9999970250724779E-2</v>
      </c>
      <c r="AD12" s="247"/>
      <c r="AE12" s="241"/>
      <c r="AF12" s="80"/>
      <c r="AG12" s="250"/>
      <c r="AH12" s="246"/>
      <c r="AI12" s="101">
        <v>0.06</v>
      </c>
      <c r="AJ12" s="102">
        <v>5.9999999948137539E-2</v>
      </c>
      <c r="AK12" s="101">
        <v>5.9499999976103786E-2</v>
      </c>
      <c r="AL12" s="239">
        <v>4.9999997203375307E-2</v>
      </c>
      <c r="AM12" s="246"/>
      <c r="AN12" s="250"/>
      <c r="AO12" s="246"/>
      <c r="AP12" s="102">
        <v>0.95140157303861306</v>
      </c>
      <c r="AQ12" s="101">
        <v>0.95090157333610581</v>
      </c>
      <c r="AR12" s="239">
        <v>4.9999970250724779E-2</v>
      </c>
      <c r="AS12" s="247"/>
      <c r="AT12" s="288">
        <f t="shared" si="6"/>
        <v>-0.10000000000000009</v>
      </c>
      <c r="AU12" s="287">
        <f t="shared" si="7"/>
        <v>0.7</v>
      </c>
      <c r="AV12" s="80"/>
      <c r="AW12" s="250" t="s">
        <v>167</v>
      </c>
      <c r="AX12" s="246"/>
      <c r="AY12" s="101">
        <v>6.0999999999999999E-2</v>
      </c>
      <c r="AZ12" s="102">
        <v>6.099999991339692E-2</v>
      </c>
      <c r="BA12" s="101">
        <v>6.0499999941451194E-2</v>
      </c>
      <c r="BB12" s="239">
        <v>4.9999997194572626E-2</v>
      </c>
      <c r="BC12" s="246"/>
      <c r="BD12" s="250" t="s">
        <v>168</v>
      </c>
      <c r="BE12" s="246"/>
      <c r="BF12" s="102">
        <v>0.95240134509378738</v>
      </c>
      <c r="BG12" s="101">
        <v>0.95190134539121196</v>
      </c>
      <c r="BH12" s="239">
        <v>4.9999970257541548E-2</v>
      </c>
      <c r="BI12" s="247"/>
      <c r="BJ12" s="286">
        <f t="shared" si="8"/>
        <v>0.10000000000000009</v>
      </c>
      <c r="BK12" s="286">
        <f t="shared" si="9"/>
        <v>0.8</v>
      </c>
      <c r="BL12" s="80"/>
      <c r="BM12" s="250" t="s">
        <v>167</v>
      </c>
      <c r="BN12" s="246"/>
      <c r="BO12" s="101">
        <v>0.06</v>
      </c>
      <c r="BP12" s="102">
        <v>5.9999999997457899E-2</v>
      </c>
      <c r="BQ12" s="101">
        <v>5.9499999917985574E-2</v>
      </c>
      <c r="BR12" s="239">
        <v>5.00000079472325E-2</v>
      </c>
      <c r="BS12" s="246"/>
      <c r="BT12" s="250" t="s">
        <v>168</v>
      </c>
      <c r="BU12" s="246"/>
      <c r="BV12" s="102">
        <v>0.94427229071568852</v>
      </c>
      <c r="BW12" s="101">
        <v>0.94377229116819039</v>
      </c>
      <c r="BX12" s="239">
        <v>4.9999954749813114E-2</v>
      </c>
      <c r="BY12" s="247"/>
      <c r="BZ12" s="286">
        <f t="shared" si="10"/>
        <v>-0.10000000000000009</v>
      </c>
      <c r="CA12" s="286">
        <f t="shared" si="11"/>
        <v>0.7</v>
      </c>
      <c r="CB12" s="80"/>
      <c r="CC12" s="250" t="s">
        <v>167</v>
      </c>
      <c r="CD12" s="246"/>
      <c r="CE12" s="101">
        <v>6.0999999999999999E-2</v>
      </c>
      <c r="CF12" s="102">
        <v>6.1999999908290956E-2</v>
      </c>
      <c r="CG12" s="101">
        <v>6.1499999936093751E-2</v>
      </c>
      <c r="CH12" s="239">
        <v>4.9999997219720566E-2</v>
      </c>
      <c r="CI12" s="246"/>
      <c r="CJ12" s="250" t="s">
        <v>168</v>
      </c>
      <c r="CK12" s="246"/>
      <c r="CL12" s="102">
        <v>0.94635363981045961</v>
      </c>
      <c r="CM12" s="101">
        <v>0.94585363963676483</v>
      </c>
      <c r="CN12" s="239">
        <v>5.0000017369478122E-2</v>
      </c>
      <c r="CO12" s="247"/>
      <c r="CP12" s="286">
        <f t="shared" si="12"/>
        <v>0.7</v>
      </c>
      <c r="CQ12" s="286">
        <f t="shared" si="13"/>
        <v>0.8</v>
      </c>
      <c r="CR12" s="80"/>
      <c r="CS12" s="250" t="s">
        <v>167</v>
      </c>
      <c r="CT12" s="246"/>
      <c r="CU12" s="101">
        <v>5.3999999999999999E-2</v>
      </c>
      <c r="CV12" s="102">
        <v>5.4000000000673863E-2</v>
      </c>
      <c r="CW12" s="101">
        <v>5.3500000003537912E-2</v>
      </c>
      <c r="CX12" s="239">
        <v>4.9999999713595117E-2</v>
      </c>
      <c r="CY12" s="246"/>
      <c r="CZ12" s="250" t="s">
        <v>168</v>
      </c>
      <c r="DA12" s="246"/>
      <c r="DB12" s="102">
        <v>0.93802518467588425</v>
      </c>
      <c r="DC12" s="101">
        <v>0.93752518467873613</v>
      </c>
      <c r="DD12" s="239">
        <v>4.9999999714811505E-2</v>
      </c>
      <c r="DE12" s="247"/>
      <c r="DF12" s="40"/>
      <c r="DG12" s="286">
        <f t="shared" si="14"/>
        <v>0.10000000000000009</v>
      </c>
      <c r="DH12" s="80"/>
      <c r="DI12" s="250" t="s">
        <v>167</v>
      </c>
      <c r="DJ12" s="246"/>
      <c r="DK12" s="101">
        <v>5.2999999999999999E-2</v>
      </c>
      <c r="DL12" s="102">
        <v>5.2999999910923891E-2</v>
      </c>
      <c r="DM12" s="101">
        <v>5.2499999937789039E-2</v>
      </c>
      <c r="DN12" s="239">
        <v>4.9999997313485145E-2</v>
      </c>
      <c r="DO12" s="246"/>
      <c r="DP12" s="250" t="s">
        <v>168</v>
      </c>
      <c r="DQ12" s="246"/>
      <c r="DR12" s="102">
        <v>0.93702778421203137</v>
      </c>
      <c r="DS12" s="101">
        <v>0.9365277840443581</v>
      </c>
      <c r="DT12" s="239">
        <v>5.0000016767326461E-2</v>
      </c>
      <c r="DU12" s="247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40"/>
      <c r="LQ12" s="40"/>
      <c r="LR12" s="40"/>
      <c r="LS12" s="40"/>
      <c r="LT12" s="40"/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  <c r="PN12" s="40"/>
      <c r="PO12" s="40"/>
      <c r="PP12" s="40"/>
      <c r="PQ12" s="40"/>
      <c r="PR12" s="40"/>
    </row>
    <row r="13" spans="1:434">
      <c r="A13" s="241"/>
      <c r="B13" s="222" t="s">
        <v>37</v>
      </c>
      <c r="C13" s="222" t="s">
        <v>71</v>
      </c>
      <c r="D13" s="225" t="str">
        <f t="shared" si="0"/>
        <v>EUR3MSW7Y=</v>
      </c>
      <c r="E13" s="230">
        <f>_xll.RtGet(SourceAlias,D13,$E$8)</f>
        <v>0.186</v>
      </c>
      <c r="F13" s="46">
        <f>_xll.RtGet(SourceAlias,D13,$F$8)</f>
        <v>0.186</v>
      </c>
      <c r="G13" s="227" t="str">
        <f>_xll.qlMakeVanillaSwap(,$K$51,B13,Euribor3MSwap,,"0D",$F$51,,$N$51,Permanent,Trigger,ObjectOverwrite)</f>
        <v>obj_007e3#0013</v>
      </c>
      <c r="H13" s="46" t="str">
        <f>_xll.qlMakeVanillaSwap(,$K$51,B13,Euribor3MBasis,,"0D",$F$51,,$N$51,Permanent,Trigger,ObjectOverwrite)</f>
        <v>obj_0078d#0013</v>
      </c>
      <c r="I13" s="241"/>
      <c r="J13" s="222" t="str">
        <f t="shared" si="15"/>
        <v>7Y</v>
      </c>
      <c r="K13" s="222" t="s">
        <v>28</v>
      </c>
      <c r="L13" s="225" t="s">
        <v>85</v>
      </c>
      <c r="M13" s="230" t="str">
        <f>_xll.qlMakeVanillaSwap(,$K$51,K13,Euribor3MSwap,,J13,$F$51,,$N$51,Permanent,Trigger,ObjectOverwrite)</f>
        <v>obj_00805#0013</v>
      </c>
      <c r="N13" s="46" t="str">
        <f>_xll.qlMakeVanillaSwap(,$K$51,K13,Euribor3MBasis,,J13,$F$51,,$N$51,Permanent,Trigger,ObjectOverwrite)</f>
        <v>obj_007c1#0013</v>
      </c>
      <c r="O13" s="241"/>
      <c r="P13" s="241"/>
      <c r="Q13" s="80"/>
      <c r="R13" s="250" t="str">
        <f t="shared" si="1"/>
        <v>SW7Y</v>
      </c>
      <c r="S13" s="246"/>
      <c r="T13" s="101">
        <f t="shared" si="2"/>
        <v>0.186</v>
      </c>
      <c r="U13" s="102">
        <f>_xll.qlVanillaSwapFairRate(G13,Trigger)*100</f>
        <v>0.18599999997338232</v>
      </c>
      <c r="V13" s="101">
        <f>_xll.qlVanillaSwapFairRate(H13,Trigger)*100</f>
        <v>0.18550000003946848</v>
      </c>
      <c r="W13" s="239">
        <f t="shared" si="4"/>
        <v>4.9999993391383613E-2</v>
      </c>
      <c r="X13" s="246"/>
      <c r="Y13" s="250" t="str">
        <f t="shared" si="3"/>
        <v>Sw7Y1Y</v>
      </c>
      <c r="Z13" s="246"/>
      <c r="AA13" s="102">
        <f>_xll.qlVanillaSwapFairRate(M13,Trigger)*100</f>
        <v>1.229868689352134</v>
      </c>
      <c r="AB13" s="101">
        <f>_xll.qlVanillaSwapFairRate(N13,Trigger)*100</f>
        <v>1.2293686889022715</v>
      </c>
      <c r="AC13" s="239">
        <f t="shared" si="5"/>
        <v>5.0000044986253656E-2</v>
      </c>
      <c r="AD13" s="247"/>
      <c r="AE13" s="241"/>
      <c r="AF13" s="80"/>
      <c r="AG13" s="250"/>
      <c r="AH13" s="246"/>
      <c r="AI13" s="101">
        <v>0.186</v>
      </c>
      <c r="AJ13" s="102">
        <v>0.18599999997338232</v>
      </c>
      <c r="AK13" s="101">
        <v>0.18550000003946848</v>
      </c>
      <c r="AL13" s="239">
        <v>4.9999993391383613E-2</v>
      </c>
      <c r="AM13" s="246"/>
      <c r="AN13" s="250"/>
      <c r="AO13" s="246"/>
      <c r="AP13" s="102">
        <v>1.229868689352134</v>
      </c>
      <c r="AQ13" s="101">
        <v>1.2293686889022715</v>
      </c>
      <c r="AR13" s="239">
        <v>5.0000044986253656E-2</v>
      </c>
      <c r="AS13" s="247"/>
      <c r="AT13" s="288">
        <f t="shared" si="6"/>
        <v>-0.10000000000000009</v>
      </c>
      <c r="AU13" s="287">
        <f t="shared" si="7"/>
        <v>0.80000000000000071</v>
      </c>
      <c r="AV13" s="80"/>
      <c r="AW13" s="250" t="s">
        <v>169</v>
      </c>
      <c r="AX13" s="246"/>
      <c r="AY13" s="101">
        <v>0.187</v>
      </c>
      <c r="AZ13" s="102">
        <v>0.18700000000610345</v>
      </c>
      <c r="BA13" s="101">
        <v>0.18650000007224304</v>
      </c>
      <c r="BB13" s="239">
        <v>4.9999993386040664E-2</v>
      </c>
      <c r="BC13" s="246"/>
      <c r="BD13" s="250" t="s">
        <v>170</v>
      </c>
      <c r="BE13" s="246"/>
      <c r="BF13" s="102">
        <v>1.2308684522896729</v>
      </c>
      <c r="BG13" s="101">
        <v>1.23036845183913</v>
      </c>
      <c r="BH13" s="239">
        <v>5.0000045054288123E-2</v>
      </c>
      <c r="BI13" s="247"/>
      <c r="BJ13" s="286">
        <f t="shared" si="8"/>
        <v>0.20000000000000018</v>
      </c>
      <c r="BK13" s="286">
        <f t="shared" si="9"/>
        <v>0.9000000000000008</v>
      </c>
      <c r="BL13" s="80"/>
      <c r="BM13" s="250" t="s">
        <v>169</v>
      </c>
      <c r="BN13" s="246"/>
      <c r="BO13" s="101">
        <v>0.185</v>
      </c>
      <c r="BP13" s="102">
        <v>0.18500000000306588</v>
      </c>
      <c r="BQ13" s="101">
        <v>0.18449999999879235</v>
      </c>
      <c r="BR13" s="239">
        <v>5.0000000427352642E-2</v>
      </c>
      <c r="BS13" s="246"/>
      <c r="BT13" s="250" t="s">
        <v>170</v>
      </c>
      <c r="BU13" s="246"/>
      <c r="BV13" s="102">
        <v>1.2205725362981761</v>
      </c>
      <c r="BW13" s="101">
        <v>1.2200725363979605</v>
      </c>
      <c r="BX13" s="239">
        <v>4.9999990021554197E-2</v>
      </c>
      <c r="BY13" s="247"/>
      <c r="BZ13" s="286">
        <f t="shared" si="10"/>
        <v>-0.10000000000000009</v>
      </c>
      <c r="CA13" s="286">
        <f t="shared" si="11"/>
        <v>0.70000000000000062</v>
      </c>
      <c r="CB13" s="80"/>
      <c r="CC13" s="250" t="s">
        <v>169</v>
      </c>
      <c r="CD13" s="246"/>
      <c r="CE13" s="101">
        <v>0.186</v>
      </c>
      <c r="CF13" s="102">
        <v>0.18699999999957626</v>
      </c>
      <c r="CG13" s="101">
        <v>0.18649999999889164</v>
      </c>
      <c r="CH13" s="239">
        <v>5.0000000068461947E-2</v>
      </c>
      <c r="CI13" s="246"/>
      <c r="CJ13" s="250" t="s">
        <v>170</v>
      </c>
      <c r="CK13" s="246"/>
      <c r="CL13" s="102">
        <v>1.2226753269481241</v>
      </c>
      <c r="CM13" s="101">
        <v>1.2221753269756972</v>
      </c>
      <c r="CN13" s="239">
        <v>4.9999997242688998E-2</v>
      </c>
      <c r="CO13" s="247"/>
      <c r="CP13" s="286">
        <f t="shared" si="12"/>
        <v>0.70000000000000062</v>
      </c>
      <c r="CQ13" s="286">
        <f t="shared" si="13"/>
        <v>0.80000000000000071</v>
      </c>
      <c r="CR13" s="80"/>
      <c r="CS13" s="250" t="s">
        <v>169</v>
      </c>
      <c r="CT13" s="246"/>
      <c r="CU13" s="101">
        <v>0.17899999999999999</v>
      </c>
      <c r="CV13" s="102">
        <v>0.17899999999960256</v>
      </c>
      <c r="CW13" s="101">
        <v>0.17850000000244906</v>
      </c>
      <c r="CX13" s="239">
        <v>4.9999999715349963E-2</v>
      </c>
      <c r="CY13" s="246"/>
      <c r="CZ13" s="250" t="s">
        <v>170</v>
      </c>
      <c r="DA13" s="246"/>
      <c r="DB13" s="102">
        <v>1.2142517980561434</v>
      </c>
      <c r="DC13" s="101">
        <v>1.2137517980119388</v>
      </c>
      <c r="DD13" s="239">
        <v>5.0000004420458488E-2</v>
      </c>
      <c r="DE13" s="247"/>
      <c r="DF13" s="40"/>
      <c r="DG13" s="286">
        <f t="shared" si="14"/>
        <v>0.10000000000000009</v>
      </c>
      <c r="DH13" s="80"/>
      <c r="DI13" s="250" t="s">
        <v>169</v>
      </c>
      <c r="DJ13" s="246"/>
      <c r="DK13" s="101">
        <v>0.17799999999999999</v>
      </c>
      <c r="DL13" s="102">
        <v>0.177999999998773</v>
      </c>
      <c r="DM13" s="101">
        <v>0.17749999999811969</v>
      </c>
      <c r="DN13" s="239">
        <v>5.0000000065331118E-2</v>
      </c>
      <c r="DO13" s="246"/>
      <c r="DP13" s="250" t="s">
        <v>170</v>
      </c>
      <c r="DQ13" s="246"/>
      <c r="DR13" s="102">
        <v>1.2132544928553419</v>
      </c>
      <c r="DS13" s="101">
        <v>1.2127544928821401</v>
      </c>
      <c r="DT13" s="239">
        <v>4.9999997320182565E-2</v>
      </c>
      <c r="DU13" s="247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  <c r="PN13" s="40"/>
      <c r="PO13" s="40"/>
      <c r="PP13" s="40"/>
      <c r="PQ13" s="40"/>
      <c r="PR13" s="40"/>
    </row>
    <row r="14" spans="1:434">
      <c r="A14" s="241"/>
      <c r="B14" s="222" t="s">
        <v>38</v>
      </c>
      <c r="C14" s="222" t="s">
        <v>71</v>
      </c>
      <c r="D14" s="225" t="str">
        <f t="shared" si="0"/>
        <v>EUR3MSW8Y=</v>
      </c>
      <c r="E14" s="230">
        <f>_xll.RtGet(SourceAlias,D14,$E$8)</f>
        <v>0.314</v>
      </c>
      <c r="F14" s="46">
        <f>_xll.RtGet(SourceAlias,D14,$F$8)</f>
        <v>0.314</v>
      </c>
      <c r="G14" s="227" t="str">
        <f>_xll.qlMakeVanillaSwap(,$K$51,B14,Euribor3MSwap,,"0D",$F$51,,$N$51,Permanent,Trigger,ObjectOverwrite)</f>
        <v>obj_007dd#0013</v>
      </c>
      <c r="H14" s="46" t="str">
        <f>_xll.qlMakeVanillaSwap(,$K$51,B14,Euribor3MBasis,,"0D",$F$51,,$N$51,Permanent,Trigger,ObjectOverwrite)</f>
        <v>obj_007a4#0013</v>
      </c>
      <c r="I14" s="241"/>
      <c r="J14" s="222" t="str">
        <f t="shared" si="15"/>
        <v>8Y</v>
      </c>
      <c r="K14" s="222" t="s">
        <v>28</v>
      </c>
      <c r="L14" s="225" t="s">
        <v>85</v>
      </c>
      <c r="M14" s="230" t="str">
        <f>_xll.qlMakeVanillaSwap(,$K$51,K14,Euribor3MSwap,,J14,$F$51,,$N$51,Permanent,Trigger,ObjectOverwrite)</f>
        <v>obj_007d7#0013</v>
      </c>
      <c r="N14" s="46" t="str">
        <f>_xll.qlMakeVanillaSwap(,$K$51,K14,Euribor3MBasis,,J14,$F$51,,$N$51,Permanent,Trigger,ObjectOverwrite)</f>
        <v>obj_007c4#0013</v>
      </c>
      <c r="O14" s="241"/>
      <c r="P14" s="241"/>
      <c r="Q14" s="80"/>
      <c r="R14" s="250" t="str">
        <f t="shared" si="1"/>
        <v>SW8Y</v>
      </c>
      <c r="S14" s="246"/>
      <c r="T14" s="101">
        <f t="shared" si="2"/>
        <v>0.314</v>
      </c>
      <c r="U14" s="102">
        <f>_xll.qlVanillaSwapFairRate(G14,Trigger)*100</f>
        <v>0.3139999999789379</v>
      </c>
      <c r="V14" s="101">
        <f>_xll.qlVanillaSwapFairRate(H14,Trigger)*100</f>
        <v>0.31349999998174494</v>
      </c>
      <c r="W14" s="239">
        <f t="shared" si="4"/>
        <v>4.9999999719296806E-2</v>
      </c>
      <c r="X14" s="246"/>
      <c r="Y14" s="250" t="str">
        <f t="shared" si="3"/>
        <v>Sw8Y1Y</v>
      </c>
      <c r="Z14" s="246"/>
      <c r="AA14" s="102">
        <f>_xll.qlVanillaSwapFairRate(M14,Trigger)*100</f>
        <v>1.4576099753801968</v>
      </c>
      <c r="AB14" s="101">
        <f>_xll.qlVanillaSwapFairRate(N14,Trigger)*100</f>
        <v>1.4571099753397563</v>
      </c>
      <c r="AC14" s="239">
        <f t="shared" si="5"/>
        <v>5.0000004044048474E-2</v>
      </c>
      <c r="AD14" s="247"/>
      <c r="AE14" s="241"/>
      <c r="AF14" s="80"/>
      <c r="AG14" s="250"/>
      <c r="AH14" s="246"/>
      <c r="AI14" s="101">
        <v>0.314</v>
      </c>
      <c r="AJ14" s="102">
        <v>0.3139999999789379</v>
      </c>
      <c r="AK14" s="101">
        <v>0.31349999998174494</v>
      </c>
      <c r="AL14" s="239">
        <v>4.9999999719296806E-2</v>
      </c>
      <c r="AM14" s="246"/>
      <c r="AN14" s="250"/>
      <c r="AO14" s="246"/>
      <c r="AP14" s="102">
        <v>1.4576099753801968</v>
      </c>
      <c r="AQ14" s="101">
        <v>1.4571099753397563</v>
      </c>
      <c r="AR14" s="239">
        <v>5.0000004044048474E-2</v>
      </c>
      <c r="AS14" s="247"/>
      <c r="AT14" s="288">
        <f t="shared" si="6"/>
        <v>-0.10000000000000009</v>
      </c>
      <c r="AU14" s="287">
        <f t="shared" si="7"/>
        <v>0.9000000000000008</v>
      </c>
      <c r="AV14" s="80"/>
      <c r="AW14" s="250" t="s">
        <v>171</v>
      </c>
      <c r="AX14" s="246"/>
      <c r="AY14" s="101">
        <v>0.315</v>
      </c>
      <c r="AZ14" s="102">
        <v>0.31499999997920386</v>
      </c>
      <c r="BA14" s="101">
        <v>0.31449999998198408</v>
      </c>
      <c r="BB14" s="239">
        <v>4.9999999721977995E-2</v>
      </c>
      <c r="BC14" s="246"/>
      <c r="BD14" s="250" t="s">
        <v>172</v>
      </c>
      <c r="BE14" s="246"/>
      <c r="BF14" s="102">
        <v>1.4586097416284627</v>
      </c>
      <c r="BG14" s="101">
        <v>1.4581097415880924</v>
      </c>
      <c r="BH14" s="239">
        <v>5.0000004037031864E-2</v>
      </c>
      <c r="BI14" s="247"/>
      <c r="BJ14" s="286">
        <f t="shared" si="8"/>
        <v>0.30000000000000027</v>
      </c>
      <c r="BK14" s="286">
        <f t="shared" si="9"/>
        <v>1.0000000000000009</v>
      </c>
      <c r="BL14" s="80"/>
      <c r="BM14" s="250" t="s">
        <v>171</v>
      </c>
      <c r="BN14" s="246"/>
      <c r="BO14" s="101">
        <v>0.312</v>
      </c>
      <c r="BP14" s="102">
        <v>0.3119999999783809</v>
      </c>
      <c r="BQ14" s="101">
        <v>0.31149999998687833</v>
      </c>
      <c r="BR14" s="239">
        <v>4.9999999150257546E-2</v>
      </c>
      <c r="BS14" s="246"/>
      <c r="BT14" s="250" t="s">
        <v>172</v>
      </c>
      <c r="BU14" s="246"/>
      <c r="BV14" s="102">
        <v>1.4553535026431497</v>
      </c>
      <c r="BW14" s="101">
        <v>1.445632909769639</v>
      </c>
      <c r="BX14" s="239">
        <v>0.97205928735106806</v>
      </c>
      <c r="BY14" s="247"/>
      <c r="BZ14" s="286">
        <f t="shared" si="10"/>
        <v>-0.10000000000000009</v>
      </c>
      <c r="CA14" s="286">
        <f t="shared" si="11"/>
        <v>0.70000000000000062</v>
      </c>
      <c r="CB14" s="80"/>
      <c r="CC14" s="250" t="s">
        <v>171</v>
      </c>
      <c r="CD14" s="246"/>
      <c r="CE14" s="101">
        <v>0.313</v>
      </c>
      <c r="CF14" s="102">
        <v>0.31399999998400213</v>
      </c>
      <c r="CG14" s="101">
        <v>0.31349999998677375</v>
      </c>
      <c r="CH14" s="239">
        <v>4.9999999722838417E-2</v>
      </c>
      <c r="CI14" s="246"/>
      <c r="CJ14" s="250" t="s">
        <v>172</v>
      </c>
      <c r="CK14" s="246"/>
      <c r="CL14" s="102">
        <v>1.448254863792666</v>
      </c>
      <c r="CM14" s="101">
        <v>1.4477548637526716</v>
      </c>
      <c r="CN14" s="239">
        <v>5.0000003999439713E-2</v>
      </c>
      <c r="CO14" s="247"/>
      <c r="CP14" s="286">
        <f t="shared" si="12"/>
        <v>0.70000000000000062</v>
      </c>
      <c r="CQ14" s="286">
        <f t="shared" si="13"/>
        <v>0.80000000000000071</v>
      </c>
      <c r="CR14" s="80"/>
      <c r="CS14" s="250" t="s">
        <v>171</v>
      </c>
      <c r="CT14" s="246"/>
      <c r="CU14" s="101">
        <v>0.30599999999999999</v>
      </c>
      <c r="CV14" s="102">
        <v>0.30599999998444904</v>
      </c>
      <c r="CW14" s="101">
        <v>0.30549999998152177</v>
      </c>
      <c r="CX14" s="239">
        <v>5.0000000292726998E-2</v>
      </c>
      <c r="CY14" s="246"/>
      <c r="CZ14" s="250" t="s">
        <v>172</v>
      </c>
      <c r="DA14" s="246"/>
      <c r="DB14" s="102">
        <v>1.439744605036045</v>
      </c>
      <c r="DC14" s="101">
        <v>1.4484620408799991</v>
      </c>
      <c r="DD14" s="239">
        <v>-0.87174358439541244</v>
      </c>
      <c r="DE14" s="247"/>
      <c r="DF14" s="40"/>
      <c r="DG14" s="286">
        <f t="shared" si="14"/>
        <v>0.10000000000000009</v>
      </c>
      <c r="DH14" s="80"/>
      <c r="DI14" s="250" t="s">
        <v>171</v>
      </c>
      <c r="DJ14" s="246"/>
      <c r="DK14" s="101">
        <v>0.30499999999999999</v>
      </c>
      <c r="DL14" s="102">
        <v>0.30499999998823829</v>
      </c>
      <c r="DM14" s="101">
        <v>0.30449999999096367</v>
      </c>
      <c r="DN14" s="239">
        <v>4.9999999727462496E-2</v>
      </c>
      <c r="DO14" s="246"/>
      <c r="DP14" s="250" t="s">
        <v>172</v>
      </c>
      <c r="DQ14" s="246"/>
      <c r="DR14" s="102">
        <v>1.438747263111819</v>
      </c>
      <c r="DS14" s="101">
        <v>1.4382472630728789</v>
      </c>
      <c r="DT14" s="239">
        <v>5.0000003894012934E-2</v>
      </c>
      <c r="DU14" s="247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  <c r="PN14" s="40"/>
      <c r="PO14" s="40"/>
      <c r="PP14" s="40"/>
      <c r="PQ14" s="40"/>
      <c r="PR14" s="40"/>
    </row>
    <row r="15" spans="1:434">
      <c r="A15" s="241"/>
      <c r="B15" s="222" t="s">
        <v>39</v>
      </c>
      <c r="C15" s="222" t="s">
        <v>71</v>
      </c>
      <c r="D15" s="225" t="str">
        <f t="shared" si="0"/>
        <v>EUR3MSW9Y=</v>
      </c>
      <c r="E15" s="230">
        <f>_xll.RtGet(SourceAlias,D15,$E$8)</f>
        <v>0.438</v>
      </c>
      <c r="F15" s="46">
        <f>_xll.RtGet(SourceAlias,D15,$F$8)</f>
        <v>0.438</v>
      </c>
      <c r="G15" s="227" t="str">
        <f>_xll.qlMakeVanillaSwap(,$K$51,B15,Euribor3MSwap,,"0D",$F$51,,$N$51,Permanent,Trigger,ObjectOverwrite)</f>
        <v>obj_00802#0013</v>
      </c>
      <c r="H15" s="46" t="str">
        <f>_xll.qlMakeVanillaSwap(,$K$51,B15,Euribor3MBasis,,"0D",$F$51,,$N$51,Permanent,Trigger,ObjectOverwrite)</f>
        <v>obj_007af#0013</v>
      </c>
      <c r="I15" s="241"/>
      <c r="J15" s="222" t="str">
        <f t="shared" si="15"/>
        <v>9Y</v>
      </c>
      <c r="K15" s="222" t="s">
        <v>28</v>
      </c>
      <c r="L15" s="225" t="s">
        <v>85</v>
      </c>
      <c r="M15" s="230" t="str">
        <f>_xll.qlMakeVanillaSwap(,$K$51,K15,Euribor3MSwap,,J15,$F$51,,$N$51,Permanent,Trigger,ObjectOverwrite)</f>
        <v>obj_0080e#0013</v>
      </c>
      <c r="N15" s="46" t="str">
        <f>_xll.qlMakeVanillaSwap(,$K$51,K15,Euribor3MBasis,,J15,$F$51,,$N$51,Permanent,Trigger,ObjectOverwrite)</f>
        <v>obj_007a0#0013</v>
      </c>
      <c r="O15" s="241"/>
      <c r="P15" s="241"/>
      <c r="Q15" s="80"/>
      <c r="R15" s="250" t="str">
        <f t="shared" si="1"/>
        <v>SW9Y</v>
      </c>
      <c r="S15" s="246"/>
      <c r="T15" s="101">
        <f t="shared" si="2"/>
        <v>0.438</v>
      </c>
      <c r="U15" s="102">
        <f>_xll.qlVanillaSwapFairRate(G15,Trigger)*100</f>
        <v>0.43799999998040418</v>
      </c>
      <c r="V15" s="101">
        <f>_xll.qlVanillaSwapFairRate(H15,Trigger)*100</f>
        <v>0.4374999999785335</v>
      </c>
      <c r="W15" s="239">
        <f t="shared" si="4"/>
        <v>5.0000000187067073E-2</v>
      </c>
      <c r="X15" s="246"/>
      <c r="Y15" s="250" t="str">
        <f t="shared" si="3"/>
        <v>Sw9Y1Y</v>
      </c>
      <c r="Z15" s="246"/>
      <c r="AA15" s="102">
        <f>_xll.qlVanillaSwapFairRate(M15,Trigger)*100</f>
        <v>1.6182078930533159</v>
      </c>
      <c r="AB15" s="101">
        <f>_xll.qlVanillaSwapFairRate(N15,Trigger)*100</f>
        <v>1.6229275835162003</v>
      </c>
      <c r="AC15" s="239">
        <f t="shared" si="5"/>
        <v>-0.47196904628843406</v>
      </c>
      <c r="AD15" s="247"/>
      <c r="AE15" s="241"/>
      <c r="AF15" s="80"/>
      <c r="AG15" s="250"/>
      <c r="AH15" s="246"/>
      <c r="AI15" s="101">
        <v>0.438</v>
      </c>
      <c r="AJ15" s="102">
        <v>0.43799999998040418</v>
      </c>
      <c r="AK15" s="101">
        <v>0.4374999999785335</v>
      </c>
      <c r="AL15" s="239">
        <v>5.0000000187067073E-2</v>
      </c>
      <c r="AM15" s="246"/>
      <c r="AN15" s="250"/>
      <c r="AO15" s="246"/>
      <c r="AP15" s="102">
        <v>1.6182078930533159</v>
      </c>
      <c r="AQ15" s="101">
        <v>1.6229275835162003</v>
      </c>
      <c r="AR15" s="239">
        <v>-0.47196904628843406</v>
      </c>
      <c r="AS15" s="247"/>
      <c r="AT15" s="288">
        <f t="shared" si="6"/>
        <v>-0.10000000000000009</v>
      </c>
      <c r="AU15" s="287">
        <f t="shared" si="7"/>
        <v>1.0000000000000009</v>
      </c>
      <c r="AV15" s="80"/>
      <c r="AW15" s="250" t="s">
        <v>173</v>
      </c>
      <c r="AX15" s="246"/>
      <c r="AY15" s="101">
        <v>0.439</v>
      </c>
      <c r="AZ15" s="102">
        <v>0.43899999997967121</v>
      </c>
      <c r="BA15" s="101">
        <v>0.43849999997777428</v>
      </c>
      <c r="BB15" s="239">
        <v>5.000000018969275E-2</v>
      </c>
      <c r="BC15" s="246"/>
      <c r="BD15" s="250" t="s">
        <v>174</v>
      </c>
      <c r="BE15" s="246"/>
      <c r="BF15" s="102">
        <v>1.6192075310781404</v>
      </c>
      <c r="BG15" s="101">
        <v>1.6239272205592299</v>
      </c>
      <c r="BH15" s="239">
        <v>-0.47196894810894729</v>
      </c>
      <c r="BI15" s="247"/>
      <c r="BJ15" s="286">
        <f t="shared" si="8"/>
        <v>0.40000000000000036</v>
      </c>
      <c r="BK15" s="286">
        <f t="shared" si="9"/>
        <v>1.100000000000001</v>
      </c>
      <c r="BL15" s="80"/>
      <c r="BM15" s="250" t="s">
        <v>173</v>
      </c>
      <c r="BN15" s="246"/>
      <c r="BO15" s="101">
        <v>0.435</v>
      </c>
      <c r="BP15" s="102">
        <v>0.43599999998036831</v>
      </c>
      <c r="BQ15" s="101">
        <v>0.43449999997598066</v>
      </c>
      <c r="BR15" s="239">
        <v>0.15000000043876582</v>
      </c>
      <c r="BS15" s="246"/>
      <c r="BT15" s="250" t="s">
        <v>174</v>
      </c>
      <c r="BU15" s="246"/>
      <c r="BV15" s="102">
        <v>1.6159326356049144</v>
      </c>
      <c r="BW15" s="101">
        <v>1.6196558405051034</v>
      </c>
      <c r="BX15" s="239">
        <v>-0.37232049001889589</v>
      </c>
      <c r="BY15" s="247"/>
      <c r="BZ15" s="286">
        <f t="shared" si="10"/>
        <v>-0.10000000000000009</v>
      </c>
      <c r="CA15" s="286">
        <f t="shared" si="11"/>
        <v>0.70000000000000062</v>
      </c>
      <c r="CB15" s="80"/>
      <c r="CC15" s="250" t="s">
        <v>173</v>
      </c>
      <c r="CD15" s="246"/>
      <c r="CE15" s="101">
        <v>0.436</v>
      </c>
      <c r="CF15" s="102">
        <v>0.43699999997771477</v>
      </c>
      <c r="CG15" s="101">
        <v>0.43649999997585098</v>
      </c>
      <c r="CH15" s="239">
        <v>5.0000000186378735E-2</v>
      </c>
      <c r="CI15" s="246"/>
      <c r="CJ15" s="250" t="s">
        <v>174</v>
      </c>
      <c r="CK15" s="246"/>
      <c r="CL15" s="102">
        <v>1.6170747954270079</v>
      </c>
      <c r="CM15" s="101">
        <v>1.621793881369183</v>
      </c>
      <c r="CN15" s="239">
        <v>-0.47190859421750719</v>
      </c>
      <c r="CO15" s="247"/>
      <c r="CP15" s="286">
        <f t="shared" si="12"/>
        <v>0.70000000000000062</v>
      </c>
      <c r="CQ15" s="286">
        <f t="shared" si="13"/>
        <v>0.80000000000000071</v>
      </c>
      <c r="CR15" s="80"/>
      <c r="CS15" s="250" t="s">
        <v>173</v>
      </c>
      <c r="CT15" s="246"/>
      <c r="CU15" s="101">
        <v>0.42899999999999999</v>
      </c>
      <c r="CV15" s="102">
        <v>0.42899999997879817</v>
      </c>
      <c r="CW15" s="101">
        <v>0.42949999997946603</v>
      </c>
      <c r="CX15" s="239">
        <v>-5.000000006678551E-2</v>
      </c>
      <c r="CY15" s="246"/>
      <c r="CZ15" s="250" t="s">
        <v>174</v>
      </c>
      <c r="DA15" s="246"/>
      <c r="DB15" s="102">
        <v>1.6084931149994672</v>
      </c>
      <c r="DC15" s="101">
        <v>1.6142049016381554</v>
      </c>
      <c r="DD15" s="239">
        <v>-0.57117866386882099</v>
      </c>
      <c r="DE15" s="247"/>
      <c r="DF15" s="40"/>
      <c r="DG15" s="286">
        <f t="shared" si="14"/>
        <v>0.10000000000000009</v>
      </c>
      <c r="DH15" s="80"/>
      <c r="DI15" s="250" t="s">
        <v>173</v>
      </c>
      <c r="DJ15" s="246"/>
      <c r="DK15" s="101">
        <v>0.42799999999999999</v>
      </c>
      <c r="DL15" s="102">
        <v>0.42799999996731253</v>
      </c>
      <c r="DM15" s="101">
        <v>0.42749999996550653</v>
      </c>
      <c r="DN15" s="239">
        <v>5.0000000180600024E-2</v>
      </c>
      <c r="DO15" s="246"/>
      <c r="DP15" s="250" t="s">
        <v>174</v>
      </c>
      <c r="DQ15" s="246"/>
      <c r="DR15" s="102">
        <v>1.607477341675384</v>
      </c>
      <c r="DS15" s="101">
        <v>1.6121938638885558</v>
      </c>
      <c r="DT15" s="239">
        <v>-0.47165222131717588</v>
      </c>
      <c r="DU15" s="247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  <c r="PN15" s="40"/>
      <c r="PO15" s="40"/>
      <c r="PP15" s="40"/>
      <c r="PQ15" s="40"/>
      <c r="PR15" s="40"/>
    </row>
    <row r="16" spans="1:434">
      <c r="A16" s="241"/>
      <c r="B16" s="222" t="s">
        <v>40</v>
      </c>
      <c r="C16" s="222" t="s">
        <v>71</v>
      </c>
      <c r="D16" s="225" t="str">
        <f t="shared" si="0"/>
        <v>EUR3MSW10Y=</v>
      </c>
      <c r="E16" s="230">
        <f>_xll.RtGet(SourceAlias,D16,$E$8)</f>
        <v>0.55100000000000005</v>
      </c>
      <c r="F16" s="46">
        <f>_xll.RtGet(SourceAlias,D16,$F$8)</f>
        <v>0.55100000000000005</v>
      </c>
      <c r="G16" s="227" t="str">
        <f>_xll.qlMakeVanillaSwap(,$K$51,B16,Euribor3MSwap,,"0D",$F$51,,$N$51,Permanent,Trigger,ObjectOverwrite)</f>
        <v>obj_00804#0013</v>
      </c>
      <c r="H16" s="46" t="str">
        <f>_xll.qlMakeVanillaSwap(,$K$51,B16,Euribor3MBasis,,"0D",$F$51,,$N$51,Permanent,Trigger,ObjectOverwrite)</f>
        <v>obj_007bb#0013</v>
      </c>
      <c r="I16" s="241"/>
      <c r="J16" s="222" t="str">
        <f t="shared" si="15"/>
        <v>10Y</v>
      </c>
      <c r="K16" s="222" t="s">
        <v>28</v>
      </c>
      <c r="L16" s="225" t="s">
        <v>85</v>
      </c>
      <c r="M16" s="230" t="str">
        <f>_xll.qlMakeVanillaSwap(,$K$51,K16,Euribor3MSwap,,J16,$F$51,,$N$51,Permanent,Trigger,ObjectOverwrite)</f>
        <v>obj_007e0#0013</v>
      </c>
      <c r="N16" s="46" t="str">
        <f>_xll.qlMakeVanillaSwap(,$K$51,K16,Euribor3MBasis,,J16,$F$51,,$N$51,Permanent,Trigger,ObjectOverwrite)</f>
        <v>obj_007be#0013</v>
      </c>
      <c r="O16" s="241"/>
      <c r="P16" s="241"/>
      <c r="Q16" s="80"/>
      <c r="R16" s="250" t="str">
        <f t="shared" si="1"/>
        <v>SW10Y</v>
      </c>
      <c r="S16" s="246"/>
      <c r="T16" s="101">
        <f t="shared" si="2"/>
        <v>0.55100000000000005</v>
      </c>
      <c r="U16" s="102">
        <f>_xll.qlVanillaSwapFairRate(G16,Trigger)*100</f>
        <v>0.55099999993121429</v>
      </c>
      <c r="V16" s="101">
        <f>_xll.qlVanillaSwapFairRate(H16,Trigger)*100</f>
        <v>0.55099999992544735</v>
      </c>
      <c r="W16" s="239">
        <f t="shared" si="4"/>
        <v>5.7669424791129131E-10</v>
      </c>
      <c r="X16" s="246"/>
      <c r="Y16" s="250" t="str">
        <f t="shared" si="3"/>
        <v>Sw10Y1Y</v>
      </c>
      <c r="Z16" s="246"/>
      <c r="AA16" s="102">
        <f>_xll.qlVanillaSwapFairRate(M16,Trigger)*100</f>
        <v>1.7358306465351101</v>
      </c>
      <c r="AB16" s="101">
        <f>_xll.qlVanillaSwapFairRate(N16,Trigger)*100</f>
        <v>1.7358187418748652</v>
      </c>
      <c r="AC16" s="239">
        <f t="shared" si="5"/>
        <v>1.1904660244921317E-3</v>
      </c>
      <c r="AD16" s="247"/>
      <c r="AE16" s="241"/>
      <c r="AF16" s="80"/>
      <c r="AG16" s="250"/>
      <c r="AH16" s="246"/>
      <c r="AI16" s="101">
        <v>0.55100000000000005</v>
      </c>
      <c r="AJ16" s="102">
        <v>0.55099999993121429</v>
      </c>
      <c r="AK16" s="101">
        <v>0.55099999992544735</v>
      </c>
      <c r="AL16" s="239">
        <v>5.7669424791129131E-10</v>
      </c>
      <c r="AM16" s="246"/>
      <c r="AN16" s="250"/>
      <c r="AO16" s="246"/>
      <c r="AP16" s="102">
        <v>1.7358306465351101</v>
      </c>
      <c r="AQ16" s="101">
        <v>1.7358187418748652</v>
      </c>
      <c r="AR16" s="239">
        <v>1.1904660244921317E-3</v>
      </c>
      <c r="AS16" s="247"/>
      <c r="AT16" s="288">
        <f t="shared" si="6"/>
        <v>-0.10000000000000009</v>
      </c>
      <c r="AU16" s="287">
        <f t="shared" si="7"/>
        <v>1.0000000000000009</v>
      </c>
      <c r="AV16" s="80"/>
      <c r="AW16" s="250" t="s">
        <v>175</v>
      </c>
      <c r="AX16" s="246"/>
      <c r="AY16" s="101">
        <v>0.55200000000000005</v>
      </c>
      <c r="AZ16" s="102">
        <v>0.5519999999334364</v>
      </c>
      <c r="BA16" s="101">
        <v>0.55199999992771387</v>
      </c>
      <c r="BB16" s="239">
        <v>5.7225335581279069E-10</v>
      </c>
      <c r="BC16" s="246"/>
      <c r="BD16" s="250" t="s">
        <v>176</v>
      </c>
      <c r="BE16" s="246"/>
      <c r="BF16" s="102">
        <v>1.736831305835796</v>
      </c>
      <c r="BG16" s="101">
        <v>1.7368194005717212</v>
      </c>
      <c r="BH16" s="239">
        <v>1.1905264074796307E-3</v>
      </c>
      <c r="BI16" s="247"/>
      <c r="BJ16" s="286">
        <f t="shared" si="8"/>
        <v>0.40000000000000036</v>
      </c>
      <c r="BK16" s="286">
        <f t="shared" si="9"/>
        <v>1.100000000000001</v>
      </c>
      <c r="BL16" s="80"/>
      <c r="BM16" s="250" t="s">
        <v>175</v>
      </c>
      <c r="BN16" s="246"/>
      <c r="BO16" s="101">
        <v>0.54800000000000004</v>
      </c>
      <c r="BP16" s="102">
        <v>0.54899999993348192</v>
      </c>
      <c r="BQ16" s="101">
        <v>0.54799999992878901</v>
      </c>
      <c r="BR16" s="239">
        <v>0.10000000046929136</v>
      </c>
      <c r="BS16" s="246"/>
      <c r="BT16" s="250" t="s">
        <v>176</v>
      </c>
      <c r="BU16" s="246"/>
      <c r="BV16" s="102">
        <v>1.7335448898221886</v>
      </c>
      <c r="BW16" s="101">
        <v>1.7325315449959597</v>
      </c>
      <c r="BX16" s="239">
        <v>0.10133448262288347</v>
      </c>
      <c r="BY16" s="247"/>
      <c r="BZ16" s="286">
        <f t="shared" si="10"/>
        <v>-0.10000000000000009</v>
      </c>
      <c r="CA16" s="286">
        <f t="shared" si="11"/>
        <v>0.70000000000000062</v>
      </c>
      <c r="CB16" s="80"/>
      <c r="CC16" s="250" t="s">
        <v>175</v>
      </c>
      <c r="CD16" s="246"/>
      <c r="CE16" s="101">
        <v>0.54900000000000004</v>
      </c>
      <c r="CF16" s="102">
        <v>0.54999999993407866</v>
      </c>
      <c r="CG16" s="101">
        <v>0.54999999992836035</v>
      </c>
      <c r="CH16" s="239">
        <v>5.7183147106343313E-10</v>
      </c>
      <c r="CI16" s="246"/>
      <c r="CJ16" s="250" t="s">
        <v>176</v>
      </c>
      <c r="CK16" s="246"/>
      <c r="CL16" s="102">
        <v>1.7346927216261581</v>
      </c>
      <c r="CM16" s="101">
        <v>1.7346808179629365</v>
      </c>
      <c r="CN16" s="239">
        <v>1.190366322156855E-3</v>
      </c>
      <c r="CO16" s="247"/>
      <c r="CP16" s="286">
        <f t="shared" si="12"/>
        <v>0.70000000000000062</v>
      </c>
      <c r="CQ16" s="286">
        <f t="shared" si="13"/>
        <v>0.80000000000000071</v>
      </c>
      <c r="CR16" s="80"/>
      <c r="CS16" s="250" t="s">
        <v>175</v>
      </c>
      <c r="CT16" s="246"/>
      <c r="CU16" s="101">
        <v>0.54200000000000004</v>
      </c>
      <c r="CV16" s="102">
        <v>0.54199999993403447</v>
      </c>
      <c r="CW16" s="101">
        <v>0.54299999992749537</v>
      </c>
      <c r="CX16" s="239">
        <v>-9.999999934608983E-2</v>
      </c>
      <c r="CY16" s="246"/>
      <c r="CZ16" s="250" t="s">
        <v>176</v>
      </c>
      <c r="DA16" s="246"/>
      <c r="DB16" s="102">
        <v>1.726054210863464</v>
      </c>
      <c r="DC16" s="101">
        <v>1.7270437551951483</v>
      </c>
      <c r="DD16" s="239">
        <v>-9.895443316843E-2</v>
      </c>
      <c r="DE16" s="247"/>
      <c r="DF16" s="40"/>
      <c r="DG16" s="286">
        <f t="shared" si="14"/>
        <v>0.10000000000000009</v>
      </c>
      <c r="DH16" s="80"/>
      <c r="DI16" s="250" t="s">
        <v>175</v>
      </c>
      <c r="DJ16" s="246"/>
      <c r="DK16" s="101">
        <v>0.54100000000000004</v>
      </c>
      <c r="DL16" s="102">
        <v>0.54099999994554937</v>
      </c>
      <c r="DM16" s="101">
        <v>0.54099999994000625</v>
      </c>
      <c r="DN16" s="239">
        <v>5.5431215173484816E-10</v>
      </c>
      <c r="DO16" s="246"/>
      <c r="DP16" s="250" t="s">
        <v>176</v>
      </c>
      <c r="DQ16" s="246"/>
      <c r="DR16" s="102">
        <v>1.7133310444286762</v>
      </c>
      <c r="DS16" s="101">
        <v>1.7133191486940507</v>
      </c>
      <c r="DT16" s="239">
        <v>1.189573462556659E-3</v>
      </c>
      <c r="DU16" s="247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  <c r="PN16" s="40"/>
      <c r="PO16" s="40"/>
      <c r="PP16" s="40"/>
      <c r="PQ16" s="40"/>
      <c r="PR16" s="40"/>
    </row>
    <row r="17" spans="1:434">
      <c r="A17" s="241"/>
      <c r="B17" s="222" t="s">
        <v>88</v>
      </c>
      <c r="C17" s="222" t="s">
        <v>71</v>
      </c>
      <c r="D17" s="225" t="str">
        <f t="shared" si="0"/>
        <v>EUR3MSW11Y=</v>
      </c>
      <c r="E17" s="230">
        <f>_xll.RtGet(SourceAlias,D17,$E$8)</f>
        <v>0.65253000000000005</v>
      </c>
      <c r="F17" s="46">
        <f>_xll.RtGet(SourceAlias,D17,$F$8)</f>
        <v>0.65253000000000005</v>
      </c>
      <c r="G17" s="227" t="str">
        <f>_xll.qlMakeVanillaSwap(,$K$51,B17,Euribor3MSwap,,"0D",$F$51,,$N$51,Permanent,Trigger,ObjectOverwrite)</f>
        <v>obj_0081d#0013</v>
      </c>
      <c r="H17" s="46" t="str">
        <f>_xll.qlMakeVanillaSwap(,$K$51,B17,Euribor3MBasis,,"0D",$F$51,,$N$51,Permanent,Trigger,ObjectOverwrite)</f>
        <v>obj_007a7#0013</v>
      </c>
      <c r="I17" s="241"/>
      <c r="J17" s="222" t="str">
        <f t="shared" si="15"/>
        <v>11Y</v>
      </c>
      <c r="K17" s="222" t="s">
        <v>28</v>
      </c>
      <c r="L17" s="225" t="s">
        <v>85</v>
      </c>
      <c r="M17" s="230" t="str">
        <f>_xll.qlMakeVanillaSwap(,$K$51,K17,Euribor3MSwap,,J17,$F$51,,$N$51,Permanent,Trigger,ObjectOverwrite)</f>
        <v>obj_00800#0013</v>
      </c>
      <c r="N17" s="46" t="str">
        <f>_xll.qlMakeVanillaSwap(,$K$51,K17,Euribor3MBasis,,J17,$F$51,,$N$51,Permanent,Trigger,ObjectOverwrite)</f>
        <v>obj_007ad#0013</v>
      </c>
      <c r="O17" s="241"/>
      <c r="P17" s="241"/>
      <c r="Q17" s="80"/>
      <c r="R17" s="262" t="str">
        <f t="shared" si="1"/>
        <v>SW11Y</v>
      </c>
      <c r="S17" s="246"/>
      <c r="T17" s="259">
        <f t="shared" si="2"/>
        <v>0.65253000000000005</v>
      </c>
      <c r="U17" s="260">
        <f>_xll.qlVanillaSwapFairRate(G17,Trigger)*100</f>
        <v>0.65299999998388603</v>
      </c>
      <c r="V17" s="259">
        <f>_xll.qlVanillaSwapFairRate(H17,Trigger)*100</f>
        <v>0.65300000000305114</v>
      </c>
      <c r="W17" s="261">
        <f t="shared" si="4"/>
        <v>-1.9165113940289302E-9</v>
      </c>
      <c r="X17" s="246"/>
      <c r="Y17" s="250" t="str">
        <f t="shared" si="3"/>
        <v>Sw11Y1Y</v>
      </c>
      <c r="Z17" s="246"/>
      <c r="AA17" s="102">
        <f>_xll.qlVanillaSwapFairRate(M17,Trigger)*100</f>
        <v>1.8035762431461513</v>
      </c>
      <c r="AB17" s="101">
        <f>_xll.qlVanillaSwapFairRate(N17,Trigger)*100</f>
        <v>1.7971841526748147</v>
      </c>
      <c r="AC17" s="239">
        <f t="shared" si="5"/>
        <v>0.63920904713365978</v>
      </c>
      <c r="AD17" s="247"/>
      <c r="AE17" s="241"/>
      <c r="AF17" s="80"/>
      <c r="AG17" s="262"/>
      <c r="AH17" s="246"/>
      <c r="AI17" s="259">
        <v>0.65253000000000005</v>
      </c>
      <c r="AJ17" s="260">
        <v>0.65299999998388603</v>
      </c>
      <c r="AK17" s="259">
        <v>0.65300000000305114</v>
      </c>
      <c r="AL17" s="261">
        <v>-1.9165113940289302E-9</v>
      </c>
      <c r="AM17" s="246"/>
      <c r="AN17" s="250"/>
      <c r="AO17" s="246"/>
      <c r="AP17" s="102">
        <v>1.8035762431461513</v>
      </c>
      <c r="AQ17" s="101">
        <v>1.7971841526748147</v>
      </c>
      <c r="AR17" s="239">
        <v>0.63920904713365978</v>
      </c>
      <c r="AS17" s="247"/>
      <c r="AT17" s="288">
        <f t="shared" si="6"/>
        <v>-0.10493839999999865</v>
      </c>
      <c r="AU17" s="287">
        <f t="shared" si="7"/>
        <v>0.94791859999999728</v>
      </c>
      <c r="AV17" s="80"/>
      <c r="AW17" s="262" t="s">
        <v>177</v>
      </c>
      <c r="AX17" s="246"/>
      <c r="AY17" s="259">
        <v>0.65357938400000004</v>
      </c>
      <c r="AZ17" s="260">
        <v>0.65399999999017611</v>
      </c>
      <c r="BA17" s="259">
        <v>0.65399999995631097</v>
      </c>
      <c r="BB17" s="261">
        <v>3.386513292014115E-9</v>
      </c>
      <c r="BC17" s="246"/>
      <c r="BD17" s="250" t="s">
        <v>178</v>
      </c>
      <c r="BE17" s="246"/>
      <c r="BF17" s="102">
        <v>1.8045760580739825</v>
      </c>
      <c r="BG17" s="101">
        <v>1.7981839692555137</v>
      </c>
      <c r="BH17" s="239">
        <v>0.63920888184687552</v>
      </c>
      <c r="BI17" s="247"/>
      <c r="BJ17" s="286">
        <f t="shared" si="8"/>
        <v>0.39422660000000276</v>
      </c>
      <c r="BK17" s="286">
        <f t="shared" si="9"/>
        <v>1.0528569999999959</v>
      </c>
      <c r="BL17" s="80"/>
      <c r="BM17" s="262" t="s">
        <v>177</v>
      </c>
      <c r="BN17" s="246"/>
      <c r="BO17" s="259">
        <v>0.64963711800000001</v>
      </c>
      <c r="BP17" s="260">
        <v>0.65099999999022429</v>
      </c>
      <c r="BQ17" s="259">
        <v>0.64999999996773017</v>
      </c>
      <c r="BR17" s="261">
        <v>0.10000000224941186</v>
      </c>
      <c r="BS17" s="246"/>
      <c r="BT17" s="250" t="s">
        <v>178</v>
      </c>
      <c r="BU17" s="246"/>
      <c r="BV17" s="102">
        <v>1.8012845037824292</v>
      </c>
      <c r="BW17" s="101">
        <v>1.7938940345759689</v>
      </c>
      <c r="BX17" s="239">
        <v>0.73904692064603594</v>
      </c>
      <c r="BY17" s="247"/>
      <c r="BZ17" s="286">
        <f t="shared" si="10"/>
        <v>-9.9794600000002731E-2</v>
      </c>
      <c r="CA17" s="286">
        <f t="shared" si="11"/>
        <v>0.65863039999999318</v>
      </c>
      <c r="CB17" s="80"/>
      <c r="CC17" s="262" t="s">
        <v>177</v>
      </c>
      <c r="CD17" s="246"/>
      <c r="CE17" s="259">
        <v>0.65063506400000004</v>
      </c>
      <c r="CF17" s="260">
        <v>0.65199999998998004</v>
      </c>
      <c r="CG17" s="259">
        <v>0.65199999996930547</v>
      </c>
      <c r="CH17" s="261">
        <v>2.0674573164569665E-9</v>
      </c>
      <c r="CI17" s="246"/>
      <c r="CJ17" s="250" t="s">
        <v>178</v>
      </c>
      <c r="CK17" s="246"/>
      <c r="CL17" s="102">
        <v>1.8024409675024791</v>
      </c>
      <c r="CM17" s="101">
        <v>1.7960496290315751</v>
      </c>
      <c r="CN17" s="239">
        <v>0.63913384709040066</v>
      </c>
      <c r="CO17" s="247"/>
      <c r="CP17" s="286">
        <f t="shared" si="12"/>
        <v>0.70423950000000346</v>
      </c>
      <c r="CQ17" s="286">
        <f t="shared" si="13"/>
        <v>0.75842499999999591</v>
      </c>
      <c r="CR17" s="80"/>
      <c r="CS17" s="262" t="s">
        <v>177</v>
      </c>
      <c r="CT17" s="246"/>
      <c r="CU17" s="259">
        <v>0.64359266900000001</v>
      </c>
      <c r="CV17" s="260">
        <v>0.64400000007113101</v>
      </c>
      <c r="CW17" s="259">
        <v>0.64500000000057034</v>
      </c>
      <c r="CX17" s="261">
        <v>-9.9999992943933247E-2</v>
      </c>
      <c r="CY17" s="246"/>
      <c r="CZ17" s="250" t="s">
        <v>178</v>
      </c>
      <c r="DA17" s="246"/>
      <c r="DB17" s="102">
        <v>1.7937677395829681</v>
      </c>
      <c r="DC17" s="101">
        <v>1.7883801418491454</v>
      </c>
      <c r="DD17" s="239">
        <v>0.5387597733822691</v>
      </c>
      <c r="DE17" s="247"/>
      <c r="DF17" s="40"/>
      <c r="DG17" s="286">
        <f t="shared" si="14"/>
        <v>5.4185499999992448E-2</v>
      </c>
      <c r="DH17" s="80"/>
      <c r="DI17" s="262" t="s">
        <v>177</v>
      </c>
      <c r="DJ17" s="246"/>
      <c r="DK17" s="259">
        <v>0.64305081400000008</v>
      </c>
      <c r="DL17" s="260">
        <v>0.64200000003192215</v>
      </c>
      <c r="DM17" s="259">
        <v>0.64200000000144675</v>
      </c>
      <c r="DN17" s="261">
        <v>3.0475399981355622E-9</v>
      </c>
      <c r="DO17" s="246"/>
      <c r="DP17" s="250" t="s">
        <v>178</v>
      </c>
      <c r="DQ17" s="246"/>
      <c r="DR17" s="102">
        <v>1.791644843757435</v>
      </c>
      <c r="DS17" s="101">
        <v>1.7852579283086725</v>
      </c>
      <c r="DT17" s="239">
        <v>0.63869154487625757</v>
      </c>
      <c r="DU17" s="247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  <c r="PN17" s="40"/>
      <c r="PO17" s="40"/>
      <c r="PP17" s="40"/>
      <c r="PQ17" s="40"/>
      <c r="PR17" s="40"/>
    </row>
    <row r="18" spans="1:434">
      <c r="A18" s="241"/>
      <c r="B18" s="222" t="s">
        <v>41</v>
      </c>
      <c r="C18" s="222" t="s">
        <v>71</v>
      </c>
      <c r="D18" s="225" t="str">
        <f t="shared" si="0"/>
        <v>EUR3MSW12Y=</v>
      </c>
      <c r="E18" s="230">
        <f>_xll.RtGet(SourceAlias,D18,$E$8)</f>
        <v>0.74299999999999999</v>
      </c>
      <c r="F18" s="46">
        <f>_xll.RtGet(SourceAlias,D18,$F$8)</f>
        <v>0.74299999999999999</v>
      </c>
      <c r="G18" s="227" t="str">
        <f>_xll.qlMakeVanillaSwap(,$K$51,B18,Euribor3MSwap,,"0D",$F$51,,$N$51,Permanent,Trigger,ObjectOverwrite)</f>
        <v>obj_007f9#0013</v>
      </c>
      <c r="H18" s="46" t="str">
        <f>_xll.qlMakeVanillaSwap(,$K$51,B18,Euribor3MBasis,,"0D",$F$51,,$N$51,Permanent,Trigger,ObjectOverwrite)</f>
        <v>obj_007d2#0013</v>
      </c>
      <c r="I18" s="241"/>
      <c r="J18" s="222" t="str">
        <f t="shared" si="15"/>
        <v>12Y</v>
      </c>
      <c r="K18" s="222" t="s">
        <v>28</v>
      </c>
      <c r="L18" s="225" t="s">
        <v>85</v>
      </c>
      <c r="M18" s="230" t="str">
        <f>_xll.qlMakeVanillaSwap(,$K$51,K18,Euribor3MSwap,,J18,$F$51,,$N$51,Permanent,Trigger,ObjectOverwrite)</f>
        <v>obj_00824#0013</v>
      </c>
      <c r="N18" s="46" t="str">
        <f>_xll.qlMakeVanillaSwap(,$K$51,K18,Euribor3MBasis,,J18,$F$51,,$N$51,Permanent,Trigger,ObjectOverwrite)</f>
        <v>obj_007c2#0013</v>
      </c>
      <c r="O18" s="241"/>
      <c r="P18" s="241"/>
      <c r="Q18" s="80"/>
      <c r="R18" s="250" t="str">
        <f t="shared" si="1"/>
        <v>SW12Y</v>
      </c>
      <c r="S18" s="246"/>
      <c r="T18" s="101">
        <f t="shared" si="2"/>
        <v>0.74299999999999999</v>
      </c>
      <c r="U18" s="102">
        <f>_xll.qlVanillaSwapFairRate(G18,Trigger)*100</f>
        <v>0.7430000000442144</v>
      </c>
      <c r="V18" s="101">
        <f>_xll.qlVanillaSwapFairRate(H18,Trigger)*100</f>
        <v>0.74250000004344574</v>
      </c>
      <c r="W18" s="239">
        <f t="shared" si="4"/>
        <v>5.0000000076866336E-2</v>
      </c>
      <c r="X18" s="246"/>
      <c r="Y18" s="250" t="str">
        <f t="shared" si="3"/>
        <v>Sw12Y1Y</v>
      </c>
      <c r="Z18" s="246"/>
      <c r="AA18" s="102">
        <f>_xll.qlVanillaSwapFairRate(M18,Trigger)*100</f>
        <v>1.8361683346187534</v>
      </c>
      <c r="AB18" s="101">
        <f>_xll.qlVanillaSwapFairRate(N18,Trigger)*100</f>
        <v>1.8341505611560325</v>
      </c>
      <c r="AC18" s="239">
        <f t="shared" si="5"/>
        <v>0.20177734627209176</v>
      </c>
      <c r="AD18" s="247"/>
      <c r="AE18" s="241"/>
      <c r="AF18" s="80"/>
      <c r="AG18" s="250"/>
      <c r="AH18" s="246"/>
      <c r="AI18" s="101">
        <v>0.74299999999999999</v>
      </c>
      <c r="AJ18" s="102">
        <v>0.7430000000442144</v>
      </c>
      <c r="AK18" s="101">
        <v>0.74250000004344574</v>
      </c>
      <c r="AL18" s="239">
        <v>5.0000000076866336E-2</v>
      </c>
      <c r="AM18" s="246"/>
      <c r="AN18" s="250"/>
      <c r="AO18" s="246"/>
      <c r="AP18" s="102">
        <v>1.8361683346187534</v>
      </c>
      <c r="AQ18" s="101">
        <v>1.8341505611560325</v>
      </c>
      <c r="AR18" s="239">
        <v>0.20177734627209176</v>
      </c>
      <c r="AS18" s="247"/>
      <c r="AT18" s="288">
        <f t="shared" si="6"/>
        <v>-0.10000000000000009</v>
      </c>
      <c r="AU18" s="287">
        <f t="shared" si="7"/>
        <v>1.100000000000001</v>
      </c>
      <c r="AV18" s="80"/>
      <c r="AW18" s="250" t="s">
        <v>179</v>
      </c>
      <c r="AX18" s="246"/>
      <c r="AY18" s="101">
        <v>0.74399999999999999</v>
      </c>
      <c r="AZ18" s="102">
        <v>0.74400000004656575</v>
      </c>
      <c r="BA18" s="101">
        <v>0.74350000004579264</v>
      </c>
      <c r="BB18" s="239">
        <v>5.0000000077310425E-2</v>
      </c>
      <c r="BC18" s="246"/>
      <c r="BD18" s="250" t="s">
        <v>180</v>
      </c>
      <c r="BE18" s="246"/>
      <c r="BF18" s="102">
        <v>1.8336724949756473</v>
      </c>
      <c r="BG18" s="101">
        <v>1.8316545970560718</v>
      </c>
      <c r="BH18" s="239">
        <v>0.20178979195755176</v>
      </c>
      <c r="BI18" s="247"/>
      <c r="BJ18" s="286">
        <f t="shared" si="8"/>
        <v>0.40000000000000036</v>
      </c>
      <c r="BK18" s="286">
        <f t="shared" si="9"/>
        <v>1.2000000000000011</v>
      </c>
      <c r="BL18" s="80"/>
      <c r="BM18" s="250" t="s">
        <v>179</v>
      </c>
      <c r="BN18" s="246"/>
      <c r="BO18" s="101">
        <v>0.74</v>
      </c>
      <c r="BP18" s="102">
        <v>0.74100000004630262</v>
      </c>
      <c r="BQ18" s="101">
        <v>0.73950000004554139</v>
      </c>
      <c r="BR18" s="239">
        <v>0.15000000007612257</v>
      </c>
      <c r="BS18" s="246"/>
      <c r="BT18" s="250" t="s">
        <v>180</v>
      </c>
      <c r="BU18" s="246"/>
      <c r="BV18" s="102">
        <v>1.8303585473698945</v>
      </c>
      <c r="BW18" s="101">
        <v>1.82747114719643</v>
      </c>
      <c r="BX18" s="239">
        <v>0.28874001734644494</v>
      </c>
      <c r="BY18" s="247"/>
      <c r="BZ18" s="286">
        <f t="shared" si="10"/>
        <v>-0.10000000000000009</v>
      </c>
      <c r="CA18" s="286">
        <f t="shared" si="11"/>
        <v>0.80000000000000071</v>
      </c>
      <c r="CB18" s="80"/>
      <c r="CC18" s="250" t="s">
        <v>179</v>
      </c>
      <c r="CD18" s="246"/>
      <c r="CE18" s="101">
        <v>0.74099999999999999</v>
      </c>
      <c r="CF18" s="102">
        <v>0.74200000004653277</v>
      </c>
      <c r="CG18" s="101">
        <v>0.7415000000457499</v>
      </c>
      <c r="CH18" s="239">
        <v>5.0000000078287421E-2</v>
      </c>
      <c r="CI18" s="246"/>
      <c r="CJ18" s="250" t="s">
        <v>180</v>
      </c>
      <c r="CK18" s="246"/>
      <c r="CL18" s="102">
        <v>1.8316444788600013</v>
      </c>
      <c r="CM18" s="101">
        <v>1.8296267681268943</v>
      </c>
      <c r="CN18" s="239">
        <v>0.20177107331069699</v>
      </c>
      <c r="CO18" s="247"/>
      <c r="CP18" s="286">
        <f t="shared" si="12"/>
        <v>0.70000000000000062</v>
      </c>
      <c r="CQ18" s="286">
        <f t="shared" si="13"/>
        <v>0.9000000000000008</v>
      </c>
      <c r="CR18" s="80"/>
      <c r="CS18" s="250" t="s">
        <v>179</v>
      </c>
      <c r="CT18" s="246"/>
      <c r="CU18" s="101">
        <v>0.73399999999999999</v>
      </c>
      <c r="CV18" s="102">
        <v>0.73400000004591903</v>
      </c>
      <c r="CW18" s="101">
        <v>0.73450000004511928</v>
      </c>
      <c r="CX18" s="239">
        <v>-4.9999999920025129E-2</v>
      </c>
      <c r="CY18" s="246"/>
      <c r="CZ18" s="250" t="s">
        <v>180</v>
      </c>
      <c r="DA18" s="246"/>
      <c r="DB18" s="102">
        <v>1.8262782046708337</v>
      </c>
      <c r="DC18" s="101">
        <v>1.8251313215470584</v>
      </c>
      <c r="DD18" s="239">
        <v>0.11468831237753108</v>
      </c>
      <c r="DE18" s="247"/>
      <c r="DF18" s="40"/>
      <c r="DG18" s="286">
        <f t="shared" si="14"/>
        <v>0.20000000000000018</v>
      </c>
      <c r="DH18" s="80"/>
      <c r="DI18" s="250" t="s">
        <v>179</v>
      </c>
      <c r="DJ18" s="246"/>
      <c r="DK18" s="101">
        <v>0.73199999999999998</v>
      </c>
      <c r="DL18" s="102">
        <v>0.73200000004530152</v>
      </c>
      <c r="DM18" s="101">
        <v>0.7315000000445353</v>
      </c>
      <c r="DN18" s="239">
        <v>5.0000000076622086E-2</v>
      </c>
      <c r="DO18" s="246"/>
      <c r="DP18" s="250" t="s">
        <v>180</v>
      </c>
      <c r="DQ18" s="246"/>
      <c r="DR18" s="102">
        <v>1.8291090250498105</v>
      </c>
      <c r="DS18" s="101">
        <v>1.8270925548025805</v>
      </c>
      <c r="DT18" s="239">
        <v>0.20164702472300622</v>
      </c>
      <c r="DU18" s="247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  <c r="PN18" s="40"/>
      <c r="PO18" s="40"/>
      <c r="PP18" s="40"/>
      <c r="PQ18" s="40"/>
      <c r="PR18" s="40"/>
    </row>
    <row r="19" spans="1:434">
      <c r="A19" s="241"/>
      <c r="B19" s="222" t="s">
        <v>89</v>
      </c>
      <c r="C19" s="222" t="s">
        <v>71</v>
      </c>
      <c r="D19" s="225" t="str">
        <f t="shared" si="0"/>
        <v>EUR3MSW13Y=</v>
      </c>
      <c r="E19" s="230">
        <f>_xll.RtGet(SourceAlias,D19,$E$8)</f>
        <v>0.82131248300000004</v>
      </c>
      <c r="F19" s="46">
        <f>_xll.RtGet(SourceAlias,D19,$F$8)</f>
        <v>0.82131248300000004</v>
      </c>
      <c r="G19" s="227" t="str">
        <f>_xll.qlMakeVanillaSwap(,$K$51,B19,Euribor3MSwap,,"0D",$F$51,,$N$51,Permanent,Trigger,ObjectOverwrite)</f>
        <v>obj_0080d#0013</v>
      </c>
      <c r="H19" s="46" t="str">
        <f>_xll.qlMakeVanillaSwap(,$K$51,B19,Euribor3MBasis,,"0D",$F$51,,$N$51,Permanent,Trigger,ObjectOverwrite)</f>
        <v>obj_007a9#0013</v>
      </c>
      <c r="I19" s="241"/>
      <c r="J19" s="222" t="str">
        <f t="shared" si="15"/>
        <v>13Y</v>
      </c>
      <c r="K19" s="222" t="s">
        <v>28</v>
      </c>
      <c r="L19" s="225" t="s">
        <v>85</v>
      </c>
      <c r="M19" s="230" t="str">
        <f>_xll.qlMakeVanillaSwap(,$K$51,K19,Euribor3MSwap,,J19,$F$51,,$N$51,Permanent,Trigger,ObjectOverwrite)</f>
        <v>obj_00807#0013</v>
      </c>
      <c r="N19" s="46" t="str">
        <f>_xll.qlMakeVanillaSwap(,$K$51,K19,Euribor3MBasis,,J19,$F$51,,$N$51,Permanent,Trigger,ObjectOverwrite)</f>
        <v>obj_00799#0013</v>
      </c>
      <c r="O19" s="241"/>
      <c r="P19" s="241"/>
      <c r="Q19" s="80"/>
      <c r="R19" s="268" t="str">
        <f t="shared" si="1"/>
        <v>SW13Y</v>
      </c>
      <c r="S19" s="246"/>
      <c r="T19" s="263">
        <f t="shared" si="2"/>
        <v>0.82131248300000004</v>
      </c>
      <c r="U19" s="264">
        <f>_xll.qlVanillaSwapFairRate(G19,Trigger)*100</f>
        <v>0.82102052559203509</v>
      </c>
      <c r="V19" s="263">
        <f>_xll.qlVanillaSwapFairRate(H19,Trigger)*100</f>
        <v>0.82041220056992803</v>
      </c>
      <c r="W19" s="265">
        <f t="shared" si="4"/>
        <v>6.0832502210705908E-2</v>
      </c>
      <c r="X19" s="246"/>
      <c r="Y19" s="250" t="str">
        <f t="shared" si="3"/>
        <v>Sw13Y1Y</v>
      </c>
      <c r="Z19" s="246"/>
      <c r="AA19" s="102">
        <f>_xll.qlVanillaSwapFairRate(M19,Trigger)*100</f>
        <v>1.8492016641060931</v>
      </c>
      <c r="AB19" s="101">
        <f>_xll.qlVanillaSwapFairRate(N19,Trigger)*100</f>
        <v>1.8526046376277565</v>
      </c>
      <c r="AC19" s="239">
        <f t="shared" si="5"/>
        <v>-0.34029735216634105</v>
      </c>
      <c r="AD19" s="247"/>
      <c r="AE19" s="241"/>
      <c r="AF19" s="80"/>
      <c r="AG19" s="268"/>
      <c r="AH19" s="246"/>
      <c r="AI19" s="263">
        <v>0.82131248300000004</v>
      </c>
      <c r="AJ19" s="264">
        <v>0.82102052559203509</v>
      </c>
      <c r="AK19" s="263">
        <v>0.82041220056992803</v>
      </c>
      <c r="AL19" s="265">
        <v>6.0832502210705908E-2</v>
      </c>
      <c r="AM19" s="246"/>
      <c r="AN19" s="250"/>
      <c r="AO19" s="246"/>
      <c r="AP19" s="102">
        <v>1.8492016641060931</v>
      </c>
      <c r="AQ19" s="101">
        <v>1.8526046376277565</v>
      </c>
      <c r="AR19" s="239">
        <v>-0.34029735216634105</v>
      </c>
      <c r="AS19" s="247"/>
      <c r="AT19" s="288">
        <f t="shared" si="6"/>
        <v>-7.2236300000005915E-2</v>
      </c>
      <c r="AU19" s="287">
        <f t="shared" si="7"/>
        <v>1.0708865999999984</v>
      </c>
      <c r="AV19" s="80"/>
      <c r="AW19" s="268" t="s">
        <v>181</v>
      </c>
      <c r="AX19" s="246"/>
      <c r="AY19" s="263">
        <v>0.8220348460000001</v>
      </c>
      <c r="AZ19" s="264">
        <v>0.82177355353588188</v>
      </c>
      <c r="BA19" s="263">
        <v>0.82116521610755377</v>
      </c>
      <c r="BB19" s="265">
        <v>6.0833742832810955E-2</v>
      </c>
      <c r="BC19" s="246"/>
      <c r="BD19" s="250" t="s">
        <v>182</v>
      </c>
      <c r="BE19" s="246"/>
      <c r="BF19" s="102">
        <v>1.8437796973359775</v>
      </c>
      <c r="BG19" s="101">
        <v>1.8471822102680169</v>
      </c>
      <c r="BH19" s="239">
        <v>-0.34025129320394143</v>
      </c>
      <c r="BI19" s="247"/>
      <c r="BJ19" s="286">
        <f t="shared" si="8"/>
        <v>0.40322720000000034</v>
      </c>
      <c r="BK19" s="286">
        <f t="shared" si="9"/>
        <v>1.1431229000000043</v>
      </c>
      <c r="BL19" s="80"/>
      <c r="BM19" s="268" t="s">
        <v>181</v>
      </c>
      <c r="BN19" s="246"/>
      <c r="BO19" s="263">
        <v>0.81800257400000009</v>
      </c>
      <c r="BP19" s="264">
        <v>0.8187717428589304</v>
      </c>
      <c r="BQ19" s="263">
        <v>0.81717269325719022</v>
      </c>
      <c r="BR19" s="265">
        <v>0.15990496017401767</v>
      </c>
      <c r="BS19" s="246"/>
      <c r="BT19" s="250" t="s">
        <v>182</v>
      </c>
      <c r="BU19" s="246"/>
      <c r="BV19" s="102">
        <v>1.8405008615606566</v>
      </c>
      <c r="BW19" s="101">
        <v>1.8428702984589789</v>
      </c>
      <c r="BX19" s="239">
        <v>-0.23694368983222525</v>
      </c>
      <c r="BY19" s="247"/>
      <c r="BZ19" s="286">
        <f t="shared" si="10"/>
        <v>-0.10048329999999828</v>
      </c>
      <c r="CA19" s="286">
        <f t="shared" si="11"/>
        <v>0.73989570000000393</v>
      </c>
      <c r="CB19" s="80"/>
      <c r="CC19" s="268" t="s">
        <v>181</v>
      </c>
      <c r="CD19" s="246"/>
      <c r="CE19" s="263">
        <v>0.81900740700000008</v>
      </c>
      <c r="CF19" s="264">
        <v>0.8197807760935687</v>
      </c>
      <c r="CG19" s="263">
        <v>0.81917243918026605</v>
      </c>
      <c r="CH19" s="265">
        <v>6.0833691330264283E-2</v>
      </c>
      <c r="CI19" s="246"/>
      <c r="CJ19" s="250" t="s">
        <v>182</v>
      </c>
      <c r="CK19" s="246"/>
      <c r="CL19" s="102">
        <v>1.8416303042484947</v>
      </c>
      <c r="CM19" s="101">
        <v>1.8450323272299705</v>
      </c>
      <c r="CN19" s="239">
        <v>-0.34020229814757386</v>
      </c>
      <c r="CO19" s="247"/>
      <c r="CP19" s="286">
        <f t="shared" si="12"/>
        <v>0.67385880000000453</v>
      </c>
      <c r="CQ19" s="286">
        <f t="shared" si="13"/>
        <v>0.84037900000000221</v>
      </c>
      <c r="CR19" s="80"/>
      <c r="CS19" s="268" t="s">
        <v>181</v>
      </c>
      <c r="CT19" s="246"/>
      <c r="CU19" s="263">
        <v>0.81226881900000003</v>
      </c>
      <c r="CV19" s="264">
        <v>0.81201578018216047</v>
      </c>
      <c r="CW19" s="263">
        <v>0.81239815184173048</v>
      </c>
      <c r="CX19" s="265">
        <v>-3.8237165957000219E-2</v>
      </c>
      <c r="CY19" s="246"/>
      <c r="CZ19" s="250" t="s">
        <v>182</v>
      </c>
      <c r="DA19" s="246"/>
      <c r="DB19" s="102">
        <v>1.8391998777077787</v>
      </c>
      <c r="DC19" s="101">
        <v>1.8436314935967091</v>
      </c>
      <c r="DD19" s="239">
        <v>-0.44316158889303736</v>
      </c>
      <c r="DE19" s="247"/>
      <c r="DF19" s="40"/>
      <c r="DG19" s="286">
        <f t="shared" si="14"/>
        <v>0.16652019999999768</v>
      </c>
      <c r="DH19" s="80"/>
      <c r="DI19" s="268" t="s">
        <v>181</v>
      </c>
      <c r="DJ19" s="246"/>
      <c r="DK19" s="263">
        <v>0.81060361700000005</v>
      </c>
      <c r="DL19" s="264">
        <v>0.81036582060836293</v>
      </c>
      <c r="DM19" s="263">
        <v>0.80975750007378777</v>
      </c>
      <c r="DN19" s="265">
        <v>6.0832053457515745E-2</v>
      </c>
      <c r="DO19" s="246"/>
      <c r="DP19" s="250" t="s">
        <v>182</v>
      </c>
      <c r="DQ19" s="246"/>
      <c r="DR19" s="102">
        <v>1.842757423721695</v>
      </c>
      <c r="DS19" s="101">
        <v>1.8461571143195445</v>
      </c>
      <c r="DT19" s="239">
        <v>-0.33996905978495029</v>
      </c>
      <c r="DU19" s="247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  <c r="PN19" s="40"/>
      <c r="PO19" s="40"/>
      <c r="PP19" s="40"/>
      <c r="PQ19" s="40"/>
      <c r="PR19" s="40"/>
    </row>
    <row r="20" spans="1:434">
      <c r="A20" s="241"/>
      <c r="B20" s="222" t="s">
        <v>90</v>
      </c>
      <c r="C20" s="222" t="s">
        <v>71</v>
      </c>
      <c r="D20" s="225" t="str">
        <f t="shared" si="0"/>
        <v>EUR3MSW14Y=</v>
      </c>
      <c r="E20" s="230">
        <f>_xll.RtGet(SourceAlias,D20,$E$8)</f>
        <v>0.88859514700000009</v>
      </c>
      <c r="F20" s="46">
        <f>_xll.RtGet(SourceAlias,D20,$F$8)</f>
        <v>0.88859514700000009</v>
      </c>
      <c r="G20" s="227" t="str">
        <f>_xll.qlMakeVanillaSwap(,$K$51,B20,Euribor3MSwap,,"0D",$F$51,,$N$51,Permanent,Trigger,ObjectOverwrite)</f>
        <v>obj_007ec#0013</v>
      </c>
      <c r="H20" s="46" t="str">
        <f>_xll.qlMakeVanillaSwap(,$K$51,B20,Euribor3MBasis,,"0D",$F$51,,$N$51,Permanent,Trigger,ObjectOverwrite)</f>
        <v>obj_0079b#0013</v>
      </c>
      <c r="I20" s="241"/>
      <c r="J20" s="222" t="str">
        <f t="shared" si="15"/>
        <v>14Y</v>
      </c>
      <c r="K20" s="222" t="s">
        <v>28</v>
      </c>
      <c r="L20" s="225" t="s">
        <v>85</v>
      </c>
      <c r="M20" s="230" t="str">
        <f>_xll.qlMakeVanillaSwap(,$K$51,K20,Euribor3MSwap,,J20,$F$51,,$N$51,Permanent,Trigger,ObjectOverwrite)</f>
        <v>obj_007fc#0013</v>
      </c>
      <c r="N20" s="46" t="str">
        <f>_xll.qlMakeVanillaSwap(,$K$51,K20,Euribor3MBasis,,J20,$F$51,,$N$51,Permanent,Trigger,ObjectOverwrite)</f>
        <v>obj_00795#0013</v>
      </c>
      <c r="O20" s="241"/>
      <c r="P20" s="241"/>
      <c r="Q20" s="80"/>
      <c r="R20" s="269" t="str">
        <f t="shared" si="1"/>
        <v>SW14Y</v>
      </c>
      <c r="S20" s="246"/>
      <c r="T20" s="41">
        <f t="shared" si="2"/>
        <v>0.88859514700000009</v>
      </c>
      <c r="U20" s="266">
        <f>_xll.qlVanillaSwapFairRate(G20,Trigger)*100</f>
        <v>0.88838794726714509</v>
      </c>
      <c r="V20" s="41">
        <f>_xll.qlVanillaSwapFairRate(H20,Trigger)*100</f>
        <v>0.88804244640154073</v>
      </c>
      <c r="W20" s="267">
        <f t="shared" si="4"/>
        <v>3.4550086560436455E-2</v>
      </c>
      <c r="X20" s="246"/>
      <c r="Y20" s="250" t="str">
        <f t="shared" si="3"/>
        <v>Sw14Y1Y</v>
      </c>
      <c r="Z20" s="246"/>
      <c r="AA20" s="102">
        <f>_xll.qlVanillaSwapFairRate(M20,Trigger)*100</f>
        <v>1.8360992354583823</v>
      </c>
      <c r="AB20" s="101">
        <f>_xll.qlVanillaSwapFairRate(N20,Trigger)*100</f>
        <v>1.8414371819790256</v>
      </c>
      <c r="AC20" s="239">
        <f t="shared" si="5"/>
        <v>-0.53379465206433441</v>
      </c>
      <c r="AD20" s="247"/>
      <c r="AE20" s="241"/>
      <c r="AF20" s="80"/>
      <c r="AG20" s="269"/>
      <c r="AH20" s="246"/>
      <c r="AI20" s="41">
        <v>0.88859514700000009</v>
      </c>
      <c r="AJ20" s="266">
        <v>0.88838794726714509</v>
      </c>
      <c r="AK20" s="41">
        <v>0.88804244640154073</v>
      </c>
      <c r="AL20" s="267">
        <v>3.4550086560436455E-2</v>
      </c>
      <c r="AM20" s="246"/>
      <c r="AN20" s="250"/>
      <c r="AO20" s="246"/>
      <c r="AP20" s="102">
        <v>1.8360992354583823</v>
      </c>
      <c r="AQ20" s="101">
        <v>1.8414371819790256</v>
      </c>
      <c r="AR20" s="239">
        <v>-0.53379465206433441</v>
      </c>
      <c r="AS20" s="247"/>
      <c r="AT20" s="288">
        <f t="shared" si="6"/>
        <v>-3.3272200000000751E-2</v>
      </c>
      <c r="AU20" s="287">
        <f t="shared" si="7"/>
        <v>0.98707639999999763</v>
      </c>
      <c r="AV20" s="80"/>
      <c r="AW20" s="269" t="s">
        <v>183</v>
      </c>
      <c r="AX20" s="246"/>
      <c r="AY20" s="41">
        <v>0.88892786900000009</v>
      </c>
      <c r="AZ20" s="266">
        <v>0.88874242515571744</v>
      </c>
      <c r="BA20" s="41">
        <v>0.8883969062285203</v>
      </c>
      <c r="BB20" s="267">
        <v>3.455189271971415E-2</v>
      </c>
      <c r="BC20" s="246"/>
      <c r="BD20" s="250" t="s">
        <v>184</v>
      </c>
      <c r="BE20" s="246"/>
      <c r="BF20" s="102">
        <v>1.8304841347518648</v>
      </c>
      <c r="BG20" s="101">
        <v>1.8358215248568996</v>
      </c>
      <c r="BH20" s="239">
        <v>-0.53373901050348671</v>
      </c>
      <c r="BI20" s="247"/>
      <c r="BJ20" s="286">
        <f t="shared" si="8"/>
        <v>0.4024106999999999</v>
      </c>
      <c r="BK20" s="286">
        <f t="shared" si="9"/>
        <v>1.0203485999999984</v>
      </c>
      <c r="BL20" s="80"/>
      <c r="BM20" s="269" t="s">
        <v>183</v>
      </c>
      <c r="BN20" s="246"/>
      <c r="BO20" s="41">
        <v>0.88490376200000009</v>
      </c>
      <c r="BP20" s="266">
        <v>0.88574110174194665</v>
      </c>
      <c r="BQ20" s="41">
        <v>0.88440216706869523</v>
      </c>
      <c r="BR20" s="267">
        <v>0.13389346732514129</v>
      </c>
      <c r="BS20" s="246"/>
      <c r="BT20" s="250" t="s">
        <v>184</v>
      </c>
      <c r="BU20" s="246"/>
      <c r="BV20" s="102">
        <v>1.8272286160135667</v>
      </c>
      <c r="BW20" s="101">
        <v>1.8314626626006227</v>
      </c>
      <c r="BX20" s="239">
        <v>-0.42340465870560617</v>
      </c>
      <c r="BY20" s="247"/>
      <c r="BZ20" s="286">
        <f t="shared" si="10"/>
        <v>-0.10045979999999677</v>
      </c>
      <c r="CA20" s="286">
        <f t="shared" si="11"/>
        <v>0.61793789999999849</v>
      </c>
      <c r="CB20" s="80"/>
      <c r="CC20" s="269" t="s">
        <v>183</v>
      </c>
      <c r="CD20" s="246"/>
      <c r="CE20" s="41">
        <v>0.88590836000000006</v>
      </c>
      <c r="CF20" s="266">
        <v>0.88674752261809453</v>
      </c>
      <c r="CG20" s="41">
        <v>0.88640200400351876</v>
      </c>
      <c r="CH20" s="267">
        <v>3.4551861457576827E-2</v>
      </c>
      <c r="CI20" s="246"/>
      <c r="CJ20" s="250" t="s">
        <v>184</v>
      </c>
      <c r="CK20" s="246"/>
      <c r="CL20" s="102">
        <v>1.8282872994958888</v>
      </c>
      <c r="CM20" s="101">
        <v>1.8336239720837515</v>
      </c>
      <c r="CN20" s="239">
        <v>-0.53366725878627452</v>
      </c>
      <c r="CO20" s="247"/>
      <c r="CP20" s="286">
        <f t="shared" si="12"/>
        <v>0.63565740000000037</v>
      </c>
      <c r="CQ20" s="286">
        <f t="shared" si="13"/>
        <v>0.71839769999999525</v>
      </c>
      <c r="CR20" s="80"/>
      <c r="CS20" s="269" t="s">
        <v>183</v>
      </c>
      <c r="CT20" s="246"/>
      <c r="CU20" s="41">
        <v>0.87955178600000006</v>
      </c>
      <c r="CV20" s="266">
        <v>0.87937220146925588</v>
      </c>
      <c r="CW20" s="41">
        <v>0.88002009768363876</v>
      </c>
      <c r="CX20" s="267">
        <v>-6.4789621438288147E-2</v>
      </c>
      <c r="CY20" s="246"/>
      <c r="CZ20" s="250" t="s">
        <v>184</v>
      </c>
      <c r="DA20" s="246"/>
      <c r="DB20" s="102">
        <v>1.8265301527517386</v>
      </c>
      <c r="DC20" s="101">
        <v>1.832965150204128</v>
      </c>
      <c r="DD20" s="239">
        <v>-0.64349974523894016</v>
      </c>
      <c r="DE20" s="247"/>
      <c r="DF20" s="40"/>
      <c r="DG20" s="286">
        <f t="shared" si="14"/>
        <v>8.2740299999994882E-2</v>
      </c>
      <c r="DH20" s="80"/>
      <c r="DI20" s="269" t="s">
        <v>183</v>
      </c>
      <c r="DJ20" s="246"/>
      <c r="DK20" s="41">
        <v>0.87872438300000011</v>
      </c>
      <c r="DL20" s="266">
        <v>0.87806488061199295</v>
      </c>
      <c r="DM20" s="41">
        <v>0.87771938533222715</v>
      </c>
      <c r="DN20" s="267">
        <v>3.4549527976579508E-2</v>
      </c>
      <c r="DO20" s="246"/>
      <c r="DP20" s="250" t="s">
        <v>184</v>
      </c>
      <c r="DQ20" s="246"/>
      <c r="DR20" s="102">
        <v>1.8303013035607127</v>
      </c>
      <c r="DS20" s="101">
        <v>1.835634456964836</v>
      </c>
      <c r="DT20" s="239">
        <v>-0.53331534041232143</v>
      </c>
      <c r="DU20" s="247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  <c r="PN20" s="40"/>
      <c r="PO20" s="40"/>
      <c r="PP20" s="40"/>
      <c r="PQ20" s="40"/>
      <c r="PR20" s="40"/>
    </row>
    <row r="21" spans="1:434">
      <c r="A21" s="241"/>
      <c r="B21" s="222" t="s">
        <v>42</v>
      </c>
      <c r="C21" s="222" t="s">
        <v>71</v>
      </c>
      <c r="D21" s="225" t="str">
        <f t="shared" si="0"/>
        <v>EUR3MSW15Y=</v>
      </c>
      <c r="E21" s="230">
        <f>_xll.RtGet(SourceAlias,D21,$E$8)</f>
        <v>0.94600000000000006</v>
      </c>
      <c r="F21" s="46">
        <f>_xll.RtGet(SourceAlias,D21,$F$8)</f>
        <v>0.94600000000000006</v>
      </c>
      <c r="G21" s="227" t="str">
        <f>_xll.qlMakeVanillaSwap(,$K$51,B21,Euribor3MSwap,,"0D",$F$51,,$N$51,Permanent,Trigger,ObjectOverwrite)</f>
        <v>obj_007df#0013</v>
      </c>
      <c r="H21" s="46" t="str">
        <f>_xll.qlMakeVanillaSwap(,$K$51,B21,Euribor3MBasis,,"0D",$F$51,,$N$51,Permanent,Trigger,ObjectOverwrite)</f>
        <v>obj_00798#0013</v>
      </c>
      <c r="I21" s="241"/>
      <c r="J21" s="222" t="str">
        <f t="shared" si="15"/>
        <v>15Y</v>
      </c>
      <c r="K21" s="222" t="s">
        <v>28</v>
      </c>
      <c r="L21" s="225" t="s">
        <v>85</v>
      </c>
      <c r="M21" s="230" t="str">
        <f>_xll.qlMakeVanillaSwap(,$K$51,K21,Euribor3MSwap,,J21,$F$51,,$N$51,Permanent,Trigger,ObjectOverwrite)</f>
        <v>obj_007f1#0013</v>
      </c>
      <c r="N21" s="46" t="str">
        <f>_xll.qlMakeVanillaSwap(,$K$51,K21,Euribor3MBasis,,J21,$F$51,,$N$51,Permanent,Trigger,ObjectOverwrite)</f>
        <v>obj_007a2#0013</v>
      </c>
      <c r="O21" s="241"/>
      <c r="P21" s="241"/>
      <c r="Q21" s="80"/>
      <c r="R21" s="250" t="str">
        <f t="shared" si="1"/>
        <v>SW15Y</v>
      </c>
      <c r="S21" s="246"/>
      <c r="T21" s="101">
        <f t="shared" si="2"/>
        <v>0.94600000000000006</v>
      </c>
      <c r="U21" s="102">
        <f>_xll.qlVanillaSwapFairRate(G21,Trigger)*100</f>
        <v>0.94599999999810946</v>
      </c>
      <c r="V21" s="101">
        <f>_xll.qlVanillaSwapFairRate(H21,Trigger)*100</f>
        <v>0.94599999999820639</v>
      </c>
      <c r="W21" s="239">
        <f t="shared" si="4"/>
        <v>-9.6922470049776166E-12</v>
      </c>
      <c r="X21" s="246"/>
      <c r="Y21" s="250" t="str">
        <f t="shared" si="3"/>
        <v>Sw15Y1Y</v>
      </c>
      <c r="Z21" s="246"/>
      <c r="AA21" s="102">
        <f>_xll.qlVanillaSwapFairRate(M21,Trigger)*100</f>
        <v>1.8053195954646217</v>
      </c>
      <c r="AB21" s="101">
        <f>_xll.qlVanillaSwapFairRate(N21,Trigger)*100</f>
        <v>1.8088226958793776</v>
      </c>
      <c r="AC21" s="239">
        <f t="shared" si="5"/>
        <v>-0.35031004147558775</v>
      </c>
      <c r="AD21" s="247"/>
      <c r="AE21" s="241"/>
      <c r="AF21" s="80"/>
      <c r="AG21" s="250"/>
      <c r="AH21" s="246"/>
      <c r="AI21" s="101">
        <v>0.94600000000000006</v>
      </c>
      <c r="AJ21" s="102">
        <v>0.94599999999810946</v>
      </c>
      <c r="AK21" s="101">
        <v>0.94599999999820639</v>
      </c>
      <c r="AL21" s="239">
        <v>-9.6922470049776166E-12</v>
      </c>
      <c r="AM21" s="246"/>
      <c r="AN21" s="250"/>
      <c r="AO21" s="246"/>
      <c r="AP21" s="102">
        <v>1.8053195954646217</v>
      </c>
      <c r="AQ21" s="101">
        <v>1.8088226958793776</v>
      </c>
      <c r="AR21" s="239">
        <v>-0.35031004147558775</v>
      </c>
      <c r="AS21" s="247"/>
      <c r="AT21" s="288">
        <f t="shared" si="6"/>
        <v>0</v>
      </c>
      <c r="AU21" s="287">
        <f t="shared" si="7"/>
        <v>0.9000000000000008</v>
      </c>
      <c r="AV21" s="80"/>
      <c r="AW21" s="250" t="s">
        <v>185</v>
      </c>
      <c r="AX21" s="246"/>
      <c r="AY21" s="101">
        <v>0.94600000000000006</v>
      </c>
      <c r="AZ21" s="102">
        <v>0.94600000007197349</v>
      </c>
      <c r="BA21" s="101">
        <v>0.94600000007672536</v>
      </c>
      <c r="BB21" s="239">
        <v>-4.7518655676981325E-10</v>
      </c>
      <c r="BC21" s="246"/>
      <c r="BD21" s="250" t="s">
        <v>186</v>
      </c>
      <c r="BE21" s="246"/>
      <c r="BF21" s="102">
        <v>1.802311200848596</v>
      </c>
      <c r="BG21" s="101">
        <v>1.8058140223341161</v>
      </c>
      <c r="BH21" s="239">
        <v>-0.35028214855201689</v>
      </c>
      <c r="BI21" s="247"/>
      <c r="BJ21" s="286">
        <f t="shared" si="8"/>
        <v>0.40000000000000036</v>
      </c>
      <c r="BK21" s="286">
        <f t="shared" si="9"/>
        <v>0.9000000000000008</v>
      </c>
      <c r="BL21" s="80"/>
      <c r="BM21" s="250" t="s">
        <v>185</v>
      </c>
      <c r="BN21" s="246"/>
      <c r="BO21" s="101">
        <v>0.94200000000000006</v>
      </c>
      <c r="BP21" s="102">
        <v>0.94300000007241369</v>
      </c>
      <c r="BQ21" s="101">
        <v>0.94200000007706275</v>
      </c>
      <c r="BR21" s="239">
        <v>9.9999999535094197E-2</v>
      </c>
      <c r="BS21" s="246"/>
      <c r="BT21" s="250" t="s">
        <v>186</v>
      </c>
      <c r="BU21" s="246"/>
      <c r="BV21" s="102">
        <v>1.7990559360248812</v>
      </c>
      <c r="BW21" s="101">
        <v>1.8014849961635826</v>
      </c>
      <c r="BX21" s="239">
        <v>-0.24290601387013666</v>
      </c>
      <c r="BY21" s="247"/>
      <c r="BZ21" s="286">
        <f t="shared" si="10"/>
        <v>-0.10000000000000009</v>
      </c>
      <c r="CA21" s="286">
        <f t="shared" si="11"/>
        <v>0.50000000000000044</v>
      </c>
      <c r="CB21" s="80"/>
      <c r="CC21" s="250" t="s">
        <v>185</v>
      </c>
      <c r="CD21" s="246"/>
      <c r="CE21" s="101">
        <v>0.94300000000000006</v>
      </c>
      <c r="CF21" s="102">
        <v>0.94400000007219487</v>
      </c>
      <c r="CG21" s="101">
        <v>0.94400000007691365</v>
      </c>
      <c r="CH21" s="239">
        <v>-4.7187809215643028E-10</v>
      </c>
      <c r="CI21" s="246"/>
      <c r="CJ21" s="250" t="s">
        <v>186</v>
      </c>
      <c r="CK21" s="246"/>
      <c r="CL21" s="102">
        <v>1.8001417420072636</v>
      </c>
      <c r="CM21" s="101">
        <v>1.803644112144609</v>
      </c>
      <c r="CN21" s="239">
        <v>-0.35023701373453342</v>
      </c>
      <c r="CO21" s="247"/>
      <c r="CP21" s="286">
        <f t="shared" si="12"/>
        <v>0.60000000000000053</v>
      </c>
      <c r="CQ21" s="286">
        <f t="shared" si="13"/>
        <v>0.60000000000000053</v>
      </c>
      <c r="CR21" s="80"/>
      <c r="CS21" s="250" t="s">
        <v>185</v>
      </c>
      <c r="CT21" s="246"/>
      <c r="CU21" s="101">
        <v>0.93700000000000006</v>
      </c>
      <c r="CV21" s="102">
        <v>0.93700000007578577</v>
      </c>
      <c r="CW21" s="101">
        <v>0.93800000008047224</v>
      </c>
      <c r="CX21" s="239">
        <v>-0.10000000046864743</v>
      </c>
      <c r="CY21" s="246"/>
      <c r="CZ21" s="250" t="s">
        <v>186</v>
      </c>
      <c r="DA21" s="246"/>
      <c r="DB21" s="102">
        <v>1.7966195536553475</v>
      </c>
      <c r="DC21" s="101">
        <v>1.8011925431502183</v>
      </c>
      <c r="DD21" s="239">
        <v>-0.45729894948707273</v>
      </c>
      <c r="DE21" s="247"/>
      <c r="DF21" s="40"/>
      <c r="DG21" s="286">
        <f t="shared" si="14"/>
        <v>0</v>
      </c>
      <c r="DH21" s="80"/>
      <c r="DI21" s="250" t="s">
        <v>185</v>
      </c>
      <c r="DJ21" s="246"/>
      <c r="DK21" s="101">
        <v>0.93700000000000006</v>
      </c>
      <c r="DL21" s="102">
        <v>0.93599999999801753</v>
      </c>
      <c r="DM21" s="101">
        <v>0.93599999999811334</v>
      </c>
      <c r="DN21" s="239">
        <v>-9.5812247025151009E-12</v>
      </c>
      <c r="DO21" s="246"/>
      <c r="DP21" s="250" t="s">
        <v>186</v>
      </c>
      <c r="DQ21" s="246"/>
      <c r="DR21" s="102">
        <v>1.8001111041867535</v>
      </c>
      <c r="DS21" s="101">
        <v>1.8036111812812541</v>
      </c>
      <c r="DT21" s="239">
        <v>-0.35000770945006199</v>
      </c>
      <c r="DU21" s="247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  <c r="PN21" s="40"/>
      <c r="PO21" s="40"/>
      <c r="PP21" s="40"/>
      <c r="PQ21" s="40"/>
      <c r="PR21" s="40"/>
    </row>
    <row r="22" spans="1:434">
      <c r="A22" s="241"/>
      <c r="B22" s="222" t="s">
        <v>91</v>
      </c>
      <c r="C22" s="222" t="s">
        <v>71</v>
      </c>
      <c r="D22" s="225" t="str">
        <f t="shared" si="0"/>
        <v>EUR3MSW16Y=</v>
      </c>
      <c r="E22" s="230">
        <f>_xll.RtGet(SourceAlias,D22,$E$8)</f>
        <v>0.99382950500000011</v>
      </c>
      <c r="F22" s="46">
        <f>_xll.RtGet(SourceAlias,D22,$F$8)</f>
        <v>0.99382950500000011</v>
      </c>
      <c r="G22" s="227" t="str">
        <f>_xll.qlMakeVanillaSwap(,$K$51,B22,Euribor3MSwap,,"0D",$F$51,,$N$51,Permanent,Trigger,ObjectOverwrite)</f>
        <v>obj_00816#0013</v>
      </c>
      <c r="H22" s="46" t="str">
        <f>_xll.qlMakeVanillaSwap(,$K$51,B22,Euribor3MBasis,,"0D",$F$51,,$N$51,Permanent,Trigger,ObjectOverwrite)</f>
        <v>obj_007ac#0013</v>
      </c>
      <c r="I22" s="241"/>
      <c r="J22" s="222" t="str">
        <f t="shared" si="15"/>
        <v>16Y</v>
      </c>
      <c r="K22" s="222" t="s">
        <v>28</v>
      </c>
      <c r="L22" s="225" t="s">
        <v>85</v>
      </c>
      <c r="M22" s="230" t="str">
        <f>_xll.qlMakeVanillaSwap(,$K$51,K22,Euribor3MSwap,,J22,$F$51,,$N$51,Permanent,Trigger,ObjectOverwrite)</f>
        <v>obj_007e1#0013</v>
      </c>
      <c r="N22" s="46" t="str">
        <f>_xll.qlMakeVanillaSwap(,$K$51,K22,Euribor3MBasis,,J22,$F$51,,$N$51,Permanent,Trigger,ObjectOverwrite)</f>
        <v>obj_007aa#0013</v>
      </c>
      <c r="O22" s="241"/>
      <c r="P22" s="241"/>
      <c r="Q22" s="80"/>
      <c r="R22" s="268" t="str">
        <f t="shared" si="1"/>
        <v>SW16Y</v>
      </c>
      <c r="S22" s="246"/>
      <c r="T22" s="263">
        <f t="shared" si="2"/>
        <v>0.99382950500000011</v>
      </c>
      <c r="U22" s="264">
        <f>_xll.qlVanillaSwapFairRate(G22,Trigger)*100</f>
        <v>0.99395357115789718</v>
      </c>
      <c r="V22" s="263">
        <f>_xll.qlVanillaSwapFairRate(H22,Trigger)*100</f>
        <v>0.99414940720974954</v>
      </c>
      <c r="W22" s="265">
        <f t="shared" si="4"/>
        <v>-1.9583605185236053E-2</v>
      </c>
      <c r="X22" s="246"/>
      <c r="Y22" s="250" t="str">
        <f t="shared" si="3"/>
        <v>Sw16Y1Y</v>
      </c>
      <c r="Z22" s="246"/>
      <c r="AA22" s="102">
        <f>_xll.qlVanillaSwapFairRate(M22,Trigger)*100</f>
        <v>1.751300095270341</v>
      </c>
      <c r="AB22" s="101">
        <f>_xll.qlVanillaSwapFairRate(N22,Trigger)*100</f>
        <v>1.7523918546804276</v>
      </c>
      <c r="AC22" s="239">
        <f t="shared" si="5"/>
        <v>-0.10917594100865458</v>
      </c>
      <c r="AD22" s="247"/>
      <c r="AE22" s="241"/>
      <c r="AF22" s="80"/>
      <c r="AG22" s="268"/>
      <c r="AH22" s="246"/>
      <c r="AI22" s="263">
        <v>0.99382950500000011</v>
      </c>
      <c r="AJ22" s="264">
        <v>0.99395357115789718</v>
      </c>
      <c r="AK22" s="263">
        <v>0.99414940720974954</v>
      </c>
      <c r="AL22" s="265">
        <v>-1.9583605185236053E-2</v>
      </c>
      <c r="AM22" s="246"/>
      <c r="AN22" s="250"/>
      <c r="AO22" s="246"/>
      <c r="AP22" s="102">
        <v>1.751300095270341</v>
      </c>
      <c r="AQ22" s="101">
        <v>1.7523918546804276</v>
      </c>
      <c r="AR22" s="239">
        <v>-0.10917594100865458</v>
      </c>
      <c r="AS22" s="247"/>
      <c r="AT22" s="288">
        <f t="shared" si="6"/>
        <v>1.4685000000003168E-2</v>
      </c>
      <c r="AU22" s="287">
        <f t="shared" si="7"/>
        <v>0.85106670000000273</v>
      </c>
      <c r="AV22" s="80"/>
      <c r="AW22" s="268" t="s">
        <v>187</v>
      </c>
      <c r="AX22" s="246"/>
      <c r="AY22" s="263">
        <v>0.99368265500000008</v>
      </c>
      <c r="AZ22" s="264">
        <v>0.99379371879422429</v>
      </c>
      <c r="BA22" s="263">
        <v>0.99398957382542064</v>
      </c>
      <c r="BB22" s="265">
        <v>-1.9585503119634584E-2</v>
      </c>
      <c r="BC22" s="246"/>
      <c r="BD22" s="250" t="s">
        <v>188</v>
      </c>
      <c r="BE22" s="246"/>
      <c r="BF22" s="102">
        <v>1.7509317185919266</v>
      </c>
      <c r="BG22" s="101">
        <v>1.7520234369081888</v>
      </c>
      <c r="BH22" s="239">
        <v>-0.10917183162622024</v>
      </c>
      <c r="BI22" s="247"/>
      <c r="BJ22" s="286">
        <f t="shared" si="8"/>
        <v>0.39846060000000572</v>
      </c>
      <c r="BK22" s="286">
        <f t="shared" si="9"/>
        <v>0.83638169999999956</v>
      </c>
      <c r="BL22" s="80"/>
      <c r="BM22" s="268" t="s">
        <v>187</v>
      </c>
      <c r="BN22" s="246"/>
      <c r="BO22" s="263">
        <v>0.98969804900000002</v>
      </c>
      <c r="BP22" s="264">
        <v>0.99079418874192893</v>
      </c>
      <c r="BQ22" s="263">
        <v>0.98998597695440083</v>
      </c>
      <c r="BR22" s="265">
        <v>8.0821178752810141E-2</v>
      </c>
      <c r="BS22" s="246"/>
      <c r="BT22" s="250" t="s">
        <v>188</v>
      </c>
      <c r="BU22" s="246"/>
      <c r="BV22" s="102">
        <v>1.7476947616361798</v>
      </c>
      <c r="BW22" s="101">
        <v>1.7477652946889868</v>
      </c>
      <c r="BX22" s="239">
        <v>-7.0533052807020269E-3</v>
      </c>
      <c r="BY22" s="247"/>
      <c r="BZ22" s="286">
        <f t="shared" si="10"/>
        <v>-9.9594800000002426E-2</v>
      </c>
      <c r="CA22" s="286">
        <f t="shared" si="11"/>
        <v>0.43792109999999385</v>
      </c>
      <c r="CB22" s="80"/>
      <c r="CC22" s="268" t="s">
        <v>187</v>
      </c>
      <c r="CD22" s="246"/>
      <c r="CE22" s="263">
        <v>0.99069399700000005</v>
      </c>
      <c r="CF22" s="264">
        <v>0.99179043635138175</v>
      </c>
      <c r="CG22" s="263">
        <v>0.99198629148976292</v>
      </c>
      <c r="CH22" s="265">
        <v>-1.9585513838116242E-2</v>
      </c>
      <c r="CI22" s="246"/>
      <c r="CJ22" s="250" t="s">
        <v>188</v>
      </c>
      <c r="CK22" s="246"/>
      <c r="CL22" s="102">
        <v>1.7488158038071768</v>
      </c>
      <c r="CM22" s="101">
        <v>1.7499074077247823</v>
      </c>
      <c r="CN22" s="239">
        <v>-0.10916039176054326</v>
      </c>
      <c r="CO22" s="247"/>
      <c r="CP22" s="286">
        <f t="shared" si="12"/>
        <v>0.57881149999999826</v>
      </c>
      <c r="CQ22" s="286">
        <f t="shared" si="13"/>
        <v>0.53751589999999627</v>
      </c>
      <c r="CR22" s="80"/>
      <c r="CS22" s="268" t="s">
        <v>187</v>
      </c>
      <c r="CT22" s="246"/>
      <c r="CU22" s="263">
        <v>0.98490588200000007</v>
      </c>
      <c r="CV22" s="264">
        <v>0.9850134179904354</v>
      </c>
      <c r="CW22" s="263">
        <v>0.9862133426911559</v>
      </c>
      <c r="CX22" s="265">
        <v>-0.11999247007205005</v>
      </c>
      <c r="CY22" s="246"/>
      <c r="CZ22" s="250" t="s">
        <v>188</v>
      </c>
      <c r="DA22" s="246"/>
      <c r="DB22" s="102">
        <v>1.7430712065092053</v>
      </c>
      <c r="DC22" s="101">
        <v>1.7451832754594399</v>
      </c>
      <c r="DD22" s="239">
        <v>-0.21120689502345247</v>
      </c>
      <c r="DE22" s="247"/>
      <c r="DF22" s="40"/>
      <c r="DG22" s="286">
        <f t="shared" si="14"/>
        <v>-4.1295600000001986E-2</v>
      </c>
      <c r="DH22" s="80"/>
      <c r="DI22" s="268" t="s">
        <v>187</v>
      </c>
      <c r="DJ22" s="246"/>
      <c r="DK22" s="263">
        <v>0.98531883800000009</v>
      </c>
      <c r="DL22" s="264">
        <v>0.98426093396634573</v>
      </c>
      <c r="DM22" s="263">
        <v>0.98445676371610447</v>
      </c>
      <c r="DN22" s="265">
        <v>-1.9582974975873579E-2</v>
      </c>
      <c r="DO22" s="246"/>
      <c r="DP22" s="250" t="s">
        <v>188</v>
      </c>
      <c r="DQ22" s="246"/>
      <c r="DR22" s="102">
        <v>1.7462990225543866</v>
      </c>
      <c r="DS22" s="101">
        <v>1.7473899844235725</v>
      </c>
      <c r="DT22" s="239">
        <v>-0.10909618691858913</v>
      </c>
      <c r="DU22" s="247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/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  <c r="PN22" s="40"/>
      <c r="PO22" s="40"/>
      <c r="PP22" s="40"/>
      <c r="PQ22" s="40"/>
      <c r="PR22" s="40"/>
    </row>
    <row r="23" spans="1:434">
      <c r="A23" s="241"/>
      <c r="B23" s="222" t="s">
        <v>92</v>
      </c>
      <c r="C23" s="222" t="s">
        <v>71</v>
      </c>
      <c r="D23" s="225" t="str">
        <f t="shared" si="0"/>
        <v>EUR3MSW17Y=</v>
      </c>
      <c r="E23" s="230">
        <f>_xll.RtGet(SourceAlias,D23,$E$8)</f>
        <v>1.0333919440000001</v>
      </c>
      <c r="F23" s="46">
        <f>_xll.RtGet(SourceAlias,D23,$F$8)</f>
        <v>1.0333919440000001</v>
      </c>
      <c r="G23" s="227" t="str">
        <f>_xll.qlMakeVanillaSwap(,$K$51,B23,Euribor3MSwap,,"0D",$F$51,,$N$51,Permanent,Trigger,ObjectOverwrite)</f>
        <v>obj_0081f#0013</v>
      </c>
      <c r="H23" s="46" t="str">
        <f>_xll.qlMakeVanillaSwap(,$K$51,B23,Euribor3MBasis,,"0D",$F$51,,$N$51,Permanent,Trigger,ObjectOverwrite)</f>
        <v>obj_007d1#0013</v>
      </c>
      <c r="I23" s="241"/>
      <c r="J23" s="222" t="str">
        <f t="shared" si="15"/>
        <v>17Y</v>
      </c>
      <c r="K23" s="222" t="s">
        <v>28</v>
      </c>
      <c r="L23" s="225" t="s">
        <v>85</v>
      </c>
      <c r="M23" s="230" t="str">
        <f>_xll.qlMakeVanillaSwap(,$K$51,K23,Euribor3MSwap,,J23,$F$51,,$N$51,Permanent,Trigger,ObjectOverwrite)</f>
        <v>obj_007ee#0013</v>
      </c>
      <c r="N23" s="46" t="str">
        <f>_xll.qlMakeVanillaSwap(,$K$51,K23,Euribor3MBasis,,J23,$F$51,,$N$51,Permanent,Trigger,ObjectOverwrite)</f>
        <v>obj_007bd#0013</v>
      </c>
      <c r="O23" s="241"/>
      <c r="P23" s="241"/>
      <c r="Q23" s="80"/>
      <c r="R23" s="273" t="str">
        <f t="shared" si="1"/>
        <v>SW17Y</v>
      </c>
      <c r="S23" s="246"/>
      <c r="T23" s="270">
        <f t="shared" si="2"/>
        <v>1.0333919440000001</v>
      </c>
      <c r="U23" s="271">
        <f>_xll.qlVanillaSwapFairRate(G23,Trigger)*100</f>
        <v>1.0335456707140691</v>
      </c>
      <c r="V23" s="270">
        <f>_xll.qlVanillaSwapFairRate(H23,Trigger)*100</f>
        <v>1.0337883433006707</v>
      </c>
      <c r="W23" s="272">
        <f t="shared" si="4"/>
        <v>-2.4267258660159996E-2</v>
      </c>
      <c r="X23" s="246"/>
      <c r="Y23" s="250" t="str">
        <f t="shared" si="3"/>
        <v>Sw17Y1Y</v>
      </c>
      <c r="Z23" s="246"/>
      <c r="AA23" s="102">
        <f>_xll.qlVanillaSwapFairRate(M23,Trigger)*100</f>
        <v>1.6941069499039192</v>
      </c>
      <c r="AB23" s="101">
        <f>_xll.qlVanillaSwapFairRate(N23,Trigger)*100</f>
        <v>1.6933126637158302</v>
      </c>
      <c r="AC23" s="239">
        <f t="shared" si="5"/>
        <v>7.9428618808896623E-2</v>
      </c>
      <c r="AD23" s="247"/>
      <c r="AE23" s="241"/>
      <c r="AF23" s="80"/>
      <c r="AG23" s="273"/>
      <c r="AH23" s="246"/>
      <c r="AI23" s="270">
        <v>1.0333919440000001</v>
      </c>
      <c r="AJ23" s="271">
        <v>1.0335456707140691</v>
      </c>
      <c r="AK23" s="270">
        <v>1.0337883433006707</v>
      </c>
      <c r="AL23" s="272">
        <v>-2.4267258660159996E-2</v>
      </c>
      <c r="AM23" s="246"/>
      <c r="AN23" s="250"/>
      <c r="AO23" s="246"/>
      <c r="AP23" s="102">
        <v>1.6941069499039192</v>
      </c>
      <c r="AQ23" s="101">
        <v>1.6933126637158302</v>
      </c>
      <c r="AR23" s="239">
        <v>7.9428618808896623E-2</v>
      </c>
      <c r="AS23" s="247"/>
      <c r="AT23" s="288">
        <f t="shared" si="6"/>
        <v>1.4750299999999328E-2</v>
      </c>
      <c r="AU23" s="287">
        <f t="shared" si="7"/>
        <v>0.8376786000000136</v>
      </c>
      <c r="AV23" s="80"/>
      <c r="AW23" s="273" t="s">
        <v>189</v>
      </c>
      <c r="AX23" s="246"/>
      <c r="AY23" s="270">
        <v>1.0332444410000001</v>
      </c>
      <c r="AZ23" s="271">
        <v>1.0333820512023986</v>
      </c>
      <c r="BA23" s="270">
        <v>1.0336247480689442</v>
      </c>
      <c r="BB23" s="272">
        <v>-2.4269686654565525E-2</v>
      </c>
      <c r="BC23" s="246"/>
      <c r="BD23" s="250" t="s">
        <v>190</v>
      </c>
      <c r="BE23" s="246"/>
      <c r="BF23" s="102">
        <v>1.6953713082292048</v>
      </c>
      <c r="BG23" s="101">
        <v>1.6945771070663715</v>
      </c>
      <c r="BH23" s="239">
        <v>7.9420116283324127E-2</v>
      </c>
      <c r="BI23" s="247"/>
      <c r="BJ23" s="286">
        <f t="shared" si="8"/>
        <v>0.39799170000001105</v>
      </c>
      <c r="BK23" s="286">
        <f t="shared" si="9"/>
        <v>0.82292830000001427</v>
      </c>
      <c r="BL23" s="80"/>
      <c r="BM23" s="273" t="s">
        <v>189</v>
      </c>
      <c r="BN23" s="246"/>
      <c r="BO23" s="270">
        <v>1.029264524</v>
      </c>
      <c r="BP23" s="271">
        <v>1.0303828803977759</v>
      </c>
      <c r="BQ23" s="270">
        <v>1.0296206302064945</v>
      </c>
      <c r="BR23" s="272">
        <v>7.6225019128139948E-2</v>
      </c>
      <c r="BS23" s="246"/>
      <c r="BT23" s="250" t="s">
        <v>190</v>
      </c>
      <c r="BU23" s="246"/>
      <c r="BV23" s="102">
        <v>1.6921481157225846</v>
      </c>
      <c r="BW23" s="101">
        <v>1.6903715782601272</v>
      </c>
      <c r="BX23" s="239">
        <v>0.17765374624574282</v>
      </c>
      <c r="BY23" s="247"/>
      <c r="BZ23" s="286">
        <f t="shared" si="10"/>
        <v>-9.9422200000010008E-2</v>
      </c>
      <c r="CA23" s="286">
        <f t="shared" si="11"/>
        <v>0.42493660000000322</v>
      </c>
      <c r="CB23" s="80"/>
      <c r="CC23" s="273" t="s">
        <v>189</v>
      </c>
      <c r="CD23" s="246"/>
      <c r="CE23" s="270">
        <v>1.0302587460000001</v>
      </c>
      <c r="CF23" s="271">
        <v>1.0313781526237498</v>
      </c>
      <c r="CG23" s="270">
        <v>1.0316208498496624</v>
      </c>
      <c r="CH23" s="272">
        <v>-2.4269722591263587E-2</v>
      </c>
      <c r="CI23" s="246"/>
      <c r="CJ23" s="250" t="s">
        <v>190</v>
      </c>
      <c r="CK23" s="246"/>
      <c r="CL23" s="102">
        <v>1.6932954329183667</v>
      </c>
      <c r="CM23" s="101">
        <v>1.6925013767089492</v>
      </c>
      <c r="CN23" s="239">
        <v>7.940562094175263E-2</v>
      </c>
      <c r="CO23" s="247"/>
      <c r="CP23" s="286">
        <f t="shared" si="12"/>
        <v>0.57119890000001394</v>
      </c>
      <c r="CQ23" s="286">
        <f t="shared" si="13"/>
        <v>0.52435880000001323</v>
      </c>
      <c r="CR23" s="80"/>
      <c r="CS23" s="273" t="s">
        <v>189</v>
      </c>
      <c r="CT23" s="246"/>
      <c r="CU23" s="270">
        <v>1.024546757</v>
      </c>
      <c r="CV23" s="271">
        <v>1.0246800035457866</v>
      </c>
      <c r="CW23" s="270">
        <v>1.0259276576524463</v>
      </c>
      <c r="CX23" s="272">
        <v>-0.12476541066597235</v>
      </c>
      <c r="CY23" s="246"/>
      <c r="CZ23" s="250" t="s">
        <v>190</v>
      </c>
      <c r="DA23" s="246"/>
      <c r="DB23" s="102">
        <v>1.6854824565336373</v>
      </c>
      <c r="DC23" s="101">
        <v>1.6856719234375723</v>
      </c>
      <c r="DD23" s="239">
        <v>-1.8946690393506493E-2</v>
      </c>
      <c r="DE23" s="247"/>
      <c r="DF23" s="40"/>
      <c r="DG23" s="286">
        <f t="shared" si="14"/>
        <v>-4.6840100000000717E-2</v>
      </c>
      <c r="DH23" s="80"/>
      <c r="DI23" s="273" t="s">
        <v>189</v>
      </c>
      <c r="DJ23" s="246"/>
      <c r="DK23" s="270">
        <v>1.025015158</v>
      </c>
      <c r="DL23" s="271">
        <v>1.0241315828812563</v>
      </c>
      <c r="DM23" s="270">
        <v>1.0243742469021639</v>
      </c>
      <c r="DN23" s="272">
        <v>-2.4266402090766803E-2</v>
      </c>
      <c r="DO23" s="246"/>
      <c r="DP23" s="250" t="s">
        <v>190</v>
      </c>
      <c r="DQ23" s="246"/>
      <c r="DR23" s="102">
        <v>1.6887060680403601</v>
      </c>
      <c r="DS23" s="101">
        <v>1.6879127014366835</v>
      </c>
      <c r="DT23" s="239">
        <v>7.9336660367657075E-2</v>
      </c>
      <c r="DU23" s="247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  <c r="PN23" s="40"/>
      <c r="PO23" s="40"/>
      <c r="PP23" s="40"/>
      <c r="PQ23" s="40"/>
      <c r="PR23" s="40"/>
    </row>
    <row r="24" spans="1:434">
      <c r="A24" s="241"/>
      <c r="B24" s="222" t="s">
        <v>93</v>
      </c>
      <c r="C24" s="222" t="s">
        <v>71</v>
      </c>
      <c r="D24" s="225" t="str">
        <f t="shared" si="0"/>
        <v>EUR3MSW18Y=</v>
      </c>
      <c r="E24" s="230">
        <f>_xll.RtGet(SourceAlias,D24,$E$8)</f>
        <v>1.0657329550000001</v>
      </c>
      <c r="F24" s="46">
        <f>_xll.RtGet(SourceAlias,D24,$F$8)</f>
        <v>1.0657329550000001</v>
      </c>
      <c r="G24" s="227" t="str">
        <f>_xll.qlMakeVanillaSwap(,$K$51,B24,Euribor3MSwap,,"0D",$F$51,,$N$51,Permanent,Trigger,ObjectOverwrite)</f>
        <v>obj_007e8#0013</v>
      </c>
      <c r="H24" s="46" t="str">
        <f>_xll.qlMakeVanillaSwap(,$K$51,B24,Euribor3MBasis,,"0D",$F$51,,$N$51,Permanent,Trigger,ObjectOverwrite)</f>
        <v>obj_007b8#0013</v>
      </c>
      <c r="I24" s="241"/>
      <c r="J24" s="222" t="str">
        <f t="shared" si="15"/>
        <v>18Y</v>
      </c>
      <c r="K24" s="222" t="s">
        <v>28</v>
      </c>
      <c r="L24" s="225" t="s">
        <v>85</v>
      </c>
      <c r="M24" s="230" t="str">
        <f>_xll.qlMakeVanillaSwap(,$K$51,K24,Euribor3MSwap,,J24,$F$51,,$N$51,Permanent,Trigger,ObjectOverwrite)</f>
        <v>obj_00808#0013</v>
      </c>
      <c r="N24" s="46" t="str">
        <f>_xll.qlMakeVanillaSwap(,$K$51,K24,Euribor3MBasis,,J24,$F$51,,$N$51,Permanent,Trigger,ObjectOverwrite)</f>
        <v>obj_007a6#0013</v>
      </c>
      <c r="O24" s="241"/>
      <c r="P24" s="241"/>
      <c r="Q24" s="80"/>
      <c r="R24" s="273" t="str">
        <f t="shared" si="1"/>
        <v>SW18Y</v>
      </c>
      <c r="S24" s="246"/>
      <c r="T24" s="270">
        <f t="shared" si="2"/>
        <v>1.0657329550000001</v>
      </c>
      <c r="U24" s="271">
        <f>_xll.qlVanillaSwapFairRate(G24,Trigger)*100</f>
        <v>1.065854536594524</v>
      </c>
      <c r="V24" s="270">
        <f>_xll.qlVanillaSwapFairRate(H24,Trigger)*100</f>
        <v>1.0660464902500735</v>
      </c>
      <c r="W24" s="272">
        <f t="shared" si="4"/>
        <v>-1.9195365554947053E-2</v>
      </c>
      <c r="X24" s="246"/>
      <c r="Y24" s="250" t="str">
        <f t="shared" si="3"/>
        <v>Sw18Y1Y</v>
      </c>
      <c r="Z24" s="246"/>
      <c r="AA24" s="102">
        <f>_xll.qlVanillaSwapFairRate(M24,Trigger)*100</f>
        <v>1.6331631464504486</v>
      </c>
      <c r="AB24" s="101">
        <f>_xll.qlVanillaSwapFairRate(N24,Trigger)*100</f>
        <v>1.6312365943556464</v>
      </c>
      <c r="AC24" s="239">
        <f t="shared" si="5"/>
        <v>0.19265520948021919</v>
      </c>
      <c r="AD24" s="247"/>
      <c r="AE24" s="241"/>
      <c r="AF24" s="80"/>
      <c r="AG24" s="273"/>
      <c r="AH24" s="246"/>
      <c r="AI24" s="270">
        <v>1.0657329550000001</v>
      </c>
      <c r="AJ24" s="271">
        <v>1.065854536594524</v>
      </c>
      <c r="AK24" s="270">
        <v>1.0660464902500735</v>
      </c>
      <c r="AL24" s="272">
        <v>-1.9195365554947053E-2</v>
      </c>
      <c r="AM24" s="246"/>
      <c r="AN24" s="250"/>
      <c r="AO24" s="246"/>
      <c r="AP24" s="102">
        <v>1.6331631464504486</v>
      </c>
      <c r="AQ24" s="101">
        <v>1.6312365943556464</v>
      </c>
      <c r="AR24" s="239">
        <v>0.19265520948021919</v>
      </c>
      <c r="AS24" s="247"/>
      <c r="AT24" s="288">
        <f t="shared" si="6"/>
        <v>7.5553000000061488E-3</v>
      </c>
      <c r="AU24" s="287">
        <f t="shared" si="7"/>
        <v>0.84868250000000867</v>
      </c>
      <c r="AV24" s="80"/>
      <c r="AW24" s="273" t="s">
        <v>191</v>
      </c>
      <c r="AX24" s="246"/>
      <c r="AY24" s="270">
        <v>1.065657402</v>
      </c>
      <c r="AZ24" s="271">
        <v>1.065766231964689</v>
      </c>
      <c r="BA24" s="270">
        <v>1.0659582043023117</v>
      </c>
      <c r="BB24" s="272">
        <v>-1.9197233762269228E-2</v>
      </c>
      <c r="BC24" s="246"/>
      <c r="BD24" s="250" t="s">
        <v>192</v>
      </c>
      <c r="BE24" s="246"/>
      <c r="BF24" s="102">
        <v>1.6347087225019861</v>
      </c>
      <c r="BG24" s="101">
        <v>1.6327823102910224</v>
      </c>
      <c r="BH24" s="239">
        <v>0.19264122109636794</v>
      </c>
      <c r="BI24" s="247"/>
      <c r="BJ24" s="286">
        <f t="shared" si="8"/>
        <v>0.39834830000000654</v>
      </c>
      <c r="BK24" s="286">
        <f t="shared" si="9"/>
        <v>0.84112720000000252</v>
      </c>
      <c r="BL24" s="80"/>
      <c r="BM24" s="273" t="s">
        <v>191</v>
      </c>
      <c r="BN24" s="246"/>
      <c r="BO24" s="270">
        <v>1.061673919</v>
      </c>
      <c r="BP24" s="271">
        <v>1.0627670295968958</v>
      </c>
      <c r="BQ24" s="270">
        <v>1.0619551442350641</v>
      </c>
      <c r="BR24" s="272">
        <v>8.1188536183174342E-2</v>
      </c>
      <c r="BS24" s="246"/>
      <c r="BT24" s="250" t="s">
        <v>192</v>
      </c>
      <c r="BU24" s="246"/>
      <c r="BV24" s="102">
        <v>1.631503910398461</v>
      </c>
      <c r="BW24" s="101">
        <v>1.6286183756550954</v>
      </c>
      <c r="BX24" s="239">
        <v>0.28855347433656142</v>
      </c>
      <c r="BY24" s="247"/>
      <c r="BZ24" s="286">
        <f t="shared" si="10"/>
        <v>-9.9494300000002589E-2</v>
      </c>
      <c r="CA24" s="286">
        <f t="shared" si="11"/>
        <v>0.44277889999999598</v>
      </c>
      <c r="CB24" s="80"/>
      <c r="CC24" s="273" t="s">
        <v>191</v>
      </c>
      <c r="CD24" s="246"/>
      <c r="CE24" s="270">
        <v>1.062668862</v>
      </c>
      <c r="CF24" s="271">
        <v>1.0637632476453753</v>
      </c>
      <c r="CG24" s="270">
        <v>1.0639552204688369</v>
      </c>
      <c r="CH24" s="272">
        <v>-1.9197282346161693E-2</v>
      </c>
      <c r="CI24" s="246"/>
      <c r="CJ24" s="250" t="s">
        <v>192</v>
      </c>
      <c r="CK24" s="246"/>
      <c r="CL24" s="102">
        <v>1.6326612037775232</v>
      </c>
      <c r="CM24" s="101">
        <v>1.630735087113764</v>
      </c>
      <c r="CN24" s="239">
        <v>0.1926116663759192</v>
      </c>
      <c r="CO24" s="247"/>
      <c r="CP24" s="286">
        <f t="shared" si="12"/>
        <v>0.57416820000000257</v>
      </c>
      <c r="CQ24" s="286">
        <f t="shared" si="13"/>
        <v>0.54227319999999857</v>
      </c>
      <c r="CR24" s="80"/>
      <c r="CS24" s="273" t="s">
        <v>191</v>
      </c>
      <c r="CT24" s="246"/>
      <c r="CU24" s="270">
        <v>1.05692718</v>
      </c>
      <c r="CV24" s="271">
        <v>1.0570325672552896</v>
      </c>
      <c r="CW24" s="270">
        <v>1.0582284130359745</v>
      </c>
      <c r="CX24" s="272">
        <v>-0.11958457806848788</v>
      </c>
      <c r="CY24" s="246"/>
      <c r="CZ24" s="250" t="s">
        <v>192</v>
      </c>
      <c r="DA24" s="246"/>
      <c r="DB24" s="102">
        <v>1.6230972188645967</v>
      </c>
      <c r="DC24" s="101">
        <v>1.6221325316412467</v>
      </c>
      <c r="DD24" s="239">
        <v>9.6468722334996926E-2</v>
      </c>
      <c r="DE24" s="247"/>
      <c r="DF24" s="40"/>
      <c r="DG24" s="286">
        <f t="shared" si="14"/>
        <v>-3.1895000000004003E-2</v>
      </c>
      <c r="DH24" s="80"/>
      <c r="DI24" s="273" t="s">
        <v>191</v>
      </c>
      <c r="DJ24" s="246"/>
      <c r="DK24" s="270">
        <v>1.05724613</v>
      </c>
      <c r="DL24" s="271">
        <v>1.0566642492439429</v>
      </c>
      <c r="DM24" s="270">
        <v>1.0568561968449413</v>
      </c>
      <c r="DN24" s="272">
        <v>-1.9194760099838781E-2</v>
      </c>
      <c r="DO24" s="246"/>
      <c r="DP24" s="250" t="s">
        <v>192</v>
      </c>
      <c r="DQ24" s="246"/>
      <c r="DR24" s="102">
        <v>1.626655071027814</v>
      </c>
      <c r="DS24" s="101">
        <v>1.624730449501808</v>
      </c>
      <c r="DT24" s="239">
        <v>0.19246215260060318</v>
      </c>
      <c r="DU24" s="247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  <c r="PN24" s="40"/>
      <c r="PO24" s="40"/>
      <c r="PP24" s="40"/>
      <c r="PQ24" s="40"/>
      <c r="PR24" s="40"/>
    </row>
    <row r="25" spans="1:434">
      <c r="A25" s="241"/>
      <c r="B25" s="222" t="s">
        <v>94</v>
      </c>
      <c r="C25" s="222" t="s">
        <v>71</v>
      </c>
      <c r="D25" s="225" t="str">
        <f t="shared" si="0"/>
        <v>EUR3MSW19Y=</v>
      </c>
      <c r="E25" s="230">
        <f>_xll.RtGet(SourceAlias,D25,$E$8)</f>
        <v>1.091851455</v>
      </c>
      <c r="F25" s="46">
        <f>_xll.RtGet(SourceAlias,D25,$F$8)</f>
        <v>1.091851455</v>
      </c>
      <c r="G25" s="227" t="str">
        <f>_xll.qlMakeVanillaSwap(,$K$51,B25,Euribor3MSwap,,"0D",$F$51,,$N$51,Permanent,Trigger,ObjectOverwrite)</f>
        <v>obj_0080f#0013</v>
      </c>
      <c r="H25" s="46" t="str">
        <f>_xll.qlMakeVanillaSwap(,$K$51,B25,Euribor3MBasis,,"0D",$F$51,,$N$51,Permanent,Trigger,ObjectOverwrite)</f>
        <v>obj_00790#0013</v>
      </c>
      <c r="I25" s="241"/>
      <c r="J25" s="222" t="str">
        <f t="shared" si="15"/>
        <v>19Y</v>
      </c>
      <c r="K25" s="222" t="s">
        <v>28</v>
      </c>
      <c r="L25" s="225" t="s">
        <v>85</v>
      </c>
      <c r="M25" s="230" t="str">
        <f>_xll.qlMakeVanillaSwap(,$K$51,K25,Euribor3MSwap,,J25,$F$51,,$N$51,Permanent,Trigger,ObjectOverwrite)</f>
        <v>obj_0080b#0013</v>
      </c>
      <c r="N25" s="46" t="str">
        <f>_xll.qlMakeVanillaSwap(,$K$51,K25,Euribor3MBasis,,J25,$F$51,,$N$51,Permanent,Trigger,ObjectOverwrite)</f>
        <v>obj_00792#0013</v>
      </c>
      <c r="O25" s="241"/>
      <c r="P25" s="241"/>
      <c r="Q25" s="80"/>
      <c r="R25" s="269" t="str">
        <f t="shared" si="1"/>
        <v>SW19Y</v>
      </c>
      <c r="S25" s="246"/>
      <c r="T25" s="41">
        <f t="shared" si="2"/>
        <v>1.091851455</v>
      </c>
      <c r="U25" s="266">
        <f>_xll.qlVanillaSwapFairRate(G25,Trigger)*100</f>
        <v>1.0919113902301167</v>
      </c>
      <c r="V25" s="41">
        <f>_xll.qlVanillaSwapFairRate(H25,Trigger)*100</f>
        <v>1.0920060395378985</v>
      </c>
      <c r="W25" s="267">
        <f t="shared" si="4"/>
        <v>-9.464930778180225E-3</v>
      </c>
      <c r="X25" s="246"/>
      <c r="Y25" s="250" t="str">
        <f t="shared" si="3"/>
        <v>Sw19Y1Y</v>
      </c>
      <c r="Z25" s="246"/>
      <c r="AA25" s="102">
        <f>_xll.qlVanillaSwapFairRate(M25,Trigger)*100</f>
        <v>1.5767021164521249</v>
      </c>
      <c r="AB25" s="101">
        <f>_xll.qlVanillaSwapFairRate(N25,Trigger)*100</f>
        <v>1.5746209416020909</v>
      </c>
      <c r="AC25" s="239">
        <f t="shared" si="5"/>
        <v>0.20811748500340066</v>
      </c>
      <c r="AD25" s="247"/>
      <c r="AE25" s="241"/>
      <c r="AF25" s="80"/>
      <c r="AG25" s="269"/>
      <c r="AH25" s="246"/>
      <c r="AI25" s="41">
        <v>1.091851455</v>
      </c>
      <c r="AJ25" s="266">
        <v>1.0919113902301167</v>
      </c>
      <c r="AK25" s="41">
        <v>1.0920060395378985</v>
      </c>
      <c r="AL25" s="267">
        <v>-9.464930778180225E-3</v>
      </c>
      <c r="AM25" s="246"/>
      <c r="AN25" s="250"/>
      <c r="AO25" s="246"/>
      <c r="AP25" s="102">
        <v>1.5767021164521249</v>
      </c>
      <c r="AQ25" s="101">
        <v>1.5746209416020909</v>
      </c>
      <c r="AR25" s="239">
        <v>0.20811748500340066</v>
      </c>
      <c r="AS25" s="247"/>
      <c r="AT25" s="288">
        <f t="shared" si="6"/>
        <v>2.8859999998687158E-4</v>
      </c>
      <c r="AU25" s="287">
        <f t="shared" si="7"/>
        <v>0.87296409999999547</v>
      </c>
      <c r="AV25" s="80"/>
      <c r="AW25" s="269" t="s">
        <v>193</v>
      </c>
      <c r="AX25" s="246"/>
      <c r="AY25" s="41">
        <v>1.0918485690000002</v>
      </c>
      <c r="AZ25" s="266">
        <v>1.0919022088890722</v>
      </c>
      <c r="BA25" s="41">
        <v>1.0919968672615705</v>
      </c>
      <c r="BB25" s="267">
        <v>-9.4658372498335197E-3</v>
      </c>
      <c r="BC25" s="246"/>
      <c r="BD25" s="250" t="s">
        <v>194</v>
      </c>
      <c r="BE25" s="246"/>
      <c r="BF25" s="102">
        <v>1.5768274988028514</v>
      </c>
      <c r="BG25" s="101">
        <v>1.5747464678579053</v>
      </c>
      <c r="BH25" s="239">
        <v>0.20810309449461606</v>
      </c>
      <c r="BI25" s="247"/>
      <c r="BJ25" s="286">
        <f t="shared" si="8"/>
        <v>0.39914440000001772</v>
      </c>
      <c r="BK25" s="286">
        <f t="shared" si="9"/>
        <v>0.8726755000000086</v>
      </c>
      <c r="BL25" s="80"/>
      <c r="BM25" s="269" t="s">
        <v>193</v>
      </c>
      <c r="BN25" s="246"/>
      <c r="BO25" s="41">
        <v>1.087857125</v>
      </c>
      <c r="BP25" s="266">
        <v>1.088902767278122</v>
      </c>
      <c r="BQ25" s="41">
        <v>1.0879955894214579</v>
      </c>
      <c r="BR25" s="267">
        <v>9.0717785666405426E-2</v>
      </c>
      <c r="BS25" s="246"/>
      <c r="BT25" s="250" t="s">
        <v>194</v>
      </c>
      <c r="BU25" s="246"/>
      <c r="BV25" s="102">
        <v>1.573637100699677</v>
      </c>
      <c r="BW25" s="101">
        <v>1.5705972222951516</v>
      </c>
      <c r="BX25" s="239">
        <v>0.30398784045253535</v>
      </c>
      <c r="BY25" s="247"/>
      <c r="BZ25" s="286">
        <f t="shared" si="10"/>
        <v>-9.9726700000002388E-2</v>
      </c>
      <c r="CA25" s="286">
        <f t="shared" si="11"/>
        <v>0.47353109999999088</v>
      </c>
      <c r="CB25" s="80"/>
      <c r="CC25" s="269" t="s">
        <v>193</v>
      </c>
      <c r="CD25" s="246"/>
      <c r="CE25" s="41">
        <v>1.088854392</v>
      </c>
      <c r="CF25" s="266">
        <v>1.0899008566870996</v>
      </c>
      <c r="CG25" s="41">
        <v>1.0899955154064433</v>
      </c>
      <c r="CH25" s="267">
        <v>-9.4658719343776454E-3</v>
      </c>
      <c r="CI25" s="246"/>
      <c r="CJ25" s="250" t="s">
        <v>194</v>
      </c>
      <c r="CK25" s="246"/>
      <c r="CL25" s="102">
        <v>1.5747870832221036</v>
      </c>
      <c r="CM25" s="101">
        <v>1.5727063593410595</v>
      </c>
      <c r="CN25" s="239">
        <v>0.20807238810440776</v>
      </c>
      <c r="CO25" s="247"/>
      <c r="CP25" s="286">
        <f t="shared" si="12"/>
        <v>0.58468229999999455</v>
      </c>
      <c r="CQ25" s="286">
        <f t="shared" si="13"/>
        <v>0.57325779999999327</v>
      </c>
      <c r="CR25" s="80"/>
      <c r="CS25" s="269" t="s">
        <v>193</v>
      </c>
      <c r="CT25" s="246"/>
      <c r="CU25" s="41">
        <v>1.0830075690000001</v>
      </c>
      <c r="CV25" s="266">
        <v>1.0830595240450818</v>
      </c>
      <c r="CW25" s="41">
        <v>1.0841560311742955</v>
      </c>
      <c r="CX25" s="267">
        <v>-0.10965071292137196</v>
      </c>
      <c r="CY25" s="246"/>
      <c r="CZ25" s="250" t="s">
        <v>194</v>
      </c>
      <c r="DA25" s="246"/>
      <c r="DB25" s="102">
        <v>1.5638989763147977</v>
      </c>
      <c r="DC25" s="101">
        <v>1.5627794671729776</v>
      </c>
      <c r="DD25" s="239">
        <v>0.11195091418201297</v>
      </c>
      <c r="DE25" s="247"/>
      <c r="DF25" s="40"/>
      <c r="DG25" s="286">
        <f t="shared" si="14"/>
        <v>-1.1424500000001281E-2</v>
      </c>
      <c r="DH25" s="80"/>
      <c r="DI25" s="269" t="s">
        <v>193</v>
      </c>
      <c r="DJ25" s="246"/>
      <c r="DK25" s="41">
        <v>1.0831218140000001</v>
      </c>
      <c r="DL25" s="266">
        <v>1.0828670722964859</v>
      </c>
      <c r="DM25" s="41">
        <v>1.0829617199337049</v>
      </c>
      <c r="DN25" s="267">
        <v>-9.4647637219003045E-3</v>
      </c>
      <c r="DO25" s="246"/>
      <c r="DP25" s="250" t="s">
        <v>194</v>
      </c>
      <c r="DQ25" s="246"/>
      <c r="DR25" s="102">
        <v>1.5682330093609995</v>
      </c>
      <c r="DS25" s="101">
        <v>1.5661538579054488</v>
      </c>
      <c r="DT25" s="239">
        <v>0.20791514555507096</v>
      </c>
      <c r="DU25" s="247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  <c r="PN25" s="40"/>
      <c r="PO25" s="40"/>
      <c r="PP25" s="40"/>
      <c r="PQ25" s="40"/>
      <c r="PR25" s="40"/>
    </row>
    <row r="26" spans="1:434">
      <c r="A26" s="241"/>
      <c r="B26" s="222" t="s">
        <v>43</v>
      </c>
      <c r="C26" s="222" t="s">
        <v>71</v>
      </c>
      <c r="D26" s="225" t="str">
        <f t="shared" si="0"/>
        <v>EUR3MSW20Y=</v>
      </c>
      <c r="E26" s="230">
        <f>_xll.RtGet(SourceAlias,D26,$E$8)</f>
        <v>1.113</v>
      </c>
      <c r="F26" s="46">
        <f>_xll.RtGet(SourceAlias,D26,$F$8)</f>
        <v>1.113</v>
      </c>
      <c r="G26" s="227" t="str">
        <f>_xll.qlMakeVanillaSwap(,$K$51,B26,Euribor3MSwap,,"0D",$F$51,,$N$51,Permanent,Trigger,ObjectOverwrite)</f>
        <v>obj_0080c#0013</v>
      </c>
      <c r="H26" s="46" t="str">
        <f>_xll.qlMakeVanillaSwap(,$K$51,B26,Euribor3MBasis,,"0D",$F$51,,$N$51,Permanent,Trigger,ObjectOverwrite)</f>
        <v>obj_007b4#0013</v>
      </c>
      <c r="I26" s="241"/>
      <c r="J26" s="222" t="str">
        <f t="shared" si="15"/>
        <v>20Y</v>
      </c>
      <c r="K26" s="222" t="s">
        <v>28</v>
      </c>
      <c r="L26" s="225" t="s">
        <v>85</v>
      </c>
      <c r="M26" s="230" t="str">
        <f>_xll.qlMakeVanillaSwap(,$K$51,K26,Euribor3MSwap,,J26,$F$51,,$N$51,Permanent,Trigger,ObjectOverwrite)</f>
        <v>obj_00811#0013</v>
      </c>
      <c r="N26" s="46" t="str">
        <f>_xll.qlMakeVanillaSwap(,$K$51,K26,Euribor3MBasis,,J26,$F$51,,$N$51,Permanent,Trigger,ObjectOverwrite)</f>
        <v>obj_007d0#0013</v>
      </c>
      <c r="O26" s="241"/>
      <c r="P26" s="241"/>
      <c r="Q26" s="80"/>
      <c r="R26" s="250" t="str">
        <f t="shared" si="1"/>
        <v>SW20Y</v>
      </c>
      <c r="S26" s="246"/>
      <c r="T26" s="101">
        <f t="shared" si="2"/>
        <v>1.113</v>
      </c>
      <c r="U26" s="102">
        <f>_xll.qlVanillaSwapFairRate(G26,Trigger)*100</f>
        <v>1.1130000000034181</v>
      </c>
      <c r="V26" s="101">
        <f>_xll.qlVanillaSwapFairRate(H26,Trigger)*100</f>
        <v>1.1130000000035243</v>
      </c>
      <c r="W26" s="239">
        <f t="shared" si="4"/>
        <v>-1.0613732115416497E-11</v>
      </c>
      <c r="X26" s="246"/>
      <c r="Y26" s="250" t="str">
        <f t="shared" si="3"/>
        <v>Sw20Y1Y</v>
      </c>
      <c r="Z26" s="246"/>
      <c r="AA26" s="102">
        <f>_xll.qlVanillaSwapFairRate(M26,Trigger)*100</f>
        <v>1.5157024779132788</v>
      </c>
      <c r="AB26" s="101">
        <f>_xll.qlVanillaSwapFairRate(N26,Trigger)*100</f>
        <v>1.5144419557132649</v>
      </c>
      <c r="AC26" s="239">
        <f t="shared" si="5"/>
        <v>0.1260522200013936</v>
      </c>
      <c r="AD26" s="247"/>
      <c r="AE26" s="241"/>
      <c r="AF26" s="80"/>
      <c r="AG26" s="250"/>
      <c r="AH26" s="246"/>
      <c r="AI26" s="101">
        <v>1.113</v>
      </c>
      <c r="AJ26" s="102">
        <v>1.1130000000034181</v>
      </c>
      <c r="AK26" s="101">
        <v>1.1130000000035243</v>
      </c>
      <c r="AL26" s="239">
        <v>-1.0613732115416497E-11</v>
      </c>
      <c r="AM26" s="246"/>
      <c r="AN26" s="250"/>
      <c r="AO26" s="246"/>
      <c r="AP26" s="102">
        <v>1.5157024779132788</v>
      </c>
      <c r="AQ26" s="101">
        <v>1.5144419557132649</v>
      </c>
      <c r="AR26" s="239">
        <v>0.1260522200013936</v>
      </c>
      <c r="AS26" s="247"/>
      <c r="AT26" s="288">
        <f t="shared" si="6"/>
        <v>0</v>
      </c>
      <c r="AU26" s="287">
        <f t="shared" si="7"/>
        <v>0.80000000000000071</v>
      </c>
      <c r="AV26" s="80"/>
      <c r="AW26" s="250" t="s">
        <v>195</v>
      </c>
      <c r="AX26" s="246"/>
      <c r="AY26" s="101">
        <v>1.113</v>
      </c>
      <c r="AZ26" s="102">
        <v>1.1130000000033291</v>
      </c>
      <c r="BA26" s="101">
        <v>1.1130000000032958</v>
      </c>
      <c r="BB26" s="239">
        <v>3.3306690738754696E-12</v>
      </c>
      <c r="BC26" s="246"/>
      <c r="BD26" s="250" t="s">
        <v>196</v>
      </c>
      <c r="BE26" s="246"/>
      <c r="BF26" s="102">
        <v>1.5128613368377917</v>
      </c>
      <c r="BG26" s="101">
        <v>1.5116008890256083</v>
      </c>
      <c r="BH26" s="239">
        <v>0.1260447812183374</v>
      </c>
      <c r="BI26" s="247"/>
      <c r="BJ26" s="286">
        <f t="shared" si="8"/>
        <v>0.40000000000000036</v>
      </c>
      <c r="BK26" s="286">
        <f t="shared" si="9"/>
        <v>0.80000000000000071</v>
      </c>
      <c r="BL26" s="80"/>
      <c r="BM26" s="250" t="s">
        <v>195</v>
      </c>
      <c r="BN26" s="246"/>
      <c r="BO26" s="101">
        <v>1.109</v>
      </c>
      <c r="BP26" s="102">
        <v>1.1100000000033099</v>
      </c>
      <c r="BQ26" s="101">
        <v>1.109000000003264</v>
      </c>
      <c r="BR26" s="239">
        <v>0.10000000000458531</v>
      </c>
      <c r="BS26" s="246"/>
      <c r="BT26" s="250" t="s">
        <v>196</v>
      </c>
      <c r="BU26" s="246"/>
      <c r="BV26" s="102">
        <v>1.509706667305913</v>
      </c>
      <c r="BW26" s="101">
        <v>1.5074729682542698</v>
      </c>
      <c r="BX26" s="239">
        <v>0.22336990516431676</v>
      </c>
      <c r="BY26" s="247"/>
      <c r="BZ26" s="286">
        <f t="shared" si="10"/>
        <v>-0.10000000000001119</v>
      </c>
      <c r="CA26" s="286">
        <f t="shared" si="11"/>
        <v>0.40000000000000036</v>
      </c>
      <c r="CB26" s="80"/>
      <c r="CC26" s="250" t="s">
        <v>195</v>
      </c>
      <c r="CD26" s="246"/>
      <c r="CE26" s="101">
        <v>1.1100000000000001</v>
      </c>
      <c r="CF26" s="102">
        <v>1.1110000000033324</v>
      </c>
      <c r="CG26" s="101">
        <v>1.1110000000032874</v>
      </c>
      <c r="CH26" s="239">
        <v>4.5075054799781356E-12</v>
      </c>
      <c r="CI26" s="246"/>
      <c r="CJ26" s="250" t="s">
        <v>196</v>
      </c>
      <c r="CK26" s="246"/>
      <c r="CL26" s="102">
        <v>1.5108234489975871</v>
      </c>
      <c r="CM26" s="101">
        <v>1.5095631810001164</v>
      </c>
      <c r="CN26" s="239">
        <v>0.12602679974706987</v>
      </c>
      <c r="CO26" s="247"/>
      <c r="CP26" s="286">
        <f t="shared" si="12"/>
        <v>0.60000000000000053</v>
      </c>
      <c r="CQ26" s="286">
        <f t="shared" si="13"/>
        <v>0.50000000000001155</v>
      </c>
      <c r="CR26" s="80"/>
      <c r="CS26" s="250" t="s">
        <v>195</v>
      </c>
      <c r="CT26" s="246"/>
      <c r="CU26" s="101">
        <v>1.1040000000000001</v>
      </c>
      <c r="CV26" s="102">
        <v>1.1040000000029404</v>
      </c>
      <c r="CW26" s="101">
        <v>1.1050000000023195</v>
      </c>
      <c r="CX26" s="239">
        <v>-9.9999999937905315E-2</v>
      </c>
      <c r="CY26" s="246"/>
      <c r="CZ26" s="250" t="s">
        <v>196</v>
      </c>
      <c r="DA26" s="246"/>
      <c r="DB26" s="102">
        <v>1.4991569220872487</v>
      </c>
      <c r="DC26" s="101">
        <v>1.4988712477241188</v>
      </c>
      <c r="DD26" s="239">
        <v>2.8567436312987304E-2</v>
      </c>
      <c r="DE26" s="247"/>
      <c r="DF26" s="40"/>
      <c r="DG26" s="286">
        <f t="shared" si="14"/>
        <v>-9.9999999999988987E-2</v>
      </c>
      <c r="DH26" s="80"/>
      <c r="DI26" s="250" t="s">
        <v>195</v>
      </c>
      <c r="DJ26" s="246"/>
      <c r="DK26" s="101">
        <v>1.105</v>
      </c>
      <c r="DL26" s="102">
        <v>1.1040000000027528</v>
      </c>
      <c r="DM26" s="101">
        <v>1.1040000000028627</v>
      </c>
      <c r="DN26" s="239">
        <v>-1.099120794378905E-11</v>
      </c>
      <c r="DO26" s="246"/>
      <c r="DP26" s="250" t="s">
        <v>196</v>
      </c>
      <c r="DQ26" s="246"/>
      <c r="DR26" s="102">
        <v>1.5045944444663806</v>
      </c>
      <c r="DS26" s="101">
        <v>1.5033350865717465</v>
      </c>
      <c r="DT26" s="239">
        <v>0.125935789463405</v>
      </c>
      <c r="DU26" s="247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  <c r="PN26" s="40"/>
      <c r="PO26" s="40"/>
      <c r="PP26" s="40"/>
      <c r="PQ26" s="40"/>
      <c r="PR26" s="40"/>
    </row>
    <row r="27" spans="1:434">
      <c r="A27" s="241"/>
      <c r="B27" s="222" t="s">
        <v>95</v>
      </c>
      <c r="C27" s="222" t="s">
        <v>71</v>
      </c>
      <c r="D27" s="225" t="str">
        <f t="shared" si="0"/>
        <v>EUR3MSW21Y=</v>
      </c>
      <c r="E27" s="230">
        <f>_xll.RtGet(SourceAlias,D27,$E$8)</f>
        <v>1.1294569330000002</v>
      </c>
      <c r="F27" s="46">
        <f>_xll.RtGet(SourceAlias,D27,$F$8)</f>
        <v>1.1294569330000002</v>
      </c>
      <c r="G27" s="227" t="str">
        <f>_xll.qlMakeVanillaSwap(,$K$51,B27,Euribor3MSwap,,"0D",$F$51,,$N$51,Permanent,Trigger,ObjectOverwrite)</f>
        <v>obj_00825#0013</v>
      </c>
      <c r="H27" s="46" t="str">
        <f>_xll.qlMakeVanillaSwap(,$K$51,B27,Euribor3MBasis,,"0D",$F$51,,$N$51,Permanent,Trigger,ObjectOverwrite)</f>
        <v>obj_0079c#0013</v>
      </c>
      <c r="I27" s="241"/>
      <c r="J27" s="222" t="str">
        <f t="shared" si="15"/>
        <v>21Y</v>
      </c>
      <c r="K27" s="222" t="s">
        <v>28</v>
      </c>
      <c r="L27" s="225" t="s">
        <v>85</v>
      </c>
      <c r="M27" s="230" t="str">
        <f>_xll.qlMakeVanillaSwap(,$K$51,K27,Euribor3MSwap,,J27,$F$51,,$N$51,Permanent,Trigger,ObjectOverwrite)</f>
        <v>obj_007fa#0013</v>
      </c>
      <c r="N27" s="46" t="str">
        <f>_xll.qlMakeVanillaSwap(,$K$51,K27,Euribor3MBasis,,J27,$F$51,,$N$51,Permanent,Trigger,ObjectOverwrite)</f>
        <v>obj_007ba#0013</v>
      </c>
      <c r="O27" s="241"/>
      <c r="P27" s="241"/>
      <c r="Q27" s="80"/>
      <c r="R27" s="268" t="str">
        <f t="shared" ref="R27:R47" si="16">C27&amp;B27</f>
        <v>SW21Y</v>
      </c>
      <c r="S27" s="246"/>
      <c r="T27" s="263">
        <f t="shared" si="2"/>
        <v>1.1294569330000002</v>
      </c>
      <c r="U27" s="264">
        <f>_xll.qlVanillaSwapFairRate(G27,Trigger)*100</f>
        <v>1.1294244002993705</v>
      </c>
      <c r="V27" s="263">
        <f>_xll.qlVanillaSwapFairRate(H27,Trigger)*100</f>
        <v>1.1293729486714701</v>
      </c>
      <c r="W27" s="265">
        <f t="shared" ref="W27:W47" si="17">(U27-V27)*100</f>
        <v>5.1451627900434005E-3</v>
      </c>
      <c r="X27" s="246"/>
      <c r="Y27" s="250" t="str">
        <f t="shared" si="3"/>
        <v>Sw21Y1Y</v>
      </c>
      <c r="Z27" s="246"/>
      <c r="AA27" s="102">
        <f>_xll.qlVanillaSwapFairRate(M27,Trigger)*100</f>
        <v>1.4643970401506015</v>
      </c>
      <c r="AB27" s="101">
        <f>_xll.qlVanillaSwapFairRate(N27,Trigger)*100</f>
        <v>1.4640214619728329</v>
      </c>
      <c r="AC27" s="239">
        <f t="shared" ref="AC27:AC47" si="18">(AA27-AB27)*100</f>
        <v>3.7557817776856517E-2</v>
      </c>
      <c r="AD27" s="247"/>
      <c r="AE27" s="241"/>
      <c r="AF27" s="80"/>
      <c r="AG27" s="268"/>
      <c r="AH27" s="246"/>
      <c r="AI27" s="263">
        <v>1.1294569330000002</v>
      </c>
      <c r="AJ27" s="264">
        <v>1.1294244002993705</v>
      </c>
      <c r="AK27" s="263">
        <v>1.1293729486714701</v>
      </c>
      <c r="AL27" s="265">
        <v>5.1451627900434005E-3</v>
      </c>
      <c r="AM27" s="246"/>
      <c r="AN27" s="250"/>
      <c r="AO27" s="246"/>
      <c r="AP27" s="102">
        <v>1.4643970401506015</v>
      </c>
      <c r="AQ27" s="101">
        <v>1.4640214619728329</v>
      </c>
      <c r="AR27" s="239">
        <v>3.7557817776856517E-2</v>
      </c>
      <c r="AS27" s="247"/>
      <c r="AT27" s="288">
        <f t="shared" si="6"/>
        <v>1.160370000001798E-2</v>
      </c>
      <c r="AU27" s="287">
        <f t="shared" si="7"/>
        <v>0.9208514000000001</v>
      </c>
      <c r="AV27" s="80"/>
      <c r="AW27" s="268" t="s">
        <v>197</v>
      </c>
      <c r="AX27" s="246"/>
      <c r="AY27" s="263">
        <v>1.129340896</v>
      </c>
      <c r="AZ27" s="264">
        <v>1.1293117844206972</v>
      </c>
      <c r="BA27" s="263">
        <v>1.1292603261511784</v>
      </c>
      <c r="BB27" s="265">
        <v>5.1458269518800392E-3</v>
      </c>
      <c r="BC27" s="246"/>
      <c r="BD27" s="250" t="s">
        <v>198</v>
      </c>
      <c r="BE27" s="246"/>
      <c r="BF27" s="102">
        <v>1.4589140899230937</v>
      </c>
      <c r="BG27" s="101">
        <v>1.4585384825910164</v>
      </c>
      <c r="BH27" s="239">
        <v>3.7560733207731012E-2</v>
      </c>
      <c r="BI27" s="247"/>
      <c r="BJ27" s="286">
        <f t="shared" si="8"/>
        <v>0.40045179999999014</v>
      </c>
      <c r="BK27" s="286">
        <f t="shared" si="9"/>
        <v>0.90924769999998212</v>
      </c>
      <c r="BL27" s="80"/>
      <c r="BM27" s="268" t="s">
        <v>197</v>
      </c>
      <c r="BN27" s="246"/>
      <c r="BO27" s="263">
        <v>1.1253363780000001</v>
      </c>
      <c r="BP27" s="264">
        <v>1.1263117136890484</v>
      </c>
      <c r="BQ27" s="263">
        <v>1.1252613275753676</v>
      </c>
      <c r="BR27" s="265">
        <v>0.10503861136808013</v>
      </c>
      <c r="BS27" s="246"/>
      <c r="BT27" s="250" t="s">
        <v>198</v>
      </c>
      <c r="BU27" s="246"/>
      <c r="BV27" s="102">
        <v>1.4557841512445522</v>
      </c>
      <c r="BW27" s="101">
        <v>1.4544168563798023</v>
      </c>
      <c r="BX27" s="239">
        <v>0.13672948647498462</v>
      </c>
      <c r="BY27" s="247"/>
      <c r="BZ27" s="286">
        <f t="shared" si="10"/>
        <v>-0.1001585000000027</v>
      </c>
      <c r="CA27" s="286">
        <f t="shared" si="11"/>
        <v>0.50879589999999197</v>
      </c>
      <c r="CB27" s="80"/>
      <c r="CC27" s="268" t="s">
        <v>197</v>
      </c>
      <c r="CD27" s="246"/>
      <c r="CE27" s="263">
        <v>1.1263379630000001</v>
      </c>
      <c r="CF27" s="264">
        <v>1.1273126654604206</v>
      </c>
      <c r="CG27" s="263">
        <v>1.1272612068770396</v>
      </c>
      <c r="CH27" s="265">
        <v>5.14585833810699E-3</v>
      </c>
      <c r="CI27" s="246"/>
      <c r="CJ27" s="250" t="s">
        <v>198</v>
      </c>
      <c r="CK27" s="246"/>
      <c r="CL27" s="102">
        <v>1.4568709209117081</v>
      </c>
      <c r="CM27" s="101">
        <v>1.4564953585616742</v>
      </c>
      <c r="CN27" s="239">
        <v>3.7556235003388672E-2</v>
      </c>
      <c r="CO27" s="247"/>
      <c r="CP27" s="286">
        <f t="shared" si="12"/>
        <v>0.61725560000001067</v>
      </c>
      <c r="CQ27" s="286">
        <f t="shared" si="13"/>
        <v>0.60895439999999468</v>
      </c>
      <c r="CR27" s="80"/>
      <c r="CS27" s="268" t="s">
        <v>197</v>
      </c>
      <c r="CT27" s="246"/>
      <c r="CU27" s="263">
        <v>1.120165407</v>
      </c>
      <c r="CV27" s="264">
        <v>1.1201372022330351</v>
      </c>
      <c r="CW27" s="263">
        <v>1.1210846585579133</v>
      </c>
      <c r="CX27" s="265">
        <v>-9.4745632487813758E-2</v>
      </c>
      <c r="CY27" s="246"/>
      <c r="CZ27" s="250" t="s">
        <v>198</v>
      </c>
      <c r="DA27" s="246"/>
      <c r="DB27" s="102">
        <v>1.4444877727982433</v>
      </c>
      <c r="DC27" s="101">
        <v>1.4451041563589579</v>
      </c>
      <c r="DD27" s="239">
        <v>-6.1638356071469502E-2</v>
      </c>
      <c r="DE27" s="247"/>
      <c r="DF27" s="40"/>
      <c r="DG27" s="286">
        <f t="shared" si="14"/>
        <v>-8.3012000000159958E-3</v>
      </c>
      <c r="DH27" s="80"/>
      <c r="DI27" s="268" t="s">
        <v>197</v>
      </c>
      <c r="DJ27" s="246"/>
      <c r="DK27" s="263">
        <v>1.1202484190000002</v>
      </c>
      <c r="DL27" s="264">
        <v>1.1203546613694275</v>
      </c>
      <c r="DM27" s="263">
        <v>1.1203032067125753</v>
      </c>
      <c r="DN27" s="265">
        <v>5.1454656852190084E-3</v>
      </c>
      <c r="DO27" s="246"/>
      <c r="DP27" s="250" t="s">
        <v>198</v>
      </c>
      <c r="DQ27" s="246"/>
      <c r="DR27" s="102">
        <v>1.4507497301547621</v>
      </c>
      <c r="DS27" s="101">
        <v>1.4503743806156104</v>
      </c>
      <c r="DT27" s="239">
        <v>3.7534953915163705E-2</v>
      </c>
      <c r="DU27" s="247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/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  <c r="PN27" s="40"/>
      <c r="PO27" s="40"/>
      <c r="PP27" s="40"/>
      <c r="PQ27" s="40"/>
      <c r="PR27" s="40"/>
    </row>
    <row r="28" spans="1:434">
      <c r="A28" s="241"/>
      <c r="B28" s="222" t="s">
        <v>96</v>
      </c>
      <c r="C28" s="222" t="s">
        <v>71</v>
      </c>
      <c r="D28" s="225" t="str">
        <f t="shared" si="0"/>
        <v>EUR3MSW22Y=</v>
      </c>
      <c r="E28" s="230">
        <f>_xll.RtGet(SourceAlias,D28,$E$8)</f>
        <v>1.1424130100000001</v>
      </c>
      <c r="F28" s="46">
        <f>_xll.RtGet(SourceAlias,D28,$F$8)</f>
        <v>1.1424130100000001</v>
      </c>
      <c r="G28" s="227" t="str">
        <f>_xll.qlMakeVanillaSwap(,$K$51,B28,Euribor3MSwap,,"0D",$F$51,,$N$51,Permanent,Trigger,ObjectOverwrite)</f>
        <v>obj_00821#0013</v>
      </c>
      <c r="H28" s="46" t="str">
        <f>_xll.qlMakeVanillaSwap(,$K$51,B28,Euribor3MBasis,,"0D",$F$51,,$N$51,Permanent,Trigger,ObjectOverwrite)</f>
        <v>obj_00788#0013</v>
      </c>
      <c r="I28" s="241"/>
      <c r="J28" s="222" t="str">
        <f t="shared" si="15"/>
        <v>22Y</v>
      </c>
      <c r="K28" s="222" t="s">
        <v>28</v>
      </c>
      <c r="L28" s="225" t="s">
        <v>85</v>
      </c>
      <c r="M28" s="230" t="str">
        <f>_xll.qlMakeVanillaSwap(,$K$51,K28,Euribor3MSwap,,J28,$F$51,,$N$51,Permanent,Trigger,ObjectOverwrite)</f>
        <v>obj_0081e#0013</v>
      </c>
      <c r="N28" s="46" t="str">
        <f>_xll.qlMakeVanillaSwap(,$K$51,K28,Euribor3MBasis,,J28,$F$51,,$N$51,Permanent,Trigger,ObjectOverwrite)</f>
        <v>obj_007c6#0013</v>
      </c>
      <c r="O28" s="241"/>
      <c r="P28" s="241"/>
      <c r="Q28" s="80"/>
      <c r="R28" s="273" t="str">
        <f t="shared" si="16"/>
        <v>SW22Y</v>
      </c>
      <c r="S28" s="246"/>
      <c r="T28" s="270">
        <f t="shared" si="2"/>
        <v>1.1424130100000001</v>
      </c>
      <c r="U28" s="271">
        <f>_xll.qlVanillaSwapFairRate(G28,Trigger)*100</f>
        <v>1.1423725849656376</v>
      </c>
      <c r="V28" s="270">
        <f>_xll.qlVanillaSwapFairRate(H28,Trigger)*100</f>
        <v>1.1423085679183562</v>
      </c>
      <c r="W28" s="272">
        <f t="shared" si="17"/>
        <v>6.4017047281428319E-3</v>
      </c>
      <c r="X28" s="246"/>
      <c r="Y28" s="250" t="str">
        <f t="shared" si="3"/>
        <v>Sw22Y1Y</v>
      </c>
      <c r="Z28" s="246"/>
      <c r="AA28" s="102">
        <f>_xll.qlVanillaSwapFairRate(M28,Trigger)*100</f>
        <v>1.4208244223916657</v>
      </c>
      <c r="AB28" s="101">
        <f>_xll.qlVanillaSwapFairRate(N28,Trigger)*100</f>
        <v>1.4211162439608234</v>
      </c>
      <c r="AC28" s="239">
        <f t="shared" si="18"/>
        <v>-2.9182156915763535E-2</v>
      </c>
      <c r="AD28" s="247"/>
      <c r="AE28" s="241"/>
      <c r="AF28" s="80"/>
      <c r="AG28" s="273"/>
      <c r="AH28" s="246"/>
      <c r="AI28" s="270">
        <v>1.1424130100000001</v>
      </c>
      <c r="AJ28" s="271">
        <v>1.1423725849656376</v>
      </c>
      <c r="AK28" s="270">
        <v>1.1423085679183562</v>
      </c>
      <c r="AL28" s="272">
        <v>6.4017047281428319E-3</v>
      </c>
      <c r="AM28" s="246"/>
      <c r="AN28" s="250"/>
      <c r="AO28" s="246"/>
      <c r="AP28" s="102">
        <v>1.4208244223916657</v>
      </c>
      <c r="AQ28" s="101">
        <v>1.4211162439608234</v>
      </c>
      <c r="AR28" s="239">
        <v>-2.9182156915763535E-2</v>
      </c>
      <c r="AS28" s="247"/>
      <c r="AT28" s="288">
        <f t="shared" si="6"/>
        <v>3.2120099999999319E-2</v>
      </c>
      <c r="AU28" s="287">
        <f t="shared" si="7"/>
        <v>0.93743729999999914</v>
      </c>
      <c r="AV28" s="80"/>
      <c r="AW28" s="273" t="s">
        <v>199</v>
      </c>
      <c r="AX28" s="246"/>
      <c r="AY28" s="270">
        <v>1.1420918090000001</v>
      </c>
      <c r="AZ28" s="271">
        <v>1.1420556428786666</v>
      </c>
      <c r="BA28" s="270">
        <v>1.1419916152688303</v>
      </c>
      <c r="BB28" s="272">
        <v>6.4027609836259103E-3</v>
      </c>
      <c r="BC28" s="246"/>
      <c r="BD28" s="250" t="s">
        <v>200</v>
      </c>
      <c r="BE28" s="246"/>
      <c r="BF28" s="102">
        <v>1.4136806901360326</v>
      </c>
      <c r="BG28" s="101">
        <v>1.4139723908552506</v>
      </c>
      <c r="BH28" s="239">
        <v>-2.9170071921802432E-2</v>
      </c>
      <c r="BI28" s="247"/>
      <c r="BJ28" s="286">
        <f t="shared" si="8"/>
        <v>0.40056059999999949</v>
      </c>
      <c r="BK28" s="286">
        <f t="shared" si="9"/>
        <v>0.90531719999999982</v>
      </c>
      <c r="BL28" s="80"/>
      <c r="BM28" s="273" t="s">
        <v>199</v>
      </c>
      <c r="BN28" s="246"/>
      <c r="BO28" s="270">
        <v>1.1380862030000001</v>
      </c>
      <c r="BP28" s="271">
        <v>1.1390556204490088</v>
      </c>
      <c r="BQ28" s="270">
        <v>1.1379929402617899</v>
      </c>
      <c r="BR28" s="272">
        <v>0.10626801872188896</v>
      </c>
      <c r="BS28" s="246"/>
      <c r="BT28" s="250" t="s">
        <v>200</v>
      </c>
      <c r="BU28" s="246"/>
      <c r="BV28" s="102">
        <v>1.4105709560880757</v>
      </c>
      <c r="BW28" s="101">
        <v>1.409857070743042</v>
      </c>
      <c r="BX28" s="239">
        <v>7.138853450336935E-2</v>
      </c>
      <c r="BY28" s="247"/>
      <c r="BZ28" s="286">
        <f t="shared" si="10"/>
        <v>-0.10020189999999651</v>
      </c>
      <c r="CA28" s="286">
        <f t="shared" si="11"/>
        <v>0.50475660000000033</v>
      </c>
      <c r="CB28" s="80"/>
      <c r="CC28" s="273" t="s">
        <v>199</v>
      </c>
      <c r="CD28" s="246"/>
      <c r="CE28" s="270">
        <v>1.139088222</v>
      </c>
      <c r="CF28" s="271">
        <v>1.140056771695567</v>
      </c>
      <c r="CG28" s="270">
        <v>1.1399927436043851</v>
      </c>
      <c r="CH28" s="272">
        <v>6.4028091181889124E-3</v>
      </c>
      <c r="CI28" s="246"/>
      <c r="CJ28" s="250" t="s">
        <v>200</v>
      </c>
      <c r="CK28" s="246"/>
      <c r="CL28" s="102">
        <v>1.4116341954284413</v>
      </c>
      <c r="CM28" s="101">
        <v>1.4119258401102472</v>
      </c>
      <c r="CN28" s="239">
        <v>-2.9164468180598035E-2</v>
      </c>
      <c r="CO28" s="247"/>
      <c r="CP28" s="286">
        <f t="shared" si="12"/>
        <v>0.63604339999998594</v>
      </c>
      <c r="CQ28" s="286">
        <f t="shared" si="13"/>
        <v>0.60495849999999685</v>
      </c>
      <c r="CR28" s="80"/>
      <c r="CS28" s="273" t="s">
        <v>199</v>
      </c>
      <c r="CT28" s="246"/>
      <c r="CU28" s="270">
        <v>1.1327277880000002</v>
      </c>
      <c r="CV28" s="271">
        <v>1.1326927373250721</v>
      </c>
      <c r="CW28" s="270">
        <v>1.1336273414668769</v>
      </c>
      <c r="CX28" s="272">
        <v>-9.3460414180479567E-2</v>
      </c>
      <c r="CY28" s="246"/>
      <c r="CZ28" s="250" t="s">
        <v>200</v>
      </c>
      <c r="DA28" s="246"/>
      <c r="DB28" s="102">
        <v>1.3985115182526509</v>
      </c>
      <c r="DC28" s="101">
        <v>1.3998081976172709</v>
      </c>
      <c r="DD28" s="239">
        <v>-0.12966793646200792</v>
      </c>
      <c r="DE28" s="247"/>
      <c r="DF28" s="40"/>
      <c r="DG28" s="286">
        <f t="shared" si="14"/>
        <v>-3.1084899999989091E-2</v>
      </c>
      <c r="DH28" s="80"/>
      <c r="DI28" s="273" t="s">
        <v>199</v>
      </c>
      <c r="DJ28" s="246"/>
      <c r="DK28" s="270">
        <v>1.1330386370000001</v>
      </c>
      <c r="DL28" s="271">
        <v>1.1331398233584151</v>
      </c>
      <c r="DM28" s="270">
        <v>1.1330757987525666</v>
      </c>
      <c r="DN28" s="272">
        <v>6.4024605848533866E-3</v>
      </c>
      <c r="DO28" s="246"/>
      <c r="DP28" s="250" t="s">
        <v>200</v>
      </c>
      <c r="DQ28" s="246"/>
      <c r="DR28" s="102">
        <v>1.4050667741526617</v>
      </c>
      <c r="DS28" s="101">
        <v>1.4053581123336707</v>
      </c>
      <c r="DT28" s="239">
        <v>-2.9133818100901543E-2</v>
      </c>
      <c r="DU28" s="247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  <c r="PN28" s="40"/>
      <c r="PO28" s="40"/>
      <c r="PP28" s="40"/>
      <c r="PQ28" s="40"/>
      <c r="PR28" s="40"/>
    </row>
    <row r="29" spans="1:434">
      <c r="A29" s="241"/>
      <c r="B29" s="222" t="s">
        <v>97</v>
      </c>
      <c r="C29" s="222" t="s">
        <v>71</v>
      </c>
      <c r="D29" s="225" t="str">
        <f t="shared" si="0"/>
        <v>EUR3MSW23Y=</v>
      </c>
      <c r="E29" s="230">
        <f>_xll.RtGet(SourceAlias,D29,$E$8)</f>
        <v>1.152654257</v>
      </c>
      <c r="F29" s="46">
        <f>_xll.RtGet(SourceAlias,D29,$F$8)</f>
        <v>1.152654257</v>
      </c>
      <c r="G29" s="227" t="str">
        <f>_xll.qlMakeVanillaSwap(,$K$51,B29,Euribor3MSwap,,"0D",$F$51,,$N$51,Permanent,Trigger,ObjectOverwrite)</f>
        <v>obj_00819#0013</v>
      </c>
      <c r="H29" s="46" t="str">
        <f>_xll.qlMakeVanillaSwap(,$K$51,B29,Euribor3MBasis,,"0D",$F$51,,$N$51,Permanent,Trigger,ObjectOverwrite)</f>
        <v>obj_007b5#0013</v>
      </c>
      <c r="I29" s="241"/>
      <c r="J29" s="222" t="str">
        <f t="shared" si="15"/>
        <v>23Y</v>
      </c>
      <c r="K29" s="222" t="s">
        <v>28</v>
      </c>
      <c r="L29" s="225" t="s">
        <v>85</v>
      </c>
      <c r="M29" s="230" t="str">
        <f>_xll.qlMakeVanillaSwap(,$K$51,K29,Euribor3MSwap,,J29,$F$51,,$N$51,Permanent,Trigger,ObjectOverwrite)</f>
        <v>obj_007f0#0013</v>
      </c>
      <c r="N29" s="46" t="str">
        <f>_xll.qlMakeVanillaSwap(,$K$51,K29,Euribor3MBasis,,J29,$F$51,,$N$51,Permanent,Trigger,ObjectOverwrite)</f>
        <v>obj_007b7#0013</v>
      </c>
      <c r="O29" s="241"/>
      <c r="P29" s="241"/>
      <c r="Q29" s="80"/>
      <c r="R29" s="273" t="str">
        <f t="shared" si="16"/>
        <v>SW23Y</v>
      </c>
      <c r="S29" s="246"/>
      <c r="T29" s="270">
        <f t="shared" si="2"/>
        <v>1.152654257</v>
      </c>
      <c r="U29" s="271">
        <f>_xll.qlVanillaSwapFairRate(G29,Trigger)*100</f>
        <v>1.1526221672163584</v>
      </c>
      <c r="V29" s="270">
        <f>_xll.qlVanillaSwapFairRate(H29,Trigger)*100</f>
        <v>1.1525712482947659</v>
      </c>
      <c r="W29" s="272">
        <f t="shared" si="17"/>
        <v>5.0918921592479904E-3</v>
      </c>
      <c r="X29" s="246"/>
      <c r="Y29" s="250" t="str">
        <f t="shared" si="3"/>
        <v>Sw23Y1Y</v>
      </c>
      <c r="Z29" s="246"/>
      <c r="AA29" s="102">
        <f>_xll.qlVanillaSwapFairRate(M29,Trigger)*100</f>
        <v>1.3920554998711219</v>
      </c>
      <c r="AB29" s="101">
        <f>_xll.qlVanillaSwapFairRate(N29,Trigger)*100</f>
        <v>1.3927389036678308</v>
      </c>
      <c r="AC29" s="239">
        <f t="shared" si="18"/>
        <v>-6.8340379670894791E-2</v>
      </c>
      <c r="AD29" s="247"/>
      <c r="AE29" s="241"/>
      <c r="AF29" s="80"/>
      <c r="AG29" s="273"/>
      <c r="AH29" s="246"/>
      <c r="AI29" s="270">
        <v>1.152654257</v>
      </c>
      <c r="AJ29" s="271">
        <v>1.1526221672163584</v>
      </c>
      <c r="AK29" s="270">
        <v>1.1525712482947659</v>
      </c>
      <c r="AL29" s="272">
        <v>5.0918921592479904E-3</v>
      </c>
      <c r="AM29" s="246"/>
      <c r="AN29" s="250"/>
      <c r="AO29" s="246"/>
      <c r="AP29" s="102">
        <v>1.3920554998711219</v>
      </c>
      <c r="AQ29" s="101">
        <v>1.3927389036678308</v>
      </c>
      <c r="AR29" s="239">
        <v>-6.8340379670894791E-2</v>
      </c>
      <c r="AS29" s="247"/>
      <c r="AT29" s="288">
        <f t="shared" si="6"/>
        <v>5.684870000000064E-2</v>
      </c>
      <c r="AU29" s="287">
        <f t="shared" si="7"/>
        <v>0.85365699999999656</v>
      </c>
      <c r="AV29" s="80"/>
      <c r="AW29" s="273" t="s">
        <v>201</v>
      </c>
      <c r="AX29" s="246"/>
      <c r="AY29" s="270">
        <v>1.15208577</v>
      </c>
      <c r="AZ29" s="271">
        <v>1.1520570628828899</v>
      </c>
      <c r="BA29" s="270">
        <v>1.152006133433412</v>
      </c>
      <c r="BB29" s="272">
        <v>5.0929449477932209E-3</v>
      </c>
      <c r="BC29" s="246"/>
      <c r="BD29" s="250" t="s">
        <v>202</v>
      </c>
      <c r="BE29" s="246"/>
      <c r="BF29" s="102">
        <v>1.3844359236142501</v>
      </c>
      <c r="BG29" s="101">
        <v>1.3851191562541294</v>
      </c>
      <c r="BH29" s="239">
        <v>-6.8323263987934979E-2</v>
      </c>
      <c r="BI29" s="247"/>
      <c r="BJ29" s="286">
        <f t="shared" si="8"/>
        <v>0.40043759999999207</v>
      </c>
      <c r="BK29" s="286">
        <f t="shared" si="9"/>
        <v>0.79680829999999592</v>
      </c>
      <c r="BL29" s="80"/>
      <c r="BM29" s="273" t="s">
        <v>201</v>
      </c>
      <c r="BN29" s="246"/>
      <c r="BO29" s="270">
        <v>1.1480813940000001</v>
      </c>
      <c r="BP29" s="271">
        <v>1.1490571346810601</v>
      </c>
      <c r="BQ29" s="270">
        <v>1.1480073026689606</v>
      </c>
      <c r="BR29" s="272">
        <v>0.10498320120995164</v>
      </c>
      <c r="BS29" s="246"/>
      <c r="BT29" s="250" t="s">
        <v>202</v>
      </c>
      <c r="BU29" s="246"/>
      <c r="BV29" s="102">
        <v>1.3813319782725062</v>
      </c>
      <c r="BW29" s="101">
        <v>1.3809987397039907</v>
      </c>
      <c r="BX29" s="239">
        <v>3.3323856851552591E-2</v>
      </c>
      <c r="BY29" s="247"/>
      <c r="BZ29" s="286">
        <f t="shared" si="10"/>
        <v>-0.10016150000000668</v>
      </c>
      <c r="CA29" s="286">
        <f t="shared" si="11"/>
        <v>0.39637070000000385</v>
      </c>
      <c r="CB29" s="80"/>
      <c r="CC29" s="273" t="s">
        <v>201</v>
      </c>
      <c r="CD29" s="246"/>
      <c r="CE29" s="270">
        <v>1.1490830090000002</v>
      </c>
      <c r="CF29" s="271">
        <v>1.1500580142950949</v>
      </c>
      <c r="CG29" s="270">
        <v>1.1500070843828287</v>
      </c>
      <c r="CH29" s="272">
        <v>5.0929912266184374E-3</v>
      </c>
      <c r="CI29" s="246"/>
      <c r="CJ29" s="250" t="s">
        <v>202</v>
      </c>
      <c r="CK29" s="246"/>
      <c r="CL29" s="102">
        <v>1.3823829417476949</v>
      </c>
      <c r="CM29" s="101">
        <v>1.3830660602720726</v>
      </c>
      <c r="CN29" s="239">
        <v>-6.8311852437763498E-2</v>
      </c>
      <c r="CO29" s="247"/>
      <c r="CP29" s="286">
        <f t="shared" si="12"/>
        <v>0.65623770000000636</v>
      </c>
      <c r="CQ29" s="286">
        <f t="shared" si="13"/>
        <v>0.49653220000001053</v>
      </c>
      <c r="CR29" s="80"/>
      <c r="CS29" s="273" t="s">
        <v>201</v>
      </c>
      <c r="CT29" s="246"/>
      <c r="CU29" s="270">
        <v>1.1425206320000001</v>
      </c>
      <c r="CV29" s="271">
        <v>1.1424928050134262</v>
      </c>
      <c r="CW29" s="270">
        <v>1.1434407579550503</v>
      </c>
      <c r="CX29" s="272">
        <v>-9.4795294162408617E-2</v>
      </c>
      <c r="CY29" s="246"/>
      <c r="CZ29" s="250" t="s">
        <v>202</v>
      </c>
      <c r="DA29" s="246"/>
      <c r="DB29" s="102">
        <v>1.3684588992663642</v>
      </c>
      <c r="DC29" s="101">
        <v>1.3701574789069435</v>
      </c>
      <c r="DD29" s="239">
        <v>-0.16985796405792897</v>
      </c>
      <c r="DE29" s="247"/>
      <c r="DF29" s="40"/>
      <c r="DG29" s="286">
        <f t="shared" si="14"/>
        <v>-0.15970549999999584</v>
      </c>
      <c r="DH29" s="80"/>
      <c r="DI29" s="273" t="s">
        <v>201</v>
      </c>
      <c r="DJ29" s="246"/>
      <c r="DK29" s="270">
        <v>1.144117687</v>
      </c>
      <c r="DL29" s="271">
        <v>1.1431611368277017</v>
      </c>
      <c r="DM29" s="270">
        <v>1.1431102083929827</v>
      </c>
      <c r="DN29" s="272">
        <v>5.0928434718988669E-3</v>
      </c>
      <c r="DO29" s="246"/>
      <c r="DP29" s="250" t="s">
        <v>202</v>
      </c>
      <c r="DQ29" s="246"/>
      <c r="DR29" s="102">
        <v>1.3746919287752259</v>
      </c>
      <c r="DS29" s="101">
        <v>1.3753744411518403</v>
      </c>
      <c r="DT29" s="239">
        <v>-6.8251237661431929E-2</v>
      </c>
      <c r="DU29" s="247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/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  <c r="PN29" s="40"/>
      <c r="PO29" s="40"/>
      <c r="PP29" s="40"/>
      <c r="PQ29" s="40"/>
      <c r="PR29" s="40"/>
    </row>
    <row r="30" spans="1:434">
      <c r="A30" s="241"/>
      <c r="B30" s="222" t="s">
        <v>98</v>
      </c>
      <c r="C30" s="222" t="s">
        <v>71</v>
      </c>
      <c r="D30" s="225" t="str">
        <f t="shared" si="0"/>
        <v>EUR3MSW24Y=</v>
      </c>
      <c r="E30" s="230">
        <f>_xll.RtGet(SourceAlias,D30,$E$8)</f>
        <v>1.161027072</v>
      </c>
      <c r="F30" s="46">
        <f>_xll.RtGet(SourceAlias,D30,$F$8)</f>
        <v>1.161027072</v>
      </c>
      <c r="G30" s="227" t="str">
        <f>_xll.qlMakeVanillaSwap(,$K$51,B30,Euribor3MSwap,,"0D",$F$51,,$N$51,Permanent,Trigger,ObjectOverwrite)</f>
        <v>obj_007e6#0013</v>
      </c>
      <c r="H30" s="46" t="str">
        <f>_xll.qlMakeVanillaSwap(,$K$51,B30,Euribor3MBasis,,"0D",$F$51,,$N$51,Permanent,Trigger,ObjectOverwrite)</f>
        <v>obj_007ab#0013</v>
      </c>
      <c r="I30" s="241"/>
      <c r="J30" s="222" t="str">
        <f t="shared" si="15"/>
        <v>24Y</v>
      </c>
      <c r="K30" s="222" t="s">
        <v>28</v>
      </c>
      <c r="L30" s="225" t="s">
        <v>85</v>
      </c>
      <c r="M30" s="230" t="str">
        <f>_xll.qlMakeVanillaSwap(,$K$51,K30,Euribor3MSwap,,J30,$F$51,,$N$51,Permanent,Trigger,ObjectOverwrite)</f>
        <v>obj_007e2#0013</v>
      </c>
      <c r="N30" s="46" t="str">
        <f>_xll.qlMakeVanillaSwap(,$K$51,K30,Euribor3MBasis,,J30,$F$51,,$N$51,Permanent,Trigger,ObjectOverwrite)</f>
        <v>obj_007d4#0013</v>
      </c>
      <c r="O30" s="241"/>
      <c r="P30" s="241"/>
      <c r="Q30" s="80"/>
      <c r="R30" s="269" t="str">
        <f t="shared" si="16"/>
        <v>SW24Y</v>
      </c>
      <c r="S30" s="246"/>
      <c r="T30" s="41">
        <f t="shared" si="2"/>
        <v>1.161027072</v>
      </c>
      <c r="U30" s="266">
        <f>_xll.qlVanillaSwapFairRate(G30,Trigger)*100</f>
        <v>1.1610112496259368</v>
      </c>
      <c r="V30" s="41">
        <f>_xll.qlVanillaSwapFairRate(H30,Trigger)*100</f>
        <v>1.1609860593434396</v>
      </c>
      <c r="W30" s="267">
        <f t="shared" si="17"/>
        <v>2.5190282497256078E-3</v>
      </c>
      <c r="X30" s="246"/>
      <c r="Y30" s="250" t="str">
        <f t="shared" si="3"/>
        <v>Sw24Y1Y</v>
      </c>
      <c r="Z30" s="246"/>
      <c r="AA30" s="102">
        <f>_xll.qlVanillaSwapFairRate(M30,Trigger)*100</f>
        <v>1.370174435500541</v>
      </c>
      <c r="AB30" s="101">
        <f>_xll.qlVanillaSwapFairRate(N30,Trigger)*100</f>
        <v>1.3709031539192629</v>
      </c>
      <c r="AC30" s="239">
        <f t="shared" si="18"/>
        <v>-7.2871841872190757E-2</v>
      </c>
      <c r="AD30" s="247"/>
      <c r="AE30" s="241"/>
      <c r="AF30" s="80"/>
      <c r="AG30" s="269"/>
      <c r="AH30" s="246"/>
      <c r="AI30" s="41">
        <v>1.161027072</v>
      </c>
      <c r="AJ30" s="266">
        <v>1.1610112496259368</v>
      </c>
      <c r="AK30" s="41">
        <v>1.1609860593434396</v>
      </c>
      <c r="AL30" s="267">
        <v>2.5190282497256078E-3</v>
      </c>
      <c r="AM30" s="246"/>
      <c r="AN30" s="250"/>
      <c r="AO30" s="246"/>
      <c r="AP30" s="102">
        <v>1.370174435500541</v>
      </c>
      <c r="AQ30" s="101">
        <v>1.3709031539192629</v>
      </c>
      <c r="AR30" s="239">
        <v>-7.2871841872190757E-2</v>
      </c>
      <c r="AS30" s="247"/>
      <c r="AT30" s="288">
        <f t="shared" si="6"/>
        <v>8.1081499999990925E-2</v>
      </c>
      <c r="AU30" s="287">
        <f t="shared" si="7"/>
        <v>0.97334270000000167</v>
      </c>
      <c r="AV30" s="80"/>
      <c r="AW30" s="269" t="s">
        <v>203</v>
      </c>
      <c r="AX30" s="246"/>
      <c r="AY30" s="41">
        <v>1.1602162570000001</v>
      </c>
      <c r="AZ30" s="266">
        <v>1.1602021124395812</v>
      </c>
      <c r="BA30" s="41">
        <v>1.1601769159099633</v>
      </c>
      <c r="BB30" s="267">
        <v>2.5196529617854679E-3</v>
      </c>
      <c r="BC30" s="246"/>
      <c r="BD30" s="250" t="s">
        <v>204</v>
      </c>
      <c r="BE30" s="246"/>
      <c r="BF30" s="102">
        <v>1.3635622845534499</v>
      </c>
      <c r="BG30" s="101">
        <v>1.3642908472664683</v>
      </c>
      <c r="BH30" s="239">
        <v>-7.2856271301846576E-2</v>
      </c>
      <c r="BI30" s="247"/>
      <c r="BJ30" s="286">
        <f t="shared" si="8"/>
        <v>0.40023410000000759</v>
      </c>
      <c r="BK30" s="286">
        <f t="shared" si="9"/>
        <v>0.89226120000001075</v>
      </c>
      <c r="BL30" s="80"/>
      <c r="BM30" s="269" t="s">
        <v>203</v>
      </c>
      <c r="BN30" s="246"/>
      <c r="BO30" s="41">
        <v>1.156213916</v>
      </c>
      <c r="BP30" s="266">
        <v>1.1572020336332152</v>
      </c>
      <c r="BQ30" s="41">
        <v>1.1561773295303477</v>
      </c>
      <c r="BR30" s="267">
        <v>0.10247041028674797</v>
      </c>
      <c r="BS30" s="246"/>
      <c r="BT30" s="250" t="s">
        <v>204</v>
      </c>
      <c r="BU30" s="246"/>
      <c r="BV30" s="102">
        <v>1.3604740641137401</v>
      </c>
      <c r="BW30" s="101">
        <v>1.3601880593303484</v>
      </c>
      <c r="BX30" s="239">
        <v>2.8600478339169122E-2</v>
      </c>
      <c r="BY30" s="247"/>
      <c r="BZ30" s="286">
        <f t="shared" si="10"/>
        <v>-0.10008550000000227</v>
      </c>
      <c r="CA30" s="286">
        <f t="shared" si="11"/>
        <v>0.49202710000000316</v>
      </c>
      <c r="CB30" s="80"/>
      <c r="CC30" s="269" t="s">
        <v>203</v>
      </c>
      <c r="CD30" s="246"/>
      <c r="CE30" s="41">
        <v>1.157214771</v>
      </c>
      <c r="CF30" s="266">
        <v>1.1582024952215144</v>
      </c>
      <c r="CG30" s="41">
        <v>1.1581772984217442</v>
      </c>
      <c r="CH30" s="267">
        <v>2.5196799770199618E-3</v>
      </c>
      <c r="CI30" s="246"/>
      <c r="CJ30" s="250" t="s">
        <v>204</v>
      </c>
      <c r="CK30" s="246"/>
      <c r="CL30" s="102">
        <v>1.3615172450440742</v>
      </c>
      <c r="CM30" s="101">
        <v>1.362245689644813</v>
      </c>
      <c r="CN30" s="239">
        <v>-7.284446007387313E-2</v>
      </c>
      <c r="CO30" s="247"/>
      <c r="CP30" s="286">
        <f t="shared" si="12"/>
        <v>0.67770259999999638</v>
      </c>
      <c r="CQ30" s="286">
        <f t="shared" si="13"/>
        <v>0.59211260000000543</v>
      </c>
      <c r="CR30" s="80"/>
      <c r="CS30" s="269" t="s">
        <v>203</v>
      </c>
      <c r="CT30" s="246"/>
      <c r="CU30" s="41">
        <v>1.1504377450000001</v>
      </c>
      <c r="CV30" s="266">
        <v>1.1504240233319454</v>
      </c>
      <c r="CW30" s="41">
        <v>1.1513983226342757</v>
      </c>
      <c r="CX30" s="267">
        <v>-9.7429930233028372E-2</v>
      </c>
      <c r="CY30" s="246"/>
      <c r="CZ30" s="250" t="s">
        <v>204</v>
      </c>
      <c r="DA30" s="246"/>
      <c r="DB30" s="102">
        <v>1.3468514790328128</v>
      </c>
      <c r="DC30" s="101">
        <v>1.348593470026167</v>
      </c>
      <c r="DD30" s="239">
        <v>-0.17419909933542588</v>
      </c>
      <c r="DE30" s="247"/>
      <c r="DF30" s="40"/>
      <c r="DG30" s="286">
        <f t="shared" si="14"/>
        <v>-8.5589999999990951E-2</v>
      </c>
      <c r="DH30" s="80"/>
      <c r="DI30" s="269" t="s">
        <v>203</v>
      </c>
      <c r="DJ30" s="246"/>
      <c r="DK30" s="41">
        <v>1.151293645</v>
      </c>
      <c r="DL30" s="266">
        <v>1.151284014657932</v>
      </c>
      <c r="DM30" s="41">
        <v>1.1512588177903007</v>
      </c>
      <c r="DN30" s="267">
        <v>2.5196867631249731E-3</v>
      </c>
      <c r="DO30" s="246"/>
      <c r="DP30" s="250" t="s">
        <v>204</v>
      </c>
      <c r="DQ30" s="246"/>
      <c r="DR30" s="102">
        <v>1.3519928532153498</v>
      </c>
      <c r="DS30" s="101">
        <v>1.352720670798452</v>
      </c>
      <c r="DT30" s="239">
        <v>-7.2781758310225264E-2</v>
      </c>
      <c r="DU30" s="247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  <c r="PN30" s="40"/>
      <c r="PO30" s="40"/>
      <c r="PP30" s="40"/>
      <c r="PQ30" s="40"/>
      <c r="PR30" s="40"/>
    </row>
    <row r="31" spans="1:434">
      <c r="A31" s="241"/>
      <c r="B31" s="222" t="s">
        <v>44</v>
      </c>
      <c r="C31" s="222" t="s">
        <v>71</v>
      </c>
      <c r="D31" s="225" t="str">
        <f t="shared" si="0"/>
        <v>EUR3MSW25Y=</v>
      </c>
      <c r="E31" s="230">
        <f>_xll.RtGet(SourceAlias,D31,$E$8)</f>
        <v>1.1679999999999999</v>
      </c>
      <c r="F31" s="46">
        <f>_xll.RtGet(SourceAlias,D31,$F$8)</f>
        <v>1.1679999999999999</v>
      </c>
      <c r="G31" s="227" t="str">
        <f>_xll.qlMakeVanillaSwap(,$K$51,B31,Euribor3MSwap,,"0D",$F$51,,$N$51,Permanent,Trigger,ObjectOverwrite)</f>
        <v>obj_007f6#0013</v>
      </c>
      <c r="H31" s="46" t="str">
        <f>_xll.qlMakeVanillaSwap(,$K$51,B31,Euribor3MBasis,,"0D",$F$51,,$N$51,Permanent,Trigger,ObjectOverwrite)</f>
        <v>obj_0078b#0013</v>
      </c>
      <c r="I31" s="241"/>
      <c r="J31" s="222" t="str">
        <f t="shared" si="15"/>
        <v>25Y</v>
      </c>
      <c r="K31" s="222" t="s">
        <v>28</v>
      </c>
      <c r="L31" s="225" t="s">
        <v>85</v>
      </c>
      <c r="M31" s="230" t="str">
        <f>_xll.qlMakeVanillaSwap(,$K$51,K31,Euribor3MSwap,,J31,$F$51,,$N$51,Permanent,Trigger,ObjectOverwrite)</f>
        <v>obj_0081b#0013</v>
      </c>
      <c r="N31" s="46" t="str">
        <f>_xll.qlMakeVanillaSwap(,$K$51,K31,Euribor3MBasis,,J31,$F$51,,$N$51,Permanent,Trigger,ObjectOverwrite)</f>
        <v>obj_00797#0013</v>
      </c>
      <c r="O31" s="241"/>
      <c r="P31" s="241"/>
      <c r="Q31" s="80"/>
      <c r="R31" s="250" t="str">
        <f t="shared" si="16"/>
        <v>SW25Y</v>
      </c>
      <c r="S31" s="246"/>
      <c r="T31" s="101">
        <f t="shared" si="2"/>
        <v>1.1679999999999999</v>
      </c>
      <c r="U31" s="102">
        <f>_xll.qlVanillaSwapFairRate(G31,Trigger)*100</f>
        <v>1.1680000000121109</v>
      </c>
      <c r="V31" s="101">
        <f>_xll.qlVanillaSwapFairRate(H31,Trigger)*100</f>
        <v>1.1680000000120303</v>
      </c>
      <c r="W31" s="239">
        <f t="shared" si="17"/>
        <v>8.0602191587786365E-12</v>
      </c>
      <c r="X31" s="246"/>
      <c r="Y31" s="250" t="str">
        <f t="shared" si="3"/>
        <v>Sw25Y1Y</v>
      </c>
      <c r="Z31" s="246"/>
      <c r="AA31" s="102">
        <f>_xll.qlVanillaSwapFairRate(M31,Trigger)*100</f>
        <v>1.3661831265611888</v>
      </c>
      <c r="AB31" s="101">
        <f>_xll.qlVanillaSwapFairRate(N31,Trigger)*100</f>
        <v>1.3666366820563463</v>
      </c>
      <c r="AC31" s="239">
        <f t="shared" si="18"/>
        <v>-4.5355549515746496E-2</v>
      </c>
      <c r="AD31" s="247"/>
      <c r="AE31" s="241"/>
      <c r="AF31" s="80"/>
      <c r="AG31" s="250"/>
      <c r="AH31" s="246"/>
      <c r="AI31" s="101">
        <v>1.1679999999999999</v>
      </c>
      <c r="AJ31" s="102">
        <v>1.1680000000121109</v>
      </c>
      <c r="AK31" s="101">
        <v>1.1680000000120303</v>
      </c>
      <c r="AL31" s="239">
        <v>8.0602191587786365E-12</v>
      </c>
      <c r="AM31" s="246"/>
      <c r="AN31" s="250"/>
      <c r="AO31" s="246"/>
      <c r="AP31" s="102">
        <v>1.3661831265611888</v>
      </c>
      <c r="AQ31" s="101">
        <v>1.3666366820563463</v>
      </c>
      <c r="AR31" s="239">
        <v>-4.5355549515746496E-2</v>
      </c>
      <c r="AS31" s="247"/>
      <c r="AT31" s="288">
        <f t="shared" si="6"/>
        <v>9.9999999999988987E-2</v>
      </c>
      <c r="AU31" s="287">
        <f t="shared" si="7"/>
        <v>1.0000000000000009</v>
      </c>
      <c r="AV31" s="80"/>
      <c r="AW31" s="250" t="s">
        <v>205</v>
      </c>
      <c r="AX31" s="246"/>
      <c r="AY31" s="101">
        <v>1.167</v>
      </c>
      <c r="AZ31" s="102">
        <v>1.1670000000123879</v>
      </c>
      <c r="BA31" s="101">
        <v>1.1670000000123284</v>
      </c>
      <c r="BB31" s="239">
        <v>5.9507954119908391E-12</v>
      </c>
      <c r="BC31" s="246"/>
      <c r="BD31" s="250" t="s">
        <v>206</v>
      </c>
      <c r="BE31" s="246"/>
      <c r="BF31" s="102">
        <v>1.3618597754799873</v>
      </c>
      <c r="BG31" s="101">
        <v>1.3623132463488163</v>
      </c>
      <c r="BH31" s="239">
        <v>-4.5347086882907561E-2</v>
      </c>
      <c r="BI31" s="247"/>
      <c r="BJ31" s="286">
        <f t="shared" si="8"/>
        <v>0.40000000000000036</v>
      </c>
      <c r="BK31" s="286">
        <f t="shared" si="9"/>
        <v>0.9000000000000119</v>
      </c>
      <c r="BL31" s="80"/>
      <c r="BM31" s="250" t="s">
        <v>205</v>
      </c>
      <c r="BN31" s="246"/>
      <c r="BO31" s="101">
        <v>1.163</v>
      </c>
      <c r="BP31" s="102">
        <v>1.1640000000123245</v>
      </c>
      <c r="BQ31" s="101">
        <v>1.1630000000122456</v>
      </c>
      <c r="BR31" s="239">
        <v>0.10000000000789377</v>
      </c>
      <c r="BS31" s="246"/>
      <c r="BT31" s="250" t="s">
        <v>206</v>
      </c>
      <c r="BU31" s="246"/>
      <c r="BV31" s="102">
        <v>1.3587718577948065</v>
      </c>
      <c r="BW31" s="101">
        <v>1.35821665820991</v>
      </c>
      <c r="BX31" s="239">
        <v>5.5519958489647081E-2</v>
      </c>
      <c r="BY31" s="247"/>
      <c r="BZ31" s="286">
        <f t="shared" si="10"/>
        <v>-9.9999999999988987E-2</v>
      </c>
      <c r="CA31" s="286">
        <f t="shared" si="11"/>
        <v>0.50000000000001155</v>
      </c>
      <c r="CB31" s="80"/>
      <c r="CC31" s="250" t="s">
        <v>205</v>
      </c>
      <c r="CD31" s="246"/>
      <c r="CE31" s="101">
        <v>1.1639999999999999</v>
      </c>
      <c r="CF31" s="102">
        <v>1.1650000000123513</v>
      </c>
      <c r="CG31" s="101">
        <v>1.1650000000123006</v>
      </c>
      <c r="CH31" s="239">
        <v>5.0626169922907138E-12</v>
      </c>
      <c r="CI31" s="246"/>
      <c r="CJ31" s="250" t="s">
        <v>206</v>
      </c>
      <c r="CK31" s="246"/>
      <c r="CL31" s="102">
        <v>1.3598199390649839</v>
      </c>
      <c r="CM31" s="101">
        <v>1.3602733379061345</v>
      </c>
      <c r="CN31" s="239">
        <v>-4.5339884115058737E-2</v>
      </c>
      <c r="CO31" s="247"/>
      <c r="CP31" s="286">
        <f t="shared" si="12"/>
        <v>0.69999999999998952</v>
      </c>
      <c r="CQ31" s="286">
        <f t="shared" si="13"/>
        <v>0.60000000000000053</v>
      </c>
      <c r="CR31" s="80"/>
      <c r="CS31" s="250" t="s">
        <v>205</v>
      </c>
      <c r="CT31" s="246"/>
      <c r="CU31" s="101">
        <v>1.157</v>
      </c>
      <c r="CV31" s="102">
        <v>1.1570000000116871</v>
      </c>
      <c r="CW31" s="101">
        <v>1.1580000000117119</v>
      </c>
      <c r="CX31" s="239">
        <v>-0.10000000000247589</v>
      </c>
      <c r="CY31" s="246"/>
      <c r="CZ31" s="250" t="s">
        <v>206</v>
      </c>
      <c r="DA31" s="246"/>
      <c r="DB31" s="102">
        <v>1.3444136366597343</v>
      </c>
      <c r="DC31" s="101">
        <v>1.3458750929463232</v>
      </c>
      <c r="DD31" s="239">
        <v>-0.14614562865888914</v>
      </c>
      <c r="DE31" s="247"/>
      <c r="DF31" s="40"/>
      <c r="DG31" s="286">
        <f t="shared" si="14"/>
        <v>-9.9999999999988987E-2</v>
      </c>
      <c r="DH31" s="80"/>
      <c r="DI31" s="250" t="s">
        <v>205</v>
      </c>
      <c r="DJ31" s="246"/>
      <c r="DK31" s="101">
        <v>1.1579999999999999</v>
      </c>
      <c r="DL31" s="102">
        <v>1.1580000000114823</v>
      </c>
      <c r="DM31" s="101">
        <v>1.1580000000113928</v>
      </c>
      <c r="DN31" s="239">
        <v>8.9483975784787617E-12</v>
      </c>
      <c r="DO31" s="246"/>
      <c r="DP31" s="250" t="s">
        <v>206</v>
      </c>
      <c r="DQ31" s="246"/>
      <c r="DR31" s="102">
        <v>1.3478400221507854</v>
      </c>
      <c r="DS31" s="101">
        <v>1.3482930425707067</v>
      </c>
      <c r="DT31" s="239">
        <v>-4.5302041992134612E-2</v>
      </c>
      <c r="DU31" s="247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  <c r="PN31" s="40"/>
      <c r="PO31" s="40"/>
      <c r="PP31" s="40"/>
      <c r="PQ31" s="40"/>
      <c r="PR31" s="40"/>
    </row>
    <row r="32" spans="1:434">
      <c r="A32" s="241"/>
      <c r="B32" s="222" t="s">
        <v>99</v>
      </c>
      <c r="C32" s="222" t="s">
        <v>71</v>
      </c>
      <c r="D32" s="225" t="str">
        <f t="shared" si="0"/>
        <v>EUR3MSW26Y=</v>
      </c>
      <c r="E32" s="230">
        <f>_xll.RtGet(SourceAlias,D32,$E$8)</f>
        <v>1.174349335</v>
      </c>
      <c r="F32" s="46">
        <f>_xll.RtGet(SourceAlias,D32,$F$8)</f>
        <v>1.174349335</v>
      </c>
      <c r="G32" s="227" t="str">
        <f>_xll.qlMakeVanillaSwap(,$K$51,B32,Euribor3MSwap,,"0D",$F$51,,$N$51,Permanent,Trigger,ObjectOverwrite)</f>
        <v>obj_007eb#0013</v>
      </c>
      <c r="H32" s="46" t="str">
        <f>_xll.qlMakeVanillaSwap(,$K$51,B32,Euribor3MBasis,,"0D",$F$51,,$N$51,Permanent,Trigger,ObjectOverwrite)</f>
        <v>obj_007b1#0013</v>
      </c>
      <c r="I32" s="241"/>
      <c r="J32" s="222" t="str">
        <f t="shared" si="15"/>
        <v>26Y</v>
      </c>
      <c r="K32" s="222" t="s">
        <v>28</v>
      </c>
      <c r="L32" s="225" t="s">
        <v>85</v>
      </c>
      <c r="M32" s="230" t="str">
        <f>_xll.qlMakeVanillaSwap(,$K$51,K32,Euribor3MSwap,,J32,$F$51,,$N$51,Permanent,Trigger,ObjectOverwrite)</f>
        <v>obj_007e9#0013</v>
      </c>
      <c r="N32" s="46" t="str">
        <f>_xll.qlMakeVanillaSwap(,$K$51,K32,Euribor3MBasis,,J32,$F$51,,$N$51,Permanent,Trigger,ObjectOverwrite)</f>
        <v>obj_007c7#0013</v>
      </c>
      <c r="O32" s="241"/>
      <c r="P32" s="241"/>
      <c r="Q32" s="80"/>
      <c r="R32" s="268" t="str">
        <f t="shared" si="16"/>
        <v>SW26Y</v>
      </c>
      <c r="S32" s="246"/>
      <c r="T32" s="263">
        <f t="shared" si="2"/>
        <v>1.174349335</v>
      </c>
      <c r="U32" s="264">
        <f>_xll.qlVanillaSwapFairRate(G32,Trigger)*100</f>
        <v>1.1743583050515105</v>
      </c>
      <c r="V32" s="263">
        <f>_xll.qlVanillaSwapFairRate(H32,Trigger)*100</f>
        <v>1.1743728564627527</v>
      </c>
      <c r="W32" s="265">
        <f t="shared" si="17"/>
        <v>-1.4551411242180734E-3</v>
      </c>
      <c r="X32" s="246"/>
      <c r="Y32" s="250" t="str">
        <f t="shared" si="3"/>
        <v>Sw26Y1Y</v>
      </c>
      <c r="Z32" s="246"/>
      <c r="AA32" s="102">
        <f>_xll.qlVanillaSwapFairRate(M32,Trigger)*100</f>
        <v>1.3633237725682585</v>
      </c>
      <c r="AB32" s="101">
        <f>_xll.qlVanillaSwapFairRate(N32,Trigger)*100</f>
        <v>1.3634755980864359</v>
      </c>
      <c r="AC32" s="239">
        <f t="shared" si="18"/>
        <v>-1.5182551817738421E-2</v>
      </c>
      <c r="AD32" s="247"/>
      <c r="AE32" s="241"/>
      <c r="AF32" s="80"/>
      <c r="AG32" s="268"/>
      <c r="AH32" s="246"/>
      <c r="AI32" s="263">
        <v>1.174349335</v>
      </c>
      <c r="AJ32" s="264">
        <v>1.1743583050515105</v>
      </c>
      <c r="AK32" s="263">
        <v>1.1743728564627527</v>
      </c>
      <c r="AL32" s="265">
        <v>-1.4551411242180734E-3</v>
      </c>
      <c r="AM32" s="246"/>
      <c r="AN32" s="250"/>
      <c r="AO32" s="246"/>
      <c r="AP32" s="102">
        <v>1.3633237725682585</v>
      </c>
      <c r="AQ32" s="101">
        <v>1.3634755980864359</v>
      </c>
      <c r="AR32" s="239">
        <v>-1.5182551817738421E-2</v>
      </c>
      <c r="AS32" s="247"/>
      <c r="AT32" s="288">
        <f t="shared" si="6"/>
        <v>0.11026430000000698</v>
      </c>
      <c r="AU32" s="287">
        <f t="shared" si="7"/>
        <v>1.0362594000000058</v>
      </c>
      <c r="AV32" s="80"/>
      <c r="AW32" s="268" t="s">
        <v>207</v>
      </c>
      <c r="AX32" s="246"/>
      <c r="AY32" s="263">
        <v>1.173246692</v>
      </c>
      <c r="AZ32" s="264">
        <v>1.173254710046151</v>
      </c>
      <c r="BA32" s="263">
        <v>1.1732692657890111</v>
      </c>
      <c r="BB32" s="265">
        <v>-1.4555742860133947E-3</v>
      </c>
      <c r="BC32" s="246"/>
      <c r="BD32" s="250" t="s">
        <v>208</v>
      </c>
      <c r="BE32" s="246"/>
      <c r="BF32" s="102">
        <v>1.3612208770150835</v>
      </c>
      <c r="BG32" s="101">
        <v>1.3613726828261465</v>
      </c>
      <c r="BH32" s="239">
        <v>-1.518058110629994E-2</v>
      </c>
      <c r="BI32" s="247"/>
      <c r="BJ32" s="286">
        <f t="shared" si="8"/>
        <v>0.39986229999999789</v>
      </c>
      <c r="BK32" s="286">
        <f t="shared" si="9"/>
        <v>0.92599509999999885</v>
      </c>
      <c r="BL32" s="80"/>
      <c r="BM32" s="268" t="s">
        <v>207</v>
      </c>
      <c r="BN32" s="246"/>
      <c r="BO32" s="263">
        <v>1.169248069</v>
      </c>
      <c r="BP32" s="264">
        <v>1.1702547722026533</v>
      </c>
      <c r="BQ32" s="263">
        <v>1.1692690562233792</v>
      </c>
      <c r="BR32" s="265">
        <v>9.8571597927410437E-2</v>
      </c>
      <c r="BS32" s="246"/>
      <c r="BT32" s="250" t="s">
        <v>208</v>
      </c>
      <c r="BU32" s="246"/>
      <c r="BV32" s="102">
        <v>1.3581328027648047</v>
      </c>
      <c r="BW32" s="101">
        <v>1.3572822447939632</v>
      </c>
      <c r="BX32" s="239">
        <v>8.5055797084154783E-2</v>
      </c>
      <c r="BY32" s="247"/>
      <c r="BZ32" s="286">
        <f t="shared" si="10"/>
        <v>-9.9948500000013318E-2</v>
      </c>
      <c r="CA32" s="286">
        <f t="shared" si="11"/>
        <v>0.52613280000000096</v>
      </c>
      <c r="CB32" s="80"/>
      <c r="CC32" s="268" t="s">
        <v>207</v>
      </c>
      <c r="CD32" s="246"/>
      <c r="CE32" s="263">
        <v>1.1702475540000001</v>
      </c>
      <c r="CF32" s="264">
        <v>1.1712545066085658</v>
      </c>
      <c r="CG32" s="263">
        <v>1.171269062541834</v>
      </c>
      <c r="CH32" s="265">
        <v>-1.4555933268267651E-3</v>
      </c>
      <c r="CI32" s="246"/>
      <c r="CJ32" s="250" t="s">
        <v>208</v>
      </c>
      <c r="CK32" s="246"/>
      <c r="CL32" s="102">
        <v>1.3591863513410987</v>
      </c>
      <c r="CM32" s="101">
        <v>1.3593381352901976</v>
      </c>
      <c r="CN32" s="239">
        <v>-1.5178394909898252E-2</v>
      </c>
      <c r="CO32" s="247"/>
      <c r="CP32" s="286">
        <f t="shared" si="12"/>
        <v>0.72298850000001025</v>
      </c>
      <c r="CQ32" s="286">
        <f t="shared" si="13"/>
        <v>0.62608130000001427</v>
      </c>
      <c r="CR32" s="80"/>
      <c r="CS32" s="268" t="s">
        <v>207</v>
      </c>
      <c r="CT32" s="246"/>
      <c r="CU32" s="263">
        <v>1.163017669</v>
      </c>
      <c r="CV32" s="264">
        <v>1.1630254496615702</v>
      </c>
      <c r="CW32" s="263">
        <v>1.1640402857304657</v>
      </c>
      <c r="CX32" s="265">
        <v>-0.10148360688955194</v>
      </c>
      <c r="CY32" s="246"/>
      <c r="CZ32" s="250" t="s">
        <v>208</v>
      </c>
      <c r="DA32" s="246"/>
      <c r="DB32" s="102">
        <v>1.3433218823850221</v>
      </c>
      <c r="DC32" s="101">
        <v>1.3444758656701827</v>
      </c>
      <c r="DD32" s="239">
        <v>-0.11539832851605869</v>
      </c>
      <c r="DE32" s="247"/>
      <c r="DF32" s="40"/>
      <c r="DG32" s="286">
        <f t="shared" si="14"/>
        <v>-9.6907199999995974E-2</v>
      </c>
      <c r="DH32" s="80"/>
      <c r="DI32" s="268" t="s">
        <v>207</v>
      </c>
      <c r="DJ32" s="246"/>
      <c r="DK32" s="263">
        <v>1.163986741</v>
      </c>
      <c r="DL32" s="264">
        <v>1.1641002731990182</v>
      </c>
      <c r="DM32" s="263">
        <v>1.1641148304471476</v>
      </c>
      <c r="DN32" s="265">
        <v>-1.4557248129376532E-3</v>
      </c>
      <c r="DO32" s="246"/>
      <c r="DP32" s="250" t="s">
        <v>208</v>
      </c>
      <c r="DQ32" s="246"/>
      <c r="DR32" s="102">
        <v>1.3451461592012148</v>
      </c>
      <c r="DS32" s="101">
        <v>1.3452978465470202</v>
      </c>
      <c r="DT32" s="239">
        <v>-1.5168734580539578E-2</v>
      </c>
      <c r="DU32" s="247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  <c r="PN32" s="40"/>
      <c r="PO32" s="40"/>
      <c r="PP32" s="40"/>
      <c r="PQ32" s="40"/>
      <c r="PR32" s="40"/>
    </row>
    <row r="33" spans="1:434">
      <c r="A33" s="241"/>
      <c r="B33" s="222" t="s">
        <v>45</v>
      </c>
      <c r="C33" s="222" t="s">
        <v>71</v>
      </c>
      <c r="D33" s="225" t="str">
        <f t="shared" si="0"/>
        <v>EUR3MSW27Y=</v>
      </c>
      <c r="E33" s="230">
        <f>_xll.RtGet(SourceAlias,D33,$E$8)</f>
        <v>1.1800994980000001</v>
      </c>
      <c r="F33" s="46">
        <f>_xll.RtGet(SourceAlias,D33,$F$8)</f>
        <v>1.1800994980000001</v>
      </c>
      <c r="G33" s="227" t="str">
        <f>_xll.qlMakeVanillaSwap(,$K$51,B33,Euribor3MSwap,,"0D",$F$51,,$N$51,Permanent,Trigger,ObjectOverwrite)</f>
        <v>obj_007f2#0013</v>
      </c>
      <c r="H33" s="46" t="str">
        <f>_xll.qlMakeVanillaSwap(,$K$51,B33,Euribor3MBasis,,"0D",$F$51,,$N$51,Permanent,Trigger,ObjectOverwrite)</f>
        <v>obj_00789#0013</v>
      </c>
      <c r="I33" s="241"/>
      <c r="J33" s="222" t="str">
        <f t="shared" si="15"/>
        <v>27Y</v>
      </c>
      <c r="K33" s="222" t="s">
        <v>28</v>
      </c>
      <c r="L33" s="225" t="s">
        <v>85</v>
      </c>
      <c r="M33" s="230" t="str">
        <f>_xll.qlMakeVanillaSwap(,$K$51,K33,Euribor3MSwap,,J33,$F$51,,$N$51,Permanent,Trigger,ObjectOverwrite)</f>
        <v>obj_00823#0013</v>
      </c>
      <c r="N33" s="46" t="str">
        <f>_xll.qlMakeVanillaSwap(,$K$51,K33,Euribor3MBasis,,J33,$F$51,,$N$51,Permanent,Trigger,ObjectOverwrite)</f>
        <v>obj_00794#0013</v>
      </c>
      <c r="O33" s="241"/>
      <c r="P33" s="241"/>
      <c r="Q33" s="80"/>
      <c r="R33" s="273" t="str">
        <f t="shared" si="16"/>
        <v>SW27Y</v>
      </c>
      <c r="S33" s="246"/>
      <c r="T33" s="270">
        <f t="shared" si="2"/>
        <v>1.1800994980000001</v>
      </c>
      <c r="U33" s="271">
        <f>_xll.qlVanillaSwapFairRate(G33,Trigger)*100</f>
        <v>1.1801108698106129</v>
      </c>
      <c r="V33" s="270">
        <f>_xll.qlVanillaSwapFairRate(H33,Trigger)*100</f>
        <v>1.1801296102858583</v>
      </c>
      <c r="W33" s="272">
        <f t="shared" si="17"/>
        <v>-1.8740475245415666E-3</v>
      </c>
      <c r="X33" s="246"/>
      <c r="Y33" s="250" t="str">
        <f t="shared" si="3"/>
        <v>Sw27Y1Y</v>
      </c>
      <c r="Z33" s="246"/>
      <c r="AA33" s="102">
        <f>_xll.qlVanillaSwapFairRate(M33,Trigger)*100</f>
        <v>1.361551947172118</v>
      </c>
      <c r="AB33" s="101">
        <f>_xll.qlVanillaSwapFairRate(N33,Trigger)*100</f>
        <v>1.3614672687714422</v>
      </c>
      <c r="AC33" s="239">
        <f t="shared" si="18"/>
        <v>8.4678400675830545E-3</v>
      </c>
      <c r="AD33" s="247"/>
      <c r="AE33" s="241"/>
      <c r="AF33" s="80"/>
      <c r="AG33" s="273"/>
      <c r="AH33" s="246"/>
      <c r="AI33" s="270">
        <v>1.1800994980000001</v>
      </c>
      <c r="AJ33" s="271">
        <v>1.1801108698106129</v>
      </c>
      <c r="AK33" s="270">
        <v>1.1801296102858583</v>
      </c>
      <c r="AL33" s="272">
        <v>-1.8740475245415666E-3</v>
      </c>
      <c r="AM33" s="246"/>
      <c r="AN33" s="250"/>
      <c r="AO33" s="246"/>
      <c r="AP33" s="102">
        <v>1.361551947172118</v>
      </c>
      <c r="AQ33" s="101">
        <v>1.3614672687714422</v>
      </c>
      <c r="AR33" s="239">
        <v>8.4678400675830545E-3</v>
      </c>
      <c r="AS33" s="247"/>
      <c r="AT33" s="288">
        <f t="shared" si="6"/>
        <v>0.11300199999999538</v>
      </c>
      <c r="AU33" s="287">
        <f t="shared" si="7"/>
        <v>1.0784963000000092</v>
      </c>
      <c r="AV33" s="80"/>
      <c r="AW33" s="273" t="s">
        <v>209</v>
      </c>
      <c r="AX33" s="246"/>
      <c r="AY33" s="270">
        <v>1.1789694780000002</v>
      </c>
      <c r="AZ33" s="271">
        <v>1.1789796428351957</v>
      </c>
      <c r="BA33" s="270">
        <v>1.1789983890035078</v>
      </c>
      <c r="BB33" s="272">
        <v>-1.8746168312100409E-3</v>
      </c>
      <c r="BC33" s="246"/>
      <c r="BD33" s="250" t="s">
        <v>210</v>
      </c>
      <c r="BE33" s="246"/>
      <c r="BF33" s="102">
        <v>1.3611385973876617</v>
      </c>
      <c r="BG33" s="101">
        <v>1.3610539437582285</v>
      </c>
      <c r="BH33" s="239">
        <v>8.4653629433217858E-3</v>
      </c>
      <c r="BI33" s="247"/>
      <c r="BJ33" s="286">
        <f t="shared" si="8"/>
        <v>0.39981980000001194</v>
      </c>
      <c r="BK33" s="286">
        <f t="shared" si="9"/>
        <v>0.96549430000001379</v>
      </c>
      <c r="BL33" s="80"/>
      <c r="BM33" s="273" t="s">
        <v>209</v>
      </c>
      <c r="BN33" s="246"/>
      <c r="BO33" s="270">
        <v>1.1749712800000001</v>
      </c>
      <c r="BP33" s="271">
        <v>1.1759797530116802</v>
      </c>
      <c r="BQ33" s="270">
        <v>1.1749981650120536</v>
      </c>
      <c r="BR33" s="272">
        <v>9.8158799962666521E-2</v>
      </c>
      <c r="BS33" s="246"/>
      <c r="BT33" s="250" t="s">
        <v>210</v>
      </c>
      <c r="BU33" s="246"/>
      <c r="BV33" s="102">
        <v>1.3580432945445948</v>
      </c>
      <c r="BW33" s="101">
        <v>1.3569583536363101</v>
      </c>
      <c r="BX33" s="239">
        <v>0.10849409082847039</v>
      </c>
      <c r="BY33" s="247"/>
      <c r="BZ33" s="286">
        <f t="shared" si="10"/>
        <v>-9.9932199999996918E-2</v>
      </c>
      <c r="CA33" s="286">
        <f t="shared" si="11"/>
        <v>0.56567450000000186</v>
      </c>
      <c r="CB33" s="80"/>
      <c r="CC33" s="273" t="s">
        <v>209</v>
      </c>
      <c r="CD33" s="246"/>
      <c r="CE33" s="270">
        <v>1.175970602</v>
      </c>
      <c r="CF33" s="271">
        <v>1.1769794055885301</v>
      </c>
      <c r="CG33" s="270">
        <v>1.1769981520149848</v>
      </c>
      <c r="CH33" s="272">
        <v>-1.8746426454718801E-3</v>
      </c>
      <c r="CI33" s="246"/>
      <c r="CJ33" s="250" t="s">
        <v>210</v>
      </c>
      <c r="CK33" s="246"/>
      <c r="CL33" s="102">
        <v>1.3591030845695515</v>
      </c>
      <c r="CM33" s="101">
        <v>1.3590184486610908</v>
      </c>
      <c r="CN33" s="239">
        <v>8.4635908460750642E-3</v>
      </c>
      <c r="CO33" s="247"/>
      <c r="CP33" s="286">
        <f t="shared" si="12"/>
        <v>0.74540509999998505</v>
      </c>
      <c r="CQ33" s="286">
        <f t="shared" si="13"/>
        <v>0.66560669999999877</v>
      </c>
      <c r="CR33" s="80"/>
      <c r="CS33" s="273" t="s">
        <v>209</v>
      </c>
      <c r="CT33" s="246"/>
      <c r="CU33" s="270">
        <v>1.1685165510000002</v>
      </c>
      <c r="CV33" s="271">
        <v>1.1685264155740316</v>
      </c>
      <c r="CW33" s="270">
        <v>1.1695455079582604</v>
      </c>
      <c r="CX33" s="272">
        <v>-0.10190923842288147</v>
      </c>
      <c r="CY33" s="246"/>
      <c r="CZ33" s="250" t="s">
        <v>210</v>
      </c>
      <c r="DA33" s="246"/>
      <c r="DB33" s="102">
        <v>1.3431237897649633</v>
      </c>
      <c r="DC33" s="101">
        <v>1.3440396362562705</v>
      </c>
      <c r="DD33" s="239">
        <v>-9.1584649130727058E-2</v>
      </c>
      <c r="DE33" s="247"/>
      <c r="DF33" s="40"/>
      <c r="DG33" s="286">
        <f t="shared" si="14"/>
        <v>-7.979839999998628E-2</v>
      </c>
      <c r="DH33" s="80"/>
      <c r="DI33" s="273" t="s">
        <v>209</v>
      </c>
      <c r="DJ33" s="246"/>
      <c r="DK33" s="270">
        <v>1.169314535</v>
      </c>
      <c r="DL33" s="271">
        <v>1.1696212099245999</v>
      </c>
      <c r="DM33" s="270">
        <v>1.1696399590053532</v>
      </c>
      <c r="DN33" s="272">
        <v>-1.8749080753277525E-3</v>
      </c>
      <c r="DO33" s="246"/>
      <c r="DP33" s="250" t="s">
        <v>210</v>
      </c>
      <c r="DQ33" s="246"/>
      <c r="DR33" s="102">
        <v>1.3437292761491599</v>
      </c>
      <c r="DS33" s="101">
        <v>1.3436447735901083</v>
      </c>
      <c r="DT33" s="239">
        <v>8.4502559051680137E-3</v>
      </c>
      <c r="DU33" s="247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  <c r="PN33" s="40"/>
      <c r="PO33" s="40"/>
      <c r="PP33" s="40"/>
      <c r="PQ33" s="40"/>
      <c r="PR33" s="40"/>
    </row>
    <row r="34" spans="1:434">
      <c r="A34" s="241"/>
      <c r="B34" s="222" t="s">
        <v>100</v>
      </c>
      <c r="C34" s="222" t="s">
        <v>71</v>
      </c>
      <c r="D34" s="225" t="str">
        <f t="shared" si="0"/>
        <v>EUR3MSW28Y=</v>
      </c>
      <c r="E34" s="230">
        <f>_xll.RtGet(SourceAlias,D34,$E$8)</f>
        <v>1.185392886</v>
      </c>
      <c r="F34" s="46">
        <f>_xll.RtGet(SourceAlias,D34,$F$8)</f>
        <v>1.185392886</v>
      </c>
      <c r="G34" s="227" t="str">
        <f>_xll.qlMakeVanillaSwap(,$K$51,B34,Euribor3MSwap,,"0D",$F$51,,$N$51,Permanent,Trigger,ObjectOverwrite)</f>
        <v>obj_00801#0013</v>
      </c>
      <c r="H34" s="46" t="str">
        <f>_xll.qlMakeVanillaSwap(,$K$51,B34,Euribor3MBasis,,"0D",$F$51,,$N$51,Permanent,Trigger,ObjectOverwrite)</f>
        <v>obj_007cb#0013</v>
      </c>
      <c r="I34" s="241"/>
      <c r="J34" s="222" t="str">
        <f t="shared" si="15"/>
        <v>28Y</v>
      </c>
      <c r="K34" s="222" t="s">
        <v>28</v>
      </c>
      <c r="L34" s="225" t="s">
        <v>85</v>
      </c>
      <c r="M34" s="230" t="str">
        <f>_xll.qlMakeVanillaSwap(,$K$51,K34,Euribor3MSwap,,J34,$F$51,,$N$51,Permanent,Trigger,ObjectOverwrite)</f>
        <v>obj_007dc#0013</v>
      </c>
      <c r="N34" s="46" t="str">
        <f>_xll.qlMakeVanillaSwap(,$K$51,K34,Euribor3MBasis,,J34,$F$51,,$N$51,Permanent,Trigger,ObjectOverwrite)</f>
        <v>obj_007b9#0013</v>
      </c>
      <c r="O34" s="241"/>
      <c r="P34" s="241"/>
      <c r="Q34" s="80"/>
      <c r="R34" s="273" t="str">
        <f t="shared" si="16"/>
        <v>SW28Y</v>
      </c>
      <c r="S34" s="246"/>
      <c r="T34" s="270">
        <f t="shared" si="2"/>
        <v>1.185392886</v>
      </c>
      <c r="U34" s="271">
        <f>_xll.qlVanillaSwapFairRate(G34,Trigger)*100</f>
        <v>1.1854022238160202</v>
      </c>
      <c r="V34" s="270">
        <f>_xll.qlVanillaSwapFairRate(H34,Trigger)*100</f>
        <v>1.1854179564650611</v>
      </c>
      <c r="W34" s="272">
        <f t="shared" si="17"/>
        <v>-1.573264904086713E-3</v>
      </c>
      <c r="X34" s="246"/>
      <c r="Y34" s="250" t="str">
        <f t="shared" si="3"/>
        <v>Sw28Y1Y</v>
      </c>
      <c r="Z34" s="246"/>
      <c r="AA34" s="102">
        <f>_xll.qlVanillaSwapFairRate(M34,Trigger)*100</f>
        <v>1.3495465249437759</v>
      </c>
      <c r="AB34" s="101">
        <f>_xll.qlVanillaSwapFairRate(N34,Trigger)*100</f>
        <v>1.3493042714137549</v>
      </c>
      <c r="AC34" s="239">
        <f t="shared" si="18"/>
        <v>2.4225353002105265E-2</v>
      </c>
      <c r="AD34" s="247"/>
      <c r="AE34" s="241"/>
      <c r="AF34" s="80"/>
      <c r="AG34" s="273"/>
      <c r="AH34" s="246"/>
      <c r="AI34" s="270">
        <v>1.185392886</v>
      </c>
      <c r="AJ34" s="271">
        <v>1.1854022238160202</v>
      </c>
      <c r="AK34" s="270">
        <v>1.1854179564650611</v>
      </c>
      <c r="AL34" s="272">
        <v>-1.573264904086713E-3</v>
      </c>
      <c r="AM34" s="246"/>
      <c r="AN34" s="250"/>
      <c r="AO34" s="246"/>
      <c r="AP34" s="102">
        <v>1.3495465249437759</v>
      </c>
      <c r="AQ34" s="101">
        <v>1.3493042714137549</v>
      </c>
      <c r="AR34" s="239">
        <v>2.4225353002105265E-2</v>
      </c>
      <c r="AS34" s="247"/>
      <c r="AT34" s="288">
        <f t="shared" si="6"/>
        <v>0.11067149999999248</v>
      </c>
      <c r="AU34" s="287">
        <f t="shared" si="7"/>
        <v>1.1228342999999974</v>
      </c>
      <c r="AV34" s="80"/>
      <c r="AW34" s="273" t="s">
        <v>211</v>
      </c>
      <c r="AX34" s="246"/>
      <c r="AY34" s="270">
        <v>1.1842861710000001</v>
      </c>
      <c r="AZ34" s="271">
        <v>1.184294530218905</v>
      </c>
      <c r="BA34" s="270">
        <v>1.1843102676130959</v>
      </c>
      <c r="BB34" s="272">
        <v>-1.5737394190917797E-3</v>
      </c>
      <c r="BC34" s="246"/>
      <c r="BD34" s="250" t="s">
        <v>212</v>
      </c>
      <c r="BE34" s="246"/>
      <c r="BF34" s="102">
        <v>1.3501931733803683</v>
      </c>
      <c r="BG34" s="101">
        <v>1.3499509707422797</v>
      </c>
      <c r="BH34" s="239">
        <v>2.4220263808860665E-2</v>
      </c>
      <c r="BI34" s="247"/>
      <c r="BJ34" s="286">
        <f t="shared" si="8"/>
        <v>0.39987110000001547</v>
      </c>
      <c r="BK34" s="286">
        <f t="shared" si="9"/>
        <v>1.0121628000000049</v>
      </c>
      <c r="BL34" s="80"/>
      <c r="BM34" s="273" t="s">
        <v>211</v>
      </c>
      <c r="BN34" s="246"/>
      <c r="BO34" s="270">
        <v>1.18028746</v>
      </c>
      <c r="BP34" s="271">
        <v>1.1812944793074474</v>
      </c>
      <c r="BQ34" s="270">
        <v>1.1803098816067878</v>
      </c>
      <c r="BR34" s="272">
        <v>9.8459770065950636E-2</v>
      </c>
      <c r="BS34" s="246"/>
      <c r="BT34" s="250" t="s">
        <v>212</v>
      </c>
      <c r="BU34" s="246"/>
      <c r="BV34" s="102">
        <v>1.3471095714910917</v>
      </c>
      <c r="BW34" s="101">
        <v>1.3458728854836206</v>
      </c>
      <c r="BX34" s="239">
        <v>0.12366860074710662</v>
      </c>
      <c r="BY34" s="247"/>
      <c r="BZ34" s="286">
        <f t="shared" si="10"/>
        <v>-9.9947900000008083E-2</v>
      </c>
      <c r="CA34" s="286">
        <f t="shared" si="11"/>
        <v>0.61229169999998945</v>
      </c>
      <c r="CB34" s="80"/>
      <c r="CC34" s="273" t="s">
        <v>211</v>
      </c>
      <c r="CD34" s="246"/>
      <c r="CE34" s="270">
        <v>1.181286939</v>
      </c>
      <c r="CF34" s="271">
        <v>1.1822942288217075</v>
      </c>
      <c r="CG34" s="270">
        <v>1.1823099664353245</v>
      </c>
      <c r="CH34" s="272">
        <v>-1.5737613616950696E-3</v>
      </c>
      <c r="CI34" s="246"/>
      <c r="CJ34" s="250" t="s">
        <v>212</v>
      </c>
      <c r="CK34" s="246"/>
      <c r="CL34" s="102">
        <v>1.3481670953745211</v>
      </c>
      <c r="CM34" s="101">
        <v>1.3479249372845292</v>
      </c>
      <c r="CN34" s="239">
        <v>2.4215808999183963E-2</v>
      </c>
      <c r="CO34" s="247"/>
      <c r="CP34" s="286">
        <f t="shared" si="12"/>
        <v>0.76647910000000596</v>
      </c>
      <c r="CQ34" s="286">
        <f t="shared" si="13"/>
        <v>0.71223959999999753</v>
      </c>
      <c r="CR34" s="80"/>
      <c r="CS34" s="273" t="s">
        <v>211</v>
      </c>
      <c r="CT34" s="246"/>
      <c r="CU34" s="270">
        <v>1.173622148</v>
      </c>
      <c r="CV34" s="271">
        <v>1.1736302482624406</v>
      </c>
      <c r="CW34" s="270">
        <v>1.174646331547033</v>
      </c>
      <c r="CX34" s="272">
        <v>-0.10160832845924617</v>
      </c>
      <c r="CY34" s="246"/>
      <c r="CZ34" s="250" t="s">
        <v>212</v>
      </c>
      <c r="DA34" s="246"/>
      <c r="DB34" s="102">
        <v>1.3325996530048203</v>
      </c>
      <c r="DC34" s="101">
        <v>1.3333524240586228</v>
      </c>
      <c r="DD34" s="239">
        <v>-7.5277105380244791E-2</v>
      </c>
      <c r="DE34" s="247"/>
      <c r="DF34" s="40"/>
      <c r="DG34" s="286">
        <f t="shared" si="14"/>
        <v>-5.4239500000008434E-2</v>
      </c>
      <c r="DH34" s="80"/>
      <c r="DI34" s="273" t="s">
        <v>211</v>
      </c>
      <c r="DJ34" s="246"/>
      <c r="DK34" s="270">
        <v>1.1741645430000001</v>
      </c>
      <c r="DL34" s="271">
        <v>1.1747080622572605</v>
      </c>
      <c r="DM34" s="270">
        <v>1.1747238028639033</v>
      </c>
      <c r="DN34" s="272">
        <v>-1.5740606642777877E-3</v>
      </c>
      <c r="DO34" s="246"/>
      <c r="DP34" s="250" t="s">
        <v>212</v>
      </c>
      <c r="DQ34" s="246"/>
      <c r="DR34" s="102">
        <v>1.3324380575405435</v>
      </c>
      <c r="DS34" s="101">
        <v>1.3321961928991191</v>
      </c>
      <c r="DT34" s="239">
        <v>2.4186464142439412E-2</v>
      </c>
      <c r="DU34" s="247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/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  <c r="PN34" s="40"/>
      <c r="PO34" s="40"/>
      <c r="PP34" s="40"/>
      <c r="PQ34" s="40"/>
      <c r="PR34" s="40"/>
    </row>
    <row r="35" spans="1:434">
      <c r="A35" s="241"/>
      <c r="B35" s="222" t="s">
        <v>101</v>
      </c>
      <c r="C35" s="222" t="s">
        <v>71</v>
      </c>
      <c r="D35" s="225" t="str">
        <f t="shared" si="0"/>
        <v>EUR3MSW29Y=</v>
      </c>
      <c r="E35" s="230">
        <f>_xll.RtGet(SourceAlias,D35,$E$8)</f>
        <v>1.189999867</v>
      </c>
      <c r="F35" s="46">
        <f>_xll.RtGet(SourceAlias,D35,$F$8)</f>
        <v>1.189999867</v>
      </c>
      <c r="G35" s="227" t="str">
        <f>_xll.qlMakeVanillaSwap(,$K$51,B35,Euribor3MSwap,,"0D",$F$51,,$N$51,Permanent,Trigger,ObjectOverwrite)</f>
        <v>obj_0080a#0013</v>
      </c>
      <c r="H35" s="46" t="str">
        <f>_xll.qlMakeVanillaSwap(,$K$51,B35,Euribor3MBasis,,"0D",$F$51,,$N$51,Permanent,Trigger,ObjectOverwrite)</f>
        <v>obj_007b6#0013</v>
      </c>
      <c r="I35" s="241"/>
      <c r="J35" s="222" t="str">
        <f t="shared" si="15"/>
        <v>29Y</v>
      </c>
      <c r="K35" s="222" t="s">
        <v>28</v>
      </c>
      <c r="L35" s="225" t="s">
        <v>85</v>
      </c>
      <c r="M35" s="230" t="str">
        <f>_xll.qlMakeVanillaSwap(,$K$51,K35,Euribor3MSwap,,J35,$F$51,,$N$51,Permanent,Trigger,ObjectOverwrite)</f>
        <v>obj_00820#0013</v>
      </c>
      <c r="N35" s="46" t="str">
        <f>_xll.qlMakeVanillaSwap(,$K$51,K35,Euribor3MBasis,,J35,$F$51,,$N$51,Permanent,Trigger,ObjectOverwrite)</f>
        <v>obj_007cf#0013</v>
      </c>
      <c r="O35" s="241"/>
      <c r="P35" s="241"/>
      <c r="Q35" s="80"/>
      <c r="R35" s="269" t="str">
        <f t="shared" si="16"/>
        <v>SW29Y</v>
      </c>
      <c r="S35" s="246"/>
      <c r="T35" s="41">
        <f t="shared" si="2"/>
        <v>1.189999867</v>
      </c>
      <c r="U35" s="266">
        <f>_xll.qlVanillaSwapFairRate(G35,Trigger)*100</f>
        <v>1.1900047462703272</v>
      </c>
      <c r="V35" s="41">
        <f>_xll.qlVanillaSwapFairRate(H35,Trigger)*100</f>
        <v>1.1900132451185232</v>
      </c>
      <c r="W35" s="267">
        <f t="shared" si="17"/>
        <v>-8.4988481960923679E-4</v>
      </c>
      <c r="X35" s="246"/>
      <c r="Y35" s="250" t="str">
        <f t="shared" si="3"/>
        <v>Sw29Y1Y</v>
      </c>
      <c r="Z35" s="246"/>
      <c r="AA35" s="102">
        <f>_xll.qlVanillaSwapFairRate(M35,Trigger)*100</f>
        <v>1.3383894400231617</v>
      </c>
      <c r="AB35" s="101">
        <f>_xll.qlVanillaSwapFairRate(N35,Trigger)*100</f>
        <v>1.3380822895895708</v>
      </c>
      <c r="AC35" s="239">
        <f t="shared" si="18"/>
        <v>3.0715043359097471E-2</v>
      </c>
      <c r="AD35" s="247"/>
      <c r="AE35" s="241"/>
      <c r="AF35" s="80"/>
      <c r="AG35" s="269"/>
      <c r="AH35" s="246"/>
      <c r="AI35" s="41">
        <v>1.189999867</v>
      </c>
      <c r="AJ35" s="266">
        <v>1.1900047462703272</v>
      </c>
      <c r="AK35" s="41">
        <v>1.1900132451185232</v>
      </c>
      <c r="AL35" s="267">
        <v>-8.4988481960923679E-4</v>
      </c>
      <c r="AM35" s="246"/>
      <c r="AN35" s="250"/>
      <c r="AO35" s="246"/>
      <c r="AP35" s="102">
        <v>1.3383894400231617</v>
      </c>
      <c r="AQ35" s="101">
        <v>1.3380822895895708</v>
      </c>
      <c r="AR35" s="239">
        <v>3.0715043359097471E-2</v>
      </c>
      <c r="AS35" s="247"/>
      <c r="AT35" s="288">
        <f t="shared" si="6"/>
        <v>0.10557159999999843</v>
      </c>
      <c r="AU35" s="287">
        <f t="shared" si="7"/>
        <v>1.1647232999999924</v>
      </c>
      <c r="AV35" s="80"/>
      <c r="AW35" s="269" t="s">
        <v>213</v>
      </c>
      <c r="AX35" s="246"/>
      <c r="AY35" s="41">
        <v>1.1889441510000001</v>
      </c>
      <c r="AZ35" s="266">
        <v>1.188948519687127</v>
      </c>
      <c r="BA35" s="41">
        <v>1.1889570210354468</v>
      </c>
      <c r="BB35" s="267">
        <v>-8.5013483197560191E-4</v>
      </c>
      <c r="BC35" s="246"/>
      <c r="BD35" s="250" t="s">
        <v>214</v>
      </c>
      <c r="BE35" s="246"/>
      <c r="BF35" s="102">
        <v>1.3393498572383766</v>
      </c>
      <c r="BG35" s="101">
        <v>1.339042766743948</v>
      </c>
      <c r="BH35" s="239">
        <v>3.0709049442867453E-2</v>
      </c>
      <c r="BI35" s="247"/>
      <c r="BJ35" s="286">
        <f t="shared" si="8"/>
        <v>0.39993149999999478</v>
      </c>
      <c r="BK35" s="286">
        <f t="shared" si="9"/>
        <v>1.0591516999999939</v>
      </c>
      <c r="BL35" s="80"/>
      <c r="BM35" s="269" t="s">
        <v>213</v>
      </c>
      <c r="BN35" s="246"/>
      <c r="BO35" s="41">
        <v>1.1849448360000001</v>
      </c>
      <c r="BP35" s="266">
        <v>1.185948497981183</v>
      </c>
      <c r="BQ35" s="41">
        <v>1.1849568247865212</v>
      </c>
      <c r="BR35" s="267">
        <v>9.9167319466175741E-2</v>
      </c>
      <c r="BS35" s="246"/>
      <c r="BT35" s="250" t="s">
        <v>214</v>
      </c>
      <c r="BU35" s="246"/>
      <c r="BV35" s="102">
        <v>1.3362714750142979</v>
      </c>
      <c r="BW35" s="101">
        <v>1.3349708521657937</v>
      </c>
      <c r="BX35" s="239">
        <v>0.13006228485041849</v>
      </c>
      <c r="BY35" s="247"/>
      <c r="BZ35" s="286">
        <f t="shared" si="10"/>
        <v>-9.9972000000003725E-2</v>
      </c>
      <c r="CA35" s="286">
        <f t="shared" si="11"/>
        <v>0.65922019999999915</v>
      </c>
      <c r="CB35" s="80"/>
      <c r="CC35" s="269" t="s">
        <v>213</v>
      </c>
      <c r="CD35" s="246"/>
      <c r="CE35" s="41">
        <v>1.1859445560000001</v>
      </c>
      <c r="CF35" s="266">
        <v>1.1869483642386647</v>
      </c>
      <c r="CG35" s="41">
        <v>1.1869568656987568</v>
      </c>
      <c r="CH35" s="267">
        <v>-8.5014600921251571E-4</v>
      </c>
      <c r="CI35" s="246"/>
      <c r="CJ35" s="250" t="s">
        <v>214</v>
      </c>
      <c r="CK35" s="246"/>
      <c r="CL35" s="102">
        <v>1.3373266280718084</v>
      </c>
      <c r="CM35" s="101">
        <v>1.3370195940635579</v>
      </c>
      <c r="CN35" s="239">
        <v>3.0703400825049521E-2</v>
      </c>
      <c r="CO35" s="247"/>
      <c r="CP35" s="286">
        <f t="shared" si="12"/>
        <v>0.78500610000000748</v>
      </c>
      <c r="CQ35" s="286">
        <f t="shared" si="13"/>
        <v>0.75919220000000287</v>
      </c>
      <c r="CR35" s="80"/>
      <c r="CS35" s="269" t="s">
        <v>213</v>
      </c>
      <c r="CT35" s="246"/>
      <c r="CU35" s="41">
        <v>1.1780944950000001</v>
      </c>
      <c r="CV35" s="266">
        <v>1.178098727639489</v>
      </c>
      <c r="CW35" s="41">
        <v>1.1791074094667044</v>
      </c>
      <c r="CX35" s="267">
        <v>-0.10086818272154741</v>
      </c>
      <c r="CY35" s="246"/>
      <c r="CZ35" s="250" t="s">
        <v>214</v>
      </c>
      <c r="DA35" s="246"/>
      <c r="DB35" s="102">
        <v>1.3226202785660386</v>
      </c>
      <c r="DC35" s="101">
        <v>1.3233073445210786</v>
      </c>
      <c r="DD35" s="239">
        <v>-6.8706595503997825E-2</v>
      </c>
      <c r="DE35" s="247"/>
      <c r="DF35" s="40"/>
      <c r="DG35" s="286">
        <f t="shared" si="14"/>
        <v>-2.5813900000004608E-2</v>
      </c>
      <c r="DH35" s="80"/>
      <c r="DI35" s="269" t="s">
        <v>213</v>
      </c>
      <c r="DJ35" s="246"/>
      <c r="DK35" s="41">
        <v>1.1783526340000001</v>
      </c>
      <c r="DL35" s="266">
        <v>1.1791393646386783</v>
      </c>
      <c r="DM35" s="41">
        <v>1.1791478680248608</v>
      </c>
      <c r="DN35" s="267">
        <v>-8.5033861825234425E-4</v>
      </c>
      <c r="DO35" s="246"/>
      <c r="DP35" s="250" t="s">
        <v>214</v>
      </c>
      <c r="DQ35" s="246"/>
      <c r="DR35" s="102">
        <v>1.3222298508943713</v>
      </c>
      <c r="DS35" s="101">
        <v>1.3219231850057764</v>
      </c>
      <c r="DT35" s="239">
        <v>3.0666588859484811E-2</v>
      </c>
      <c r="DU35" s="247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  <c r="PN35" s="40"/>
      <c r="PO35" s="40"/>
      <c r="PP35" s="40"/>
      <c r="PQ35" s="40"/>
      <c r="PR35" s="40"/>
    </row>
    <row r="36" spans="1:434">
      <c r="A36" s="241"/>
      <c r="B36" s="222" t="s">
        <v>46</v>
      </c>
      <c r="C36" s="222" t="s">
        <v>71</v>
      </c>
      <c r="D36" s="225" t="str">
        <f t="shared" si="0"/>
        <v>EUR3MSW30Y=</v>
      </c>
      <c r="E36" s="230">
        <f>_xll.RtGet(SourceAlias,D36,$E$8)</f>
        <v>1.194</v>
      </c>
      <c r="F36" s="46">
        <f>_xll.RtGet(SourceAlias,D36,$F$8)</f>
        <v>1.194</v>
      </c>
      <c r="G36" s="227" t="str">
        <f>_xll.qlMakeVanillaSwap(,$K$51,B36,Euribor3MSwap,,"0D",$F$51,,$N$51,Permanent,Trigger,ObjectOverwrite)</f>
        <v>obj_007e4#0013</v>
      </c>
      <c r="H36" s="46" t="str">
        <f>_xll.qlMakeVanillaSwap(,$K$51,B36,Euribor3MBasis,,"0D",$F$51,,$N$51,Permanent,Trigger,ObjectOverwrite)</f>
        <v>obj_0079f#0013</v>
      </c>
      <c r="I36" s="241"/>
      <c r="J36" s="222" t="str">
        <f t="shared" si="15"/>
        <v>30Y</v>
      </c>
      <c r="K36" s="222" t="s">
        <v>28</v>
      </c>
      <c r="L36" s="225" t="s">
        <v>85</v>
      </c>
      <c r="M36" s="230" t="str">
        <f>_xll.qlMakeVanillaSwap(,$K$51,K36,Euribor3MSwap,,J36,$F$51,,$N$51,Permanent,Trigger,ObjectOverwrite)</f>
        <v>obj_00818#0013</v>
      </c>
      <c r="N36" s="46" t="str">
        <f>_xll.qlMakeVanillaSwap(,$K$51,K36,Euribor3MBasis,,J36,$F$51,,$N$51,Permanent,Trigger,ObjectOverwrite)</f>
        <v>obj_007cc#0013</v>
      </c>
      <c r="O36" s="241"/>
      <c r="P36" s="241"/>
      <c r="Q36" s="80"/>
      <c r="R36" s="250" t="str">
        <f t="shared" si="16"/>
        <v>SW30Y</v>
      </c>
      <c r="S36" s="246"/>
      <c r="T36" s="101">
        <f t="shared" si="2"/>
        <v>1.194</v>
      </c>
      <c r="U36" s="102">
        <f>_xll.qlVanillaSwapFairRate(G36,Trigger)*100</f>
        <v>1.1939999999849489</v>
      </c>
      <c r="V36" s="101">
        <f>_xll.qlVanillaSwapFairRate(H36,Trigger)*100</f>
        <v>1.1939999999851025</v>
      </c>
      <c r="W36" s="239">
        <f t="shared" si="17"/>
        <v>-1.5365486660812167E-11</v>
      </c>
      <c r="X36" s="246"/>
      <c r="Y36" s="250" t="str">
        <f t="shared" si="3"/>
        <v>Sw30Y1Y</v>
      </c>
      <c r="Z36" s="246"/>
      <c r="AA36" s="102">
        <f>_xll.qlVanillaSwapFairRate(M36,Trigger)*100</f>
        <v>1.3242197110171403</v>
      </c>
      <c r="AB36" s="101">
        <f>_xll.qlVanillaSwapFairRate(N36,Trigger)*100</f>
        <v>1.323936636646033</v>
      </c>
      <c r="AC36" s="239">
        <f t="shared" si="18"/>
        <v>2.8307437110730582E-2</v>
      </c>
      <c r="AD36" s="247"/>
      <c r="AE36" s="241"/>
      <c r="AF36" s="80"/>
      <c r="AG36" s="250"/>
      <c r="AH36" s="246"/>
      <c r="AI36" s="101">
        <v>1.194</v>
      </c>
      <c r="AJ36" s="102">
        <v>1.1939999999849489</v>
      </c>
      <c r="AK36" s="101">
        <v>1.1939999999851025</v>
      </c>
      <c r="AL36" s="239">
        <v>-1.5365486660812167E-11</v>
      </c>
      <c r="AM36" s="246"/>
      <c r="AN36" s="250"/>
      <c r="AO36" s="246"/>
      <c r="AP36" s="102">
        <v>1.3242197110171403</v>
      </c>
      <c r="AQ36" s="101">
        <v>1.323936636646033</v>
      </c>
      <c r="AR36" s="239">
        <v>2.8307437110730582E-2</v>
      </c>
      <c r="AS36" s="247"/>
      <c r="AT36" s="288">
        <f t="shared" si="6"/>
        <v>9.9999999999988987E-2</v>
      </c>
      <c r="AU36" s="287">
        <f t="shared" si="7"/>
        <v>1.2000000000000011</v>
      </c>
      <c r="AV36" s="80"/>
      <c r="AW36" s="250" t="s">
        <v>215</v>
      </c>
      <c r="AX36" s="246"/>
      <c r="AY36" s="101">
        <v>1.1930000000000001</v>
      </c>
      <c r="AZ36" s="102">
        <v>1.1929999999850431</v>
      </c>
      <c r="BA36" s="101">
        <v>1.192999999985219</v>
      </c>
      <c r="BB36" s="239">
        <v>-1.758593271006248E-11</v>
      </c>
      <c r="BC36" s="246"/>
      <c r="BD36" s="250" t="s">
        <v>216</v>
      </c>
      <c r="BE36" s="246"/>
      <c r="BF36" s="102">
        <v>1.3247953372137216</v>
      </c>
      <c r="BG36" s="101">
        <v>1.3245123167101052</v>
      </c>
      <c r="BH36" s="239">
        <v>2.8302050361639353E-2</v>
      </c>
      <c r="BI36" s="247"/>
      <c r="BJ36" s="286">
        <f t="shared" si="8"/>
        <v>0.40000000000000036</v>
      </c>
      <c r="BK36" s="286">
        <f t="shared" si="9"/>
        <v>1.1000000000000121</v>
      </c>
      <c r="BL36" s="80"/>
      <c r="BM36" s="250" t="s">
        <v>215</v>
      </c>
      <c r="BN36" s="246"/>
      <c r="BO36" s="101">
        <v>1.1890000000000001</v>
      </c>
      <c r="BP36" s="102">
        <v>1.1899999999852064</v>
      </c>
      <c r="BQ36" s="101">
        <v>1.1889999999853906</v>
      </c>
      <c r="BR36" s="239">
        <v>9.9999999981581489E-2</v>
      </c>
      <c r="BS36" s="246"/>
      <c r="BT36" s="250" t="s">
        <v>216</v>
      </c>
      <c r="BU36" s="246"/>
      <c r="BV36" s="102">
        <v>1.3217244544917557</v>
      </c>
      <c r="BW36" s="101">
        <v>1.3204468831849991</v>
      </c>
      <c r="BX36" s="239">
        <v>0.1277571306756542</v>
      </c>
      <c r="BY36" s="247"/>
      <c r="BZ36" s="286">
        <f t="shared" si="10"/>
        <v>-9.9999999999988987E-2</v>
      </c>
      <c r="CA36" s="286">
        <f t="shared" si="11"/>
        <v>0.70000000000001172</v>
      </c>
      <c r="CB36" s="80"/>
      <c r="CC36" s="250" t="s">
        <v>215</v>
      </c>
      <c r="CD36" s="246"/>
      <c r="CE36" s="101">
        <v>1.19</v>
      </c>
      <c r="CF36" s="102">
        <v>1.1909999999851029</v>
      </c>
      <c r="CG36" s="101">
        <v>1.1909999999852703</v>
      </c>
      <c r="CH36" s="239">
        <v>-1.6742163211347361E-11</v>
      </c>
      <c r="CI36" s="246"/>
      <c r="CJ36" s="250" t="s">
        <v>216</v>
      </c>
      <c r="CK36" s="246"/>
      <c r="CL36" s="102">
        <v>1.3227741629642777</v>
      </c>
      <c r="CM36" s="101">
        <v>1.3224911963863879</v>
      </c>
      <c r="CN36" s="239">
        <v>2.829665778898427E-2</v>
      </c>
      <c r="CO36" s="247"/>
      <c r="CP36" s="286">
        <f t="shared" si="12"/>
        <v>0.80000000000000071</v>
      </c>
      <c r="CQ36" s="286">
        <f t="shared" si="13"/>
        <v>0.80000000000000071</v>
      </c>
      <c r="CR36" s="80"/>
      <c r="CS36" s="250" t="s">
        <v>215</v>
      </c>
      <c r="CT36" s="246"/>
      <c r="CU36" s="101">
        <v>1.1819999999999999</v>
      </c>
      <c r="CV36" s="102">
        <v>1.1819999999857971</v>
      </c>
      <c r="CW36" s="101">
        <v>1.1829999999859797</v>
      </c>
      <c r="CX36" s="239">
        <v>-0.10000000001826326</v>
      </c>
      <c r="CY36" s="246"/>
      <c r="CZ36" s="250" t="s">
        <v>216</v>
      </c>
      <c r="DA36" s="246"/>
      <c r="DB36" s="102">
        <v>1.3093699622793724</v>
      </c>
      <c r="DC36" s="101">
        <v>1.3100821089031285</v>
      </c>
      <c r="DD36" s="239">
        <v>-7.1214662375607141E-2</v>
      </c>
      <c r="DE36" s="247"/>
      <c r="DF36" s="40"/>
      <c r="DG36" s="286">
        <f t="shared" si="14"/>
        <v>0</v>
      </c>
      <c r="DH36" s="80"/>
      <c r="DI36" s="250" t="s">
        <v>215</v>
      </c>
      <c r="DJ36" s="246"/>
      <c r="DK36" s="101">
        <v>1.1819999999999999</v>
      </c>
      <c r="DL36" s="102">
        <v>1.1829999999857008</v>
      </c>
      <c r="DM36" s="101">
        <v>1.1829999999858418</v>
      </c>
      <c r="DN36" s="239">
        <v>-1.4099832412739488E-11</v>
      </c>
      <c r="DO36" s="246"/>
      <c r="DP36" s="250" t="s">
        <v>216</v>
      </c>
      <c r="DQ36" s="246"/>
      <c r="DR36" s="102">
        <v>1.3092537006057976</v>
      </c>
      <c r="DS36" s="101">
        <v>1.3089710921843756</v>
      </c>
      <c r="DT36" s="239">
        <v>2.8260842142202591E-2</v>
      </c>
      <c r="DU36" s="247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/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  <c r="PN36" s="40"/>
      <c r="PO36" s="40"/>
      <c r="PP36" s="40"/>
      <c r="PQ36" s="40"/>
      <c r="PR36" s="40"/>
    </row>
    <row r="37" spans="1:434">
      <c r="A37" s="241"/>
      <c r="B37" s="222" t="s">
        <v>152</v>
      </c>
      <c r="C37" s="222" t="s">
        <v>71</v>
      </c>
      <c r="D37" s="225" t="str">
        <f t="shared" si="0"/>
        <v>EUR3MSW31Y=</v>
      </c>
      <c r="E37" s="230">
        <f>_xll.RtGet(SourceAlias,D37,$E$8)</f>
        <v>1.1973745360000001</v>
      </c>
      <c r="F37" s="46">
        <f>_xll.RtGet(SourceAlias,D37,$F$8)</f>
        <v>1.1973745360000001</v>
      </c>
      <c r="G37" s="227" t="str">
        <f>_xll.qlMakeVanillaSwap(,$K$51,B37,Euribor3MSwap,,"0D",$F$51,,$N$51,Permanent,Trigger,ObjectOverwrite)</f>
        <v>obj_00822#0013</v>
      </c>
      <c r="H37" s="46" t="str">
        <f>_xll.qlMakeVanillaSwap(,$K$51,B37,Euribor3MBasis,,"0D",$F$51,,$N$51,Permanent,Trigger,ObjectOverwrite)</f>
        <v>obj_0078c#0013</v>
      </c>
      <c r="I37" s="241"/>
      <c r="J37" s="222" t="str">
        <f t="shared" si="15"/>
        <v>31Y</v>
      </c>
      <c r="K37" s="222" t="s">
        <v>28</v>
      </c>
      <c r="L37" s="225" t="s">
        <v>85</v>
      </c>
      <c r="M37" s="230" t="str">
        <f>_xll.qlMakeVanillaSwap(,$K$51,K37,Euribor3MSwap,,J37,$F$51,,$N$51,Permanent,Trigger,ObjectOverwrite)</f>
        <v>obj_007d8#0013</v>
      </c>
      <c r="N37" s="46" t="str">
        <f>_xll.qlMakeVanillaSwap(,$K$51,K37,Euribor3MBasis,,J37,$F$51,,$N$51,Permanent,Trigger,ObjectOverwrite)</f>
        <v>obj_007a3#0013</v>
      </c>
      <c r="O37" s="241"/>
      <c r="P37" s="241"/>
      <c r="Q37" s="80"/>
      <c r="R37" s="268" t="str">
        <f t="shared" si="16"/>
        <v>SW31Y</v>
      </c>
      <c r="S37" s="246"/>
      <c r="T37" s="263">
        <f t="shared" si="2"/>
        <v>1.1973745360000001</v>
      </c>
      <c r="U37" s="264">
        <f>_xll.qlVanillaSwapFairRate(G37,Trigger)*100</f>
        <v>1.1973708509563075</v>
      </c>
      <c r="V37" s="263">
        <f>_xll.qlVanillaSwapFairRate(H37,Trigger)*100</f>
        <v>1.197363523329096</v>
      </c>
      <c r="W37" s="265">
        <f t="shared" si="17"/>
        <v>7.32762721145086E-4</v>
      </c>
      <c r="X37" s="246"/>
      <c r="Y37" s="250" t="str">
        <f t="shared" si="3"/>
        <v>Sw31Y1Y</v>
      </c>
      <c r="Z37" s="246"/>
      <c r="AA37" s="102">
        <f>_xll.qlVanillaSwapFairRate(M37,Trigger)*100</f>
        <v>1.3104537465964539</v>
      </c>
      <c r="AB37" s="101">
        <f>_xll.qlVanillaSwapFairRate(N37,Trigger)*100</f>
        <v>1.3102180311908118</v>
      </c>
      <c r="AC37" s="239">
        <f t="shared" si="18"/>
        <v>2.3571540564204518E-2</v>
      </c>
      <c r="AD37" s="247"/>
      <c r="AE37" s="241"/>
      <c r="AF37" s="80"/>
      <c r="AG37" s="268"/>
      <c r="AH37" s="246"/>
      <c r="AI37" s="263">
        <v>1.1973745360000001</v>
      </c>
      <c r="AJ37" s="264">
        <v>1.1973708509563075</v>
      </c>
      <c r="AK37" s="263">
        <v>1.197363523329096</v>
      </c>
      <c r="AL37" s="265">
        <v>7.32762721145086E-4</v>
      </c>
      <c r="AM37" s="246"/>
      <c r="AN37" s="250"/>
      <c r="AO37" s="246"/>
      <c r="AP37" s="102">
        <v>1.3104537465964539</v>
      </c>
      <c r="AQ37" s="101">
        <v>1.3102180311908118</v>
      </c>
      <c r="AR37" s="239">
        <v>2.3571540564204518E-2</v>
      </c>
      <c r="AS37" s="247"/>
      <c r="AT37" s="288">
        <f t="shared" si="6"/>
        <v>9.5800100000009714E-2</v>
      </c>
      <c r="AU37" s="287">
        <f t="shared" si="7"/>
        <v>1.2254262999999987</v>
      </c>
      <c r="AV37" s="80"/>
      <c r="AW37" s="268" t="s">
        <v>217</v>
      </c>
      <c r="AX37" s="246"/>
      <c r="AY37" s="263">
        <v>1.196416535</v>
      </c>
      <c r="AZ37" s="264">
        <v>1.1964132311815301</v>
      </c>
      <c r="BA37" s="263">
        <v>1.1964059015262505</v>
      </c>
      <c r="BB37" s="265">
        <v>7.3296552796087155E-4</v>
      </c>
      <c r="BC37" s="246"/>
      <c r="BD37" s="250" t="s">
        <v>218</v>
      </c>
      <c r="BE37" s="246"/>
      <c r="BF37" s="102">
        <v>1.3105183577637511</v>
      </c>
      <c r="BG37" s="101">
        <v>1.310282685565721</v>
      </c>
      <c r="BH37" s="239">
        <v>2.3567219803011241E-2</v>
      </c>
      <c r="BI37" s="247"/>
      <c r="BJ37" s="286">
        <f t="shared" si="8"/>
        <v>0.40005219999998953</v>
      </c>
      <c r="BK37" s="286">
        <f t="shared" si="9"/>
        <v>1.129626199999989</v>
      </c>
      <c r="BL37" s="80"/>
      <c r="BM37" s="268" t="s">
        <v>217</v>
      </c>
      <c r="BN37" s="246"/>
      <c r="BO37" s="263">
        <v>1.1924160130000001</v>
      </c>
      <c r="BP37" s="264">
        <v>1.1934132485567566</v>
      </c>
      <c r="BQ37" s="263">
        <v>1.1924060561197294</v>
      </c>
      <c r="BR37" s="265">
        <v>0.10071924370271823</v>
      </c>
      <c r="BS37" s="246"/>
      <c r="BT37" s="250" t="s">
        <v>218</v>
      </c>
      <c r="BU37" s="246"/>
      <c r="BV37" s="102">
        <v>1.3074486723655769</v>
      </c>
      <c r="BW37" s="101">
        <v>1.3062143175260206</v>
      </c>
      <c r="BX37" s="239">
        <v>0.12343548395563619</v>
      </c>
      <c r="BY37" s="247"/>
      <c r="BZ37" s="286">
        <f t="shared" si="10"/>
        <v>-0.10002229999999113</v>
      </c>
      <c r="CA37" s="286">
        <f t="shared" si="11"/>
        <v>0.7295739999999995</v>
      </c>
      <c r="CB37" s="80"/>
      <c r="CC37" s="268" t="s">
        <v>217</v>
      </c>
      <c r="CD37" s="246"/>
      <c r="CE37" s="263">
        <v>1.193416236</v>
      </c>
      <c r="CF37" s="264">
        <v>1.1944133548274669</v>
      </c>
      <c r="CG37" s="263">
        <v>1.1944060251256898</v>
      </c>
      <c r="CH37" s="265">
        <v>7.3297017770812545E-4</v>
      </c>
      <c r="CI37" s="246"/>
      <c r="CJ37" s="250" t="s">
        <v>218</v>
      </c>
      <c r="CK37" s="246"/>
      <c r="CL37" s="102">
        <v>1.3084941059722819</v>
      </c>
      <c r="CM37" s="101">
        <v>1.3082584804815487</v>
      </c>
      <c r="CN37" s="239">
        <v>2.3562549073319339E-2</v>
      </c>
      <c r="CO37" s="247"/>
      <c r="CP37" s="286">
        <f t="shared" si="12"/>
        <v>0.81071630000000283</v>
      </c>
      <c r="CQ37" s="286">
        <f t="shared" si="13"/>
        <v>0.82959629999999063</v>
      </c>
      <c r="CR37" s="80"/>
      <c r="CS37" s="268" t="s">
        <v>217</v>
      </c>
      <c r="CT37" s="246"/>
      <c r="CU37" s="263">
        <v>1.185309073</v>
      </c>
      <c r="CV37" s="264">
        <v>1.1853058755821564</v>
      </c>
      <c r="CW37" s="263">
        <v>1.1862984043745557</v>
      </c>
      <c r="CX37" s="265">
        <v>-9.9252879239930536E-2</v>
      </c>
      <c r="CY37" s="246"/>
      <c r="CZ37" s="250" t="s">
        <v>218</v>
      </c>
      <c r="DA37" s="246"/>
      <c r="DB37" s="102">
        <v>1.29640664915686</v>
      </c>
      <c r="DC37" s="101">
        <v>1.2971702149763344</v>
      </c>
      <c r="DD37" s="239">
        <v>-7.6356581947445434E-2</v>
      </c>
      <c r="DE37" s="247"/>
      <c r="DF37" s="40"/>
      <c r="DG37" s="286">
        <f t="shared" si="14"/>
        <v>1.8879999999987795E-2</v>
      </c>
      <c r="DH37" s="80"/>
      <c r="DI37" s="268" t="s">
        <v>217</v>
      </c>
      <c r="DJ37" s="246"/>
      <c r="DK37" s="263">
        <v>1.1851202730000001</v>
      </c>
      <c r="DL37" s="264">
        <v>1.186275216088186</v>
      </c>
      <c r="DM37" s="263">
        <v>1.1862678847891355</v>
      </c>
      <c r="DN37" s="265">
        <v>7.3312990505058906E-4</v>
      </c>
      <c r="DO37" s="246"/>
      <c r="DP37" s="250" t="s">
        <v>218</v>
      </c>
      <c r="DQ37" s="246"/>
      <c r="DR37" s="102">
        <v>1.2966560934184603</v>
      </c>
      <c r="DS37" s="101">
        <v>1.296420786481582</v>
      </c>
      <c r="DT37" s="239">
        <v>2.3530693687834336E-2</v>
      </c>
      <c r="DU37" s="247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  <c r="PN37" s="40"/>
      <c r="PO37" s="40"/>
      <c r="PP37" s="40"/>
      <c r="PQ37" s="40"/>
      <c r="PR37" s="40"/>
    </row>
    <row r="38" spans="1:434">
      <c r="A38" s="241"/>
      <c r="B38" s="222" t="s">
        <v>153</v>
      </c>
      <c r="C38" s="222" t="s">
        <v>71</v>
      </c>
      <c r="D38" s="225" t="str">
        <f t="shared" si="0"/>
        <v>EUR3MSW32Y=</v>
      </c>
      <c r="E38" s="230">
        <f>_xll.RtGet(SourceAlias,D38,$E$8)</f>
        <v>1.200201874</v>
      </c>
      <c r="F38" s="46">
        <f>_xll.RtGet(SourceAlias,D38,$F$8)</f>
        <v>1.200201874</v>
      </c>
      <c r="G38" s="227" t="str">
        <f>_xll.qlMakeVanillaSwap(,$K$51,B38,Euribor3MSwap,,"0D",$F$51,,$N$51,Permanent,Trigger,ObjectOverwrite)</f>
        <v>obj_00817#0013</v>
      </c>
      <c r="H38" s="46" t="str">
        <f>_xll.qlMakeVanillaSwap(,$K$51,B38,Euribor3MBasis,,"0D",$F$51,,$N$51,Permanent,Trigger,ObjectOverwrite)</f>
        <v>obj_0079e#0013</v>
      </c>
      <c r="I38" s="241"/>
      <c r="J38" s="222" t="str">
        <f t="shared" si="15"/>
        <v>32Y</v>
      </c>
      <c r="K38" s="222" t="s">
        <v>28</v>
      </c>
      <c r="L38" s="225" t="s">
        <v>85</v>
      </c>
      <c r="M38" s="230" t="str">
        <f>_xll.qlMakeVanillaSwap(,$K$51,K38,Euribor3MSwap,,J38,$F$51,,$N$51,Permanent,Trigger,ObjectOverwrite)</f>
        <v>obj_007fe#0013</v>
      </c>
      <c r="N38" s="46" t="str">
        <f>_xll.qlMakeVanillaSwap(,$K$51,K38,Euribor3MBasis,,J38,$F$51,,$N$51,Permanent,Trigger,ObjectOverwrite)</f>
        <v>obj_0078a#0013</v>
      </c>
      <c r="O38" s="241"/>
      <c r="P38" s="241"/>
      <c r="Q38" s="80"/>
      <c r="R38" s="273" t="str">
        <f t="shared" si="16"/>
        <v>SW32Y</v>
      </c>
      <c r="S38" s="246"/>
      <c r="T38" s="270">
        <f t="shared" si="2"/>
        <v>1.200201874</v>
      </c>
      <c r="U38" s="271">
        <f>_xll.qlVanillaSwapFairRate(G38,Trigger)*100</f>
        <v>1.2001958450582844</v>
      </c>
      <c r="V38" s="270">
        <f>_xll.qlVanillaSwapFairRate(H38,Trigger)*100</f>
        <v>1.2001828119340225</v>
      </c>
      <c r="W38" s="272">
        <f t="shared" si="17"/>
        <v>1.3033124261818685E-3</v>
      </c>
      <c r="X38" s="246"/>
      <c r="Y38" s="250" t="str">
        <f t="shared" si="3"/>
        <v>Sw32Y1Y</v>
      </c>
      <c r="Z38" s="246"/>
      <c r="AA38" s="102">
        <f>_xll.qlVanillaSwapFairRate(M38,Trigger)*100</f>
        <v>1.2863070519750188</v>
      </c>
      <c r="AB38" s="101">
        <f>_xll.qlVanillaSwapFairRate(N38,Trigger)*100</f>
        <v>1.2861262358812708</v>
      </c>
      <c r="AC38" s="239">
        <f t="shared" si="18"/>
        <v>1.8081609374798191E-2</v>
      </c>
      <c r="AD38" s="247"/>
      <c r="AE38" s="241"/>
      <c r="AF38" s="80"/>
      <c r="AG38" s="273"/>
      <c r="AH38" s="246"/>
      <c r="AI38" s="270">
        <v>1.200201874</v>
      </c>
      <c r="AJ38" s="271">
        <v>1.2001958450582844</v>
      </c>
      <c r="AK38" s="270">
        <v>1.2001828119340225</v>
      </c>
      <c r="AL38" s="272">
        <v>1.3033124261818685E-3</v>
      </c>
      <c r="AM38" s="246"/>
      <c r="AN38" s="250"/>
      <c r="AO38" s="246"/>
      <c r="AP38" s="102">
        <v>1.2863070519750188</v>
      </c>
      <c r="AQ38" s="101">
        <v>1.2861262358812708</v>
      </c>
      <c r="AR38" s="239">
        <v>1.8081609374798191E-2</v>
      </c>
      <c r="AS38" s="247"/>
      <c r="AT38" s="288">
        <f t="shared" si="6"/>
        <v>9.3139299999989156E-2</v>
      </c>
      <c r="AU38" s="287">
        <f t="shared" si="7"/>
        <v>1.1416399999999882</v>
      </c>
      <c r="AV38" s="80"/>
      <c r="AW38" s="273" t="s">
        <v>219</v>
      </c>
      <c r="AX38" s="246"/>
      <c r="AY38" s="270">
        <v>1.1992704810000001</v>
      </c>
      <c r="AZ38" s="271">
        <v>1.1992650829737341</v>
      </c>
      <c r="BA38" s="270">
        <v>1.1992520463085243</v>
      </c>
      <c r="BB38" s="272">
        <v>1.303666520979796E-3</v>
      </c>
      <c r="BC38" s="246"/>
      <c r="BD38" s="250" t="s">
        <v>220</v>
      </c>
      <c r="BE38" s="246"/>
      <c r="BF38" s="102">
        <v>1.2858979806162256</v>
      </c>
      <c r="BG38" s="101">
        <v>1.2857171950328772</v>
      </c>
      <c r="BH38" s="239">
        <v>1.8078558334844175E-2</v>
      </c>
      <c r="BI38" s="247"/>
      <c r="BJ38" s="286">
        <f t="shared" si="8"/>
        <v>0.4001081000000184</v>
      </c>
      <c r="BK38" s="286">
        <f t="shared" si="9"/>
        <v>1.0485006999999991</v>
      </c>
      <c r="BL38" s="80"/>
      <c r="BM38" s="273" t="s">
        <v>219</v>
      </c>
      <c r="BN38" s="246"/>
      <c r="BO38" s="270">
        <v>1.1952693999999999</v>
      </c>
      <c r="BP38" s="271">
        <v>1.1962649541942039</v>
      </c>
      <c r="BQ38" s="270">
        <v>1.1952520810635674</v>
      </c>
      <c r="BR38" s="272">
        <v>0.10128731306364713</v>
      </c>
      <c r="BS38" s="246"/>
      <c r="BT38" s="250" t="s">
        <v>220</v>
      </c>
      <c r="BU38" s="246"/>
      <c r="BV38" s="102">
        <v>1.282848689633644</v>
      </c>
      <c r="BW38" s="101">
        <v>1.2816706212943223</v>
      </c>
      <c r="BX38" s="239">
        <v>0.11780683393216584</v>
      </c>
      <c r="BY38" s="247"/>
      <c r="BZ38" s="286">
        <f t="shared" si="10"/>
        <v>-0.10004260000000542</v>
      </c>
      <c r="CA38" s="286">
        <f t="shared" si="11"/>
        <v>0.64839259999998067</v>
      </c>
      <c r="CB38" s="80"/>
      <c r="CC38" s="273" t="s">
        <v>219</v>
      </c>
      <c r="CD38" s="246"/>
      <c r="CE38" s="270">
        <v>1.196269826</v>
      </c>
      <c r="CF38" s="271">
        <v>1.1972651736694107</v>
      </c>
      <c r="CG38" s="270">
        <v>1.1972521369730129</v>
      </c>
      <c r="CH38" s="272">
        <v>1.3036696397739078E-3</v>
      </c>
      <c r="CI38" s="246"/>
      <c r="CJ38" s="250" t="s">
        <v>220</v>
      </c>
      <c r="CK38" s="246"/>
      <c r="CL38" s="102">
        <v>1.2838825909545741</v>
      </c>
      <c r="CM38" s="101">
        <v>1.2837018423754298</v>
      </c>
      <c r="CN38" s="239">
        <v>1.8074857914429643E-2</v>
      </c>
      <c r="CO38" s="247"/>
      <c r="CP38" s="286">
        <f t="shared" si="12"/>
        <v>0.81756159999999412</v>
      </c>
      <c r="CQ38" s="286">
        <f t="shared" si="13"/>
        <v>0.74843519999998609</v>
      </c>
      <c r="CR38" s="80"/>
      <c r="CS38" s="273" t="s">
        <v>219</v>
      </c>
      <c r="CT38" s="246"/>
      <c r="CU38" s="270">
        <v>1.18809421</v>
      </c>
      <c r="CV38" s="271">
        <v>1.1880889790379423</v>
      </c>
      <c r="CW38" s="270">
        <v>1.1890757722479577</v>
      </c>
      <c r="CX38" s="272">
        <v>-9.8679321001537978E-2</v>
      </c>
      <c r="CY38" s="246"/>
      <c r="CZ38" s="250" t="s">
        <v>220</v>
      </c>
      <c r="DA38" s="246"/>
      <c r="DB38" s="102">
        <v>1.2730955511872821</v>
      </c>
      <c r="DC38" s="101">
        <v>1.2739125082464033</v>
      </c>
      <c r="DD38" s="239">
        <v>-8.1695705912121497E-2</v>
      </c>
      <c r="DE38" s="247"/>
      <c r="DF38" s="40"/>
      <c r="DG38" s="286">
        <f t="shared" si="14"/>
        <v>-6.9126400000008026E-2</v>
      </c>
      <c r="DH38" s="80"/>
      <c r="DI38" s="273" t="s">
        <v>219</v>
      </c>
      <c r="DJ38" s="246"/>
      <c r="DK38" s="270">
        <v>1.1887854740000001</v>
      </c>
      <c r="DL38" s="271">
        <v>1.1890388634323399</v>
      </c>
      <c r="DM38" s="270">
        <v>1.1890258242219109</v>
      </c>
      <c r="DN38" s="272">
        <v>1.3039210428944514E-3</v>
      </c>
      <c r="DO38" s="246"/>
      <c r="DP38" s="250" t="s">
        <v>220</v>
      </c>
      <c r="DQ38" s="246"/>
      <c r="DR38" s="102">
        <v>1.2736819237750714</v>
      </c>
      <c r="DS38" s="101">
        <v>1.2735014355446082</v>
      </c>
      <c r="DT38" s="239">
        <v>1.8048823046323825E-2</v>
      </c>
      <c r="DU38" s="247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  <c r="PN38" s="40"/>
      <c r="PO38" s="40"/>
      <c r="PP38" s="40"/>
      <c r="PQ38" s="40"/>
      <c r="PR38" s="40"/>
    </row>
    <row r="39" spans="1:434">
      <c r="A39" s="241"/>
      <c r="B39" s="222" t="s">
        <v>154</v>
      </c>
      <c r="C39" s="222" t="s">
        <v>71</v>
      </c>
      <c r="D39" s="225" t="str">
        <f t="shared" si="0"/>
        <v>EUR3MSW33Y=</v>
      </c>
      <c r="E39" s="230">
        <f>_xll.RtGet(SourceAlias,D39,$E$8)</f>
        <v>1.2022660970000001</v>
      </c>
      <c r="F39" s="46">
        <f>_xll.RtGet(SourceAlias,D39,$F$8)</f>
        <v>1.2022660970000001</v>
      </c>
      <c r="G39" s="227" t="str">
        <f>_xll.qlMakeVanillaSwap(,$K$51,B39,Euribor3MSwap,,"0D",$F$51,,$N$51,Permanent,Trigger,ObjectOverwrite)</f>
        <v>obj_007f7#0013</v>
      </c>
      <c r="H39" s="46" t="str">
        <f>_xll.qlMakeVanillaSwap(,$K$51,B39,Euribor3MBasis,,"0D",$F$51,,$N$51,Permanent,Trigger,ObjectOverwrite)</f>
        <v>obj_00793#0013</v>
      </c>
      <c r="I39" s="241"/>
      <c r="J39" s="222" t="str">
        <f t="shared" si="15"/>
        <v>33Y</v>
      </c>
      <c r="K39" s="222" t="s">
        <v>28</v>
      </c>
      <c r="L39" s="225" t="s">
        <v>85</v>
      </c>
      <c r="M39" s="230" t="str">
        <f>_xll.qlMakeVanillaSwap(,$K$51,K39,Euribor3MSwap,,J39,$F$51,,$N$51,Permanent,Trigger,ObjectOverwrite)</f>
        <v>obj_00803#0013</v>
      </c>
      <c r="N39" s="46" t="str">
        <f>_xll.qlMakeVanillaSwap(,$K$51,K39,Euribor3MBasis,,J39,$F$51,,$N$51,Permanent,Trigger,ObjectOverwrite)</f>
        <v>obj_00791#0013</v>
      </c>
      <c r="O39" s="241"/>
      <c r="P39" s="241"/>
      <c r="Q39" s="80"/>
      <c r="R39" s="273" t="str">
        <f t="shared" si="16"/>
        <v>SW33Y</v>
      </c>
      <c r="S39" s="246"/>
      <c r="T39" s="270">
        <f t="shared" si="2"/>
        <v>1.2022660970000001</v>
      </c>
      <c r="U39" s="271">
        <f>_xll.qlVanillaSwapFairRate(G39,Trigger)*100</f>
        <v>1.2022588878999729</v>
      </c>
      <c r="V39" s="270">
        <f>_xll.qlVanillaSwapFairRate(H39,Trigger)*100</f>
        <v>1.2022418357650235</v>
      </c>
      <c r="W39" s="272">
        <f t="shared" si="17"/>
        <v>1.7052134949402387E-3</v>
      </c>
      <c r="X39" s="246"/>
      <c r="Y39" s="250" t="str">
        <f t="shared" si="3"/>
        <v>Sw33Y1Y</v>
      </c>
      <c r="Z39" s="246"/>
      <c r="AA39" s="102">
        <f>_xll.qlVanillaSwapFairRate(M39,Trigger)*100</f>
        <v>1.2624905082296598</v>
      </c>
      <c r="AB39" s="101">
        <f>_xll.qlVanillaSwapFairRate(N39,Trigger)*100</f>
        <v>1.2623698482969379</v>
      </c>
      <c r="AC39" s="239">
        <f t="shared" si="18"/>
        <v>1.2065993272192266E-2</v>
      </c>
      <c r="AD39" s="247"/>
      <c r="AE39" s="241"/>
      <c r="AF39" s="80"/>
      <c r="AG39" s="273"/>
      <c r="AH39" s="246"/>
      <c r="AI39" s="270">
        <v>1.2022660970000001</v>
      </c>
      <c r="AJ39" s="271">
        <v>1.2022588878999729</v>
      </c>
      <c r="AK39" s="270">
        <v>1.2022418357650235</v>
      </c>
      <c r="AL39" s="272">
        <v>1.7052134949402387E-3</v>
      </c>
      <c r="AM39" s="246"/>
      <c r="AN39" s="250"/>
      <c r="AO39" s="246"/>
      <c r="AP39" s="102">
        <v>1.2624905082296598</v>
      </c>
      <c r="AQ39" s="101">
        <v>1.2623698482969379</v>
      </c>
      <c r="AR39" s="239">
        <v>1.2065993272192266E-2</v>
      </c>
      <c r="AS39" s="247"/>
      <c r="AT39" s="288">
        <f t="shared" si="6"/>
        <v>9.1803700000014921E-2</v>
      </c>
      <c r="AU39" s="287">
        <f t="shared" si="7"/>
        <v>1.2497548000000025</v>
      </c>
      <c r="AV39" s="80"/>
      <c r="AW39" s="273" t="s">
        <v>221</v>
      </c>
      <c r="AX39" s="246"/>
      <c r="AY39" s="270">
        <v>1.2013480599999999</v>
      </c>
      <c r="AZ39" s="271">
        <v>1.2013415946026447</v>
      </c>
      <c r="BA39" s="270">
        <v>1.201324537876423</v>
      </c>
      <c r="BB39" s="272">
        <v>1.7056726221653662E-3</v>
      </c>
      <c r="BC39" s="246"/>
      <c r="BD39" s="250" t="s">
        <v>222</v>
      </c>
      <c r="BE39" s="246"/>
      <c r="BF39" s="102">
        <v>1.26165950083338</v>
      </c>
      <c r="BG39" s="101">
        <v>1.2615388571090764</v>
      </c>
      <c r="BH39" s="239">
        <v>1.2064372430353743E-2</v>
      </c>
      <c r="BI39" s="247"/>
      <c r="BJ39" s="286">
        <f t="shared" si="8"/>
        <v>0.4001228999999773</v>
      </c>
      <c r="BK39" s="286">
        <f t="shared" si="9"/>
        <v>1.1579510999999876</v>
      </c>
      <c r="BL39" s="80"/>
      <c r="BM39" s="273" t="s">
        <v>221</v>
      </c>
      <c r="BN39" s="246"/>
      <c r="BO39" s="270">
        <v>1.1973468310000002</v>
      </c>
      <c r="BP39" s="271">
        <v>1.1983414841482987</v>
      </c>
      <c r="BQ39" s="270">
        <v>1.1973246494910583</v>
      </c>
      <c r="BR39" s="272">
        <v>0.10168346572403397</v>
      </c>
      <c r="BS39" s="246"/>
      <c r="BT39" s="250" t="s">
        <v>222</v>
      </c>
      <c r="BU39" s="246"/>
      <c r="BV39" s="102">
        <v>1.2586245322573764</v>
      </c>
      <c r="BW39" s="101">
        <v>1.2575053894157853</v>
      </c>
      <c r="BX39" s="239">
        <v>0.1119142841591092</v>
      </c>
      <c r="BY39" s="247"/>
      <c r="BZ39" s="286">
        <f t="shared" si="10"/>
        <v>-0.10005019999999032</v>
      </c>
      <c r="CA39" s="286">
        <f t="shared" si="11"/>
        <v>0.75782820000001028</v>
      </c>
      <c r="CB39" s="80"/>
      <c r="CC39" s="273" t="s">
        <v>221</v>
      </c>
      <c r="CD39" s="246"/>
      <c r="CE39" s="270">
        <v>1.1983473330000001</v>
      </c>
      <c r="CF39" s="271">
        <v>1.1993417442628191</v>
      </c>
      <c r="CG39" s="270">
        <v>1.1993246875596619</v>
      </c>
      <c r="CH39" s="272">
        <v>1.7056703157214415E-3</v>
      </c>
      <c r="CI39" s="246"/>
      <c r="CJ39" s="250" t="s">
        <v>222</v>
      </c>
      <c r="CK39" s="246"/>
      <c r="CL39" s="102">
        <v>1.2596483168453718</v>
      </c>
      <c r="CM39" s="101">
        <v>1.2595276983222545</v>
      </c>
      <c r="CN39" s="239">
        <v>1.2061852311728849E-2</v>
      </c>
      <c r="CO39" s="247"/>
      <c r="CP39" s="286">
        <f t="shared" si="12"/>
        <v>0.8209785000000025</v>
      </c>
      <c r="CQ39" s="286">
        <f t="shared" si="13"/>
        <v>0.8578784000000006</v>
      </c>
      <c r="CR39" s="80"/>
      <c r="CS39" s="273" t="s">
        <v>221</v>
      </c>
      <c r="CT39" s="246"/>
      <c r="CU39" s="270">
        <v>1.190137548</v>
      </c>
      <c r="CV39" s="271">
        <v>1.190131292927715</v>
      </c>
      <c r="CW39" s="270">
        <v>1.1911140068563908</v>
      </c>
      <c r="CX39" s="272">
        <v>-9.8271392867577134E-2</v>
      </c>
      <c r="CY39" s="246"/>
      <c r="CZ39" s="250" t="s">
        <v>222</v>
      </c>
      <c r="DA39" s="246"/>
      <c r="DB39" s="102">
        <v>1.250010935972554</v>
      </c>
      <c r="DC39" s="101">
        <v>1.2508891233112045</v>
      </c>
      <c r="DD39" s="239">
        <v>-8.7818733865052678E-2</v>
      </c>
      <c r="DE39" s="247"/>
      <c r="DF39" s="40"/>
      <c r="DG39" s="286">
        <f t="shared" si="14"/>
        <v>3.6899899999998098E-2</v>
      </c>
      <c r="DH39" s="80"/>
      <c r="DI39" s="273" t="s">
        <v>221</v>
      </c>
      <c r="DJ39" s="246"/>
      <c r="DK39" s="270">
        <v>1.1897685490000001</v>
      </c>
      <c r="DL39" s="271">
        <v>1.1910713859507298</v>
      </c>
      <c r="DM39" s="270">
        <v>1.1910543264982132</v>
      </c>
      <c r="DN39" s="272">
        <v>1.7059452516621221E-3</v>
      </c>
      <c r="DO39" s="246"/>
      <c r="DP39" s="250" t="s">
        <v>222</v>
      </c>
      <c r="DQ39" s="246"/>
      <c r="DR39" s="102">
        <v>1.2508975199719028</v>
      </c>
      <c r="DS39" s="101">
        <v>1.2507770870137462</v>
      </c>
      <c r="DT39" s="239">
        <v>1.2043295815655775E-2</v>
      </c>
      <c r="DU39" s="247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  <c r="PN39" s="40"/>
      <c r="PO39" s="40"/>
      <c r="PP39" s="40"/>
      <c r="PQ39" s="40"/>
      <c r="PR39" s="40"/>
    </row>
    <row r="40" spans="1:434">
      <c r="A40" s="241"/>
      <c r="B40" s="222" t="s">
        <v>155</v>
      </c>
      <c r="C40" s="222" t="s">
        <v>71</v>
      </c>
      <c r="D40" s="225" t="str">
        <f t="shared" si="0"/>
        <v>EUR3MSW34Y=</v>
      </c>
      <c r="E40" s="230">
        <f>_xll.RtGet(SourceAlias,D40,$E$8)</f>
        <v>1.2036613380000001</v>
      </c>
      <c r="F40" s="46">
        <f>_xll.RtGet(SourceAlias,D40,$F$8)</f>
        <v>1.2036613380000001</v>
      </c>
      <c r="G40" s="227" t="str">
        <f>_xll.qlMakeVanillaSwap(,$K$51,B40,Euribor3MSwap,,"0D",$F$51,,$N$51,Permanent,Trigger,ObjectOverwrite)</f>
        <v>obj_007e5#0013</v>
      </c>
      <c r="H40" s="46" t="str">
        <f>_xll.qlMakeVanillaSwap(,$K$51,B40,Euribor3MBasis,,"0D",$F$51,,$N$51,Permanent,Trigger,ObjectOverwrite)</f>
        <v>obj_007c9#0013</v>
      </c>
      <c r="I40" s="241"/>
      <c r="J40" s="222" t="str">
        <f t="shared" si="15"/>
        <v>34Y</v>
      </c>
      <c r="K40" s="222" t="s">
        <v>28</v>
      </c>
      <c r="L40" s="225" t="s">
        <v>85</v>
      </c>
      <c r="M40" s="230" t="str">
        <f>_xll.qlMakeVanillaSwap(,$K$51,K40,Euribor3MSwap,,J40,$F$51,,$N$51,Permanent,Trigger,ObjectOverwrite)</f>
        <v>obj_00815#0013</v>
      </c>
      <c r="N40" s="46" t="str">
        <f>_xll.qlMakeVanillaSwap(,$K$51,K40,Euribor3MBasis,,J40,$F$51,,$N$51,Permanent,Trigger,ObjectOverwrite)</f>
        <v>obj_007bf#0013</v>
      </c>
      <c r="O40" s="241"/>
      <c r="P40" s="241"/>
      <c r="Q40" s="80"/>
      <c r="R40" s="269" t="str">
        <f t="shared" si="16"/>
        <v>SW34Y</v>
      </c>
      <c r="S40" s="246"/>
      <c r="T40" s="41">
        <f t="shared" ref="T40:T47" si="19">AVERAGE(E40,F40)</f>
        <v>1.2036613380000001</v>
      </c>
      <c r="U40" s="266">
        <f>_xll.qlVanillaSwapFairRate(G40,Trigger)*100</f>
        <v>1.2036538897390898</v>
      </c>
      <c r="V40" s="41">
        <f>_xll.qlVanillaSwapFairRate(H40,Trigger)*100</f>
        <v>1.2036344379829971</v>
      </c>
      <c r="W40" s="267">
        <f t="shared" si="17"/>
        <v>1.945175609274763E-3</v>
      </c>
      <c r="X40" s="246"/>
      <c r="Y40" s="250" t="str">
        <f t="shared" si="3"/>
        <v>Sw34Y1Y</v>
      </c>
      <c r="Z40" s="246"/>
      <c r="AA40" s="102">
        <f>_xll.qlVanillaSwapFairRate(M40,Trigger)*100</f>
        <v>1.2351291358367344</v>
      </c>
      <c r="AB40" s="101">
        <f>_xll.qlVanillaSwapFairRate(N40,Trigger)*100</f>
        <v>1.2350749913012584</v>
      </c>
      <c r="AC40" s="239">
        <f t="shared" si="18"/>
        <v>5.4144535476030597E-3</v>
      </c>
      <c r="AD40" s="247"/>
      <c r="AE40" s="241"/>
      <c r="AF40" s="80"/>
      <c r="AG40" s="269"/>
      <c r="AH40" s="246"/>
      <c r="AI40" s="41">
        <v>1.2036613380000001</v>
      </c>
      <c r="AJ40" s="266">
        <v>1.2036538897390898</v>
      </c>
      <c r="AK40" s="41">
        <v>1.2036344379829971</v>
      </c>
      <c r="AL40" s="267">
        <v>1.945175609274763E-3</v>
      </c>
      <c r="AM40" s="246"/>
      <c r="AN40" s="250"/>
      <c r="AO40" s="246"/>
      <c r="AP40" s="102">
        <v>1.2351291358367344</v>
      </c>
      <c r="AQ40" s="101">
        <v>1.2350749913012584</v>
      </c>
      <c r="AR40" s="239">
        <v>5.4144535476030597E-3</v>
      </c>
      <c r="AS40" s="247"/>
      <c r="AT40" s="288">
        <f t="shared" si="6"/>
        <v>9.1539500000004104E-2</v>
      </c>
      <c r="AU40" s="287">
        <f t="shared" si="7"/>
        <v>1.2513832000000003</v>
      </c>
      <c r="AV40" s="80"/>
      <c r="AW40" s="269" t="s">
        <v>223</v>
      </c>
      <c r="AX40" s="246"/>
      <c r="AY40" s="41">
        <v>1.202745943</v>
      </c>
      <c r="AZ40" s="266">
        <v>1.2027392514052473</v>
      </c>
      <c r="BA40" s="41">
        <v>1.2027197944121442</v>
      </c>
      <c r="BB40" s="267">
        <v>1.9456993103128539E-3</v>
      </c>
      <c r="BC40" s="246"/>
      <c r="BD40" s="250" t="s">
        <v>224</v>
      </c>
      <c r="BE40" s="246"/>
      <c r="BF40" s="102">
        <v>1.2339356882706669</v>
      </c>
      <c r="BG40" s="101">
        <v>1.2338815438120627</v>
      </c>
      <c r="BH40" s="239">
        <v>5.4144458604188372E-3</v>
      </c>
      <c r="BI40" s="247"/>
      <c r="BJ40" s="286">
        <f t="shared" si="8"/>
        <v>0.4001228999999995</v>
      </c>
      <c r="BK40" s="286">
        <f t="shared" si="9"/>
        <v>1.1598436999999961</v>
      </c>
      <c r="BL40" s="80"/>
      <c r="BM40" s="269" t="s">
        <v>223</v>
      </c>
      <c r="BN40" s="246"/>
      <c r="BO40" s="41">
        <v>1.198744714</v>
      </c>
      <c r="BP40" s="266">
        <v>1.1997391618615429</v>
      </c>
      <c r="BQ40" s="41">
        <v>1.1987199551631915</v>
      </c>
      <c r="BR40" s="267">
        <v>0.1019206698351427</v>
      </c>
      <c r="BS40" s="246"/>
      <c r="BT40" s="250" t="s">
        <v>224</v>
      </c>
      <c r="BU40" s="246"/>
      <c r="BV40" s="102">
        <v>1.2309177569322836</v>
      </c>
      <c r="BW40" s="101">
        <v>1.2298640327861854</v>
      </c>
      <c r="BX40" s="239">
        <v>0.10537241460981672</v>
      </c>
      <c r="BY40" s="247"/>
      <c r="BZ40" s="286">
        <f t="shared" si="10"/>
        <v>-0.10005159999999513</v>
      </c>
      <c r="CA40" s="286">
        <f t="shared" si="11"/>
        <v>0.75972079999999664</v>
      </c>
      <c r="CB40" s="80"/>
      <c r="CC40" s="269" t="s">
        <v>223</v>
      </c>
      <c r="CD40" s="246"/>
      <c r="CE40" s="41">
        <v>1.19974523</v>
      </c>
      <c r="CF40" s="266">
        <v>1.2007394353886174</v>
      </c>
      <c r="CG40" s="41">
        <v>1.2007199784920792</v>
      </c>
      <c r="CH40" s="267">
        <v>1.9456896538150303E-3</v>
      </c>
      <c r="CI40" s="246"/>
      <c r="CJ40" s="250" t="s">
        <v>224</v>
      </c>
      <c r="CK40" s="246"/>
      <c r="CL40" s="102">
        <v>1.2319297446706357</v>
      </c>
      <c r="CM40" s="101">
        <v>1.2318756111759042</v>
      </c>
      <c r="CN40" s="239">
        <v>5.4133494731489762E-3</v>
      </c>
      <c r="CO40" s="247"/>
      <c r="CP40" s="286">
        <f t="shared" si="12"/>
        <v>0.82166209999998685</v>
      </c>
      <c r="CQ40" s="286">
        <f t="shared" si="13"/>
        <v>0.85977239999999178</v>
      </c>
      <c r="CR40" s="80"/>
      <c r="CS40" s="269" t="s">
        <v>223</v>
      </c>
      <c r="CT40" s="246"/>
      <c r="CU40" s="41">
        <v>1.1915286090000001</v>
      </c>
      <c r="CV40" s="266">
        <v>1.1915221460687753</v>
      </c>
      <c r="CW40" s="41">
        <v>1.1925024321083055</v>
      </c>
      <c r="CX40" s="267">
        <v>-9.8028603953026483E-2</v>
      </c>
      <c r="CY40" s="246"/>
      <c r="CZ40" s="250" t="s">
        <v>224</v>
      </c>
      <c r="DA40" s="246"/>
      <c r="DB40" s="102">
        <v>1.223306633486005</v>
      </c>
      <c r="DC40" s="101">
        <v>1.2242522354579743</v>
      </c>
      <c r="DD40" s="239">
        <v>-9.4560197196935647E-2</v>
      </c>
      <c r="DE40" s="247"/>
      <c r="DF40" s="40"/>
      <c r="DG40" s="286">
        <f t="shared" si="14"/>
        <v>3.8110300000004926E-2</v>
      </c>
      <c r="DH40" s="80"/>
      <c r="DI40" s="269" t="s">
        <v>223</v>
      </c>
      <c r="DJ40" s="246"/>
      <c r="DK40" s="41">
        <v>1.1911475060000001</v>
      </c>
      <c r="DL40" s="266">
        <v>1.1924602673151503</v>
      </c>
      <c r="DM40" s="41">
        <v>1.1924408080161819</v>
      </c>
      <c r="DN40" s="267">
        <v>1.9459298968405037E-3</v>
      </c>
      <c r="DO40" s="246"/>
      <c r="DP40" s="250" t="s">
        <v>224</v>
      </c>
      <c r="DQ40" s="246"/>
      <c r="DR40" s="102">
        <v>1.2244502189187561</v>
      </c>
      <c r="DS40" s="101">
        <v>1.224396176700502</v>
      </c>
      <c r="DT40" s="239">
        <v>5.404221825400235E-3</v>
      </c>
      <c r="DU40" s="247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  <c r="PN40" s="40"/>
      <c r="PO40" s="40"/>
      <c r="PP40" s="40"/>
      <c r="PQ40" s="40"/>
      <c r="PR40" s="40"/>
    </row>
    <row r="41" spans="1:434">
      <c r="A41" s="241"/>
      <c r="B41" s="222" t="s">
        <v>47</v>
      </c>
      <c r="C41" s="222" t="s">
        <v>71</v>
      </c>
      <c r="D41" s="225" t="str">
        <f t="shared" si="0"/>
        <v>EUR3MSW35Y=</v>
      </c>
      <c r="E41" s="230">
        <f>_xll.RtGet(SourceAlias,D41,$E$8)</f>
        <v>1.2043648340000002</v>
      </c>
      <c r="F41" s="46">
        <f>_xll.RtGet(SourceAlias,D41,$F$8)</f>
        <v>1.2043648340000002</v>
      </c>
      <c r="G41" s="227" t="str">
        <f>_xll.qlMakeVanillaSwap(,$K$51,B41,Euribor3MSwap,,"0D",$F$51,,$N$51,Permanent,Trigger,ObjectOverwrite)</f>
        <v>obj_007f8#0013</v>
      </c>
      <c r="H41" s="46" t="str">
        <f>_xll.qlMakeVanillaSwap(,$K$51,B41,Euribor3MBasis,,"0D",$F$51,,$N$51,Permanent,Trigger,ObjectOverwrite)</f>
        <v>obj_007d3#0013</v>
      </c>
      <c r="I41" s="241"/>
      <c r="J41" s="222" t="str">
        <f t="shared" si="15"/>
        <v>35Y</v>
      </c>
      <c r="K41" s="222" t="s">
        <v>28</v>
      </c>
      <c r="L41" s="225" t="s">
        <v>85</v>
      </c>
      <c r="M41" s="230" t="str">
        <f>_xll.qlMakeVanillaSwap(,$K$51,K41,Euribor3MSwap,,J41,$F$51,,$N$51,Permanent,Trigger,ObjectOverwrite)</f>
        <v>obj_0081a#0013</v>
      </c>
      <c r="N41" s="46" t="str">
        <f>_xll.qlMakeVanillaSwap(,$K$51,K41,Euribor3MBasis,,J41,$F$51,,$N$51,Permanent,Trigger,ObjectOverwrite)</f>
        <v>obj_007a5#0013</v>
      </c>
      <c r="O41" s="241"/>
      <c r="P41" s="241"/>
      <c r="Q41" s="80"/>
      <c r="R41" s="250" t="str">
        <f t="shared" si="16"/>
        <v>SW35Y</v>
      </c>
      <c r="S41" s="246"/>
      <c r="T41" s="101">
        <f t="shared" si="19"/>
        <v>1.2043648340000002</v>
      </c>
      <c r="U41" s="102">
        <f>_xll.qlVanillaSwapFairRate(G41,Trigger)*100</f>
        <v>1.2043578928250789</v>
      </c>
      <c r="V41" s="101">
        <f>_xll.qlVanillaSwapFairRate(H41,Trigger)*100</f>
        <v>1.2043376650997299</v>
      </c>
      <c r="W41" s="239">
        <f t="shared" si="17"/>
        <v>2.0227725348931358E-3</v>
      </c>
      <c r="X41" s="246"/>
      <c r="Y41" s="250" t="str">
        <f t="shared" si="3"/>
        <v>Sw35Y1Y</v>
      </c>
      <c r="Z41" s="246"/>
      <c r="AA41" s="102">
        <f>_xll.qlVanillaSwapFairRate(M41,Trigger)*100</f>
        <v>1.2074306369032859</v>
      </c>
      <c r="AB41" s="101">
        <f>_xll.qlVanillaSwapFairRate(N41,Trigger)*100</f>
        <v>1.2074493553183312</v>
      </c>
      <c r="AC41" s="239">
        <f t="shared" si="18"/>
        <v>-1.8718415045304582E-3</v>
      </c>
      <c r="AD41" s="247"/>
      <c r="AE41" s="241"/>
      <c r="AF41" s="80"/>
      <c r="AG41" s="250"/>
      <c r="AH41" s="246"/>
      <c r="AI41" s="101">
        <v>1.2043648340000002</v>
      </c>
      <c r="AJ41" s="102">
        <v>1.2043578928250789</v>
      </c>
      <c r="AK41" s="101">
        <v>1.2043376650997299</v>
      </c>
      <c r="AL41" s="239">
        <v>2.0227725348931358E-3</v>
      </c>
      <c r="AM41" s="246"/>
      <c r="AN41" s="250"/>
      <c r="AO41" s="246"/>
      <c r="AP41" s="102">
        <v>1.2074306369032859</v>
      </c>
      <c r="AQ41" s="101">
        <v>1.2074493553183312</v>
      </c>
      <c r="AR41" s="239">
        <v>-1.8718415045304582E-3</v>
      </c>
      <c r="AS41" s="247"/>
      <c r="AT41" s="288">
        <f t="shared" si="6"/>
        <v>9.2123100000018887E-2</v>
      </c>
      <c r="AU41" s="287">
        <f t="shared" si="7"/>
        <v>1.2478701000000036</v>
      </c>
      <c r="AV41" s="80"/>
      <c r="AW41" s="250" t="s">
        <v>225</v>
      </c>
      <c r="AX41" s="246"/>
      <c r="AY41" s="101">
        <v>1.203443603</v>
      </c>
      <c r="AZ41" s="102">
        <v>1.2034373530720159</v>
      </c>
      <c r="BA41" s="101">
        <v>1.2034171198563683</v>
      </c>
      <c r="BB41" s="239">
        <v>2.0233215647591507E-3</v>
      </c>
      <c r="BC41" s="246"/>
      <c r="BD41" s="250" t="s">
        <v>226</v>
      </c>
      <c r="BE41" s="246"/>
      <c r="BF41" s="102">
        <v>1.2059426259379673</v>
      </c>
      <c r="BG41" s="101">
        <v>1.2059613264633844</v>
      </c>
      <c r="BH41" s="239">
        <v>-1.8700525417081337E-3</v>
      </c>
      <c r="BI41" s="247"/>
      <c r="BJ41" s="286">
        <f t="shared" si="8"/>
        <v>0.40011099999999189</v>
      </c>
      <c r="BK41" s="286">
        <f t="shared" si="9"/>
        <v>1.1557469999999848</v>
      </c>
      <c r="BL41" s="80"/>
      <c r="BM41" s="250" t="s">
        <v>225</v>
      </c>
      <c r="BN41" s="246"/>
      <c r="BO41" s="101">
        <v>1.1994424930000001</v>
      </c>
      <c r="BP41" s="102">
        <v>1.2004372897461792</v>
      </c>
      <c r="BQ41" s="101">
        <v>1.199417310158835</v>
      </c>
      <c r="BR41" s="239">
        <v>0.1019979587344233</v>
      </c>
      <c r="BS41" s="246"/>
      <c r="BT41" s="250" t="s">
        <v>226</v>
      </c>
      <c r="BU41" s="246"/>
      <c r="BV41" s="102">
        <v>1.2029363401957864</v>
      </c>
      <c r="BW41" s="101">
        <v>1.201951790733375</v>
      </c>
      <c r="BX41" s="239">
        <v>9.845494624114437E-2</v>
      </c>
      <c r="BY41" s="247"/>
      <c r="BZ41" s="286">
        <f t="shared" si="10"/>
        <v>-0.10004789999999986</v>
      </c>
      <c r="CA41" s="286">
        <f t="shared" si="11"/>
        <v>0.75563599999999287</v>
      </c>
      <c r="CB41" s="80"/>
      <c r="CC41" s="250" t="s">
        <v>225</v>
      </c>
      <c r="CD41" s="246"/>
      <c r="CE41" s="101">
        <v>1.2004429720000001</v>
      </c>
      <c r="CF41" s="102">
        <v>1.2014375518917682</v>
      </c>
      <c r="CG41" s="101">
        <v>1.201417318846935</v>
      </c>
      <c r="CH41" s="239">
        <v>2.023304483311783E-3</v>
      </c>
      <c r="CI41" s="246"/>
      <c r="CJ41" s="250" t="s">
        <v>226</v>
      </c>
      <c r="CK41" s="246"/>
      <c r="CL41" s="102">
        <v>1.2039375276274653</v>
      </c>
      <c r="CM41" s="101">
        <v>1.2039562223281941</v>
      </c>
      <c r="CN41" s="239">
        <v>-1.8694700728794089E-3</v>
      </c>
      <c r="CO41" s="247"/>
      <c r="CP41" s="286">
        <f t="shared" si="12"/>
        <v>0.82017869999999604</v>
      </c>
      <c r="CQ41" s="286">
        <f t="shared" si="13"/>
        <v>0.85568389999999273</v>
      </c>
      <c r="CR41" s="80"/>
      <c r="CS41" s="250" t="s">
        <v>225</v>
      </c>
      <c r="CT41" s="246"/>
      <c r="CU41" s="101">
        <v>1.1922411850000001</v>
      </c>
      <c r="CV41" s="102">
        <v>1.1922351615527098</v>
      </c>
      <c r="CW41" s="101">
        <v>1.1932146695310106</v>
      </c>
      <c r="CX41" s="239">
        <v>-9.7950797830081981E-2</v>
      </c>
      <c r="CY41" s="246"/>
      <c r="CZ41" s="250" t="s">
        <v>226</v>
      </c>
      <c r="DA41" s="246"/>
      <c r="DB41" s="102">
        <v>1.1961414472653948</v>
      </c>
      <c r="DC41" s="101">
        <v>1.1971633591488431</v>
      </c>
      <c r="DD41" s="239">
        <v>-0.10219118834482455</v>
      </c>
      <c r="DE41" s="247"/>
      <c r="DF41" s="40"/>
      <c r="DG41" s="286">
        <f t="shared" si="14"/>
        <v>3.5505199999996684E-2</v>
      </c>
      <c r="DH41" s="80"/>
      <c r="DI41" s="250" t="s">
        <v>225</v>
      </c>
      <c r="DJ41" s="246"/>
      <c r="DK41" s="101">
        <v>1.1918861330000001</v>
      </c>
      <c r="DL41" s="102">
        <v>1.1931775087119618</v>
      </c>
      <c r="DM41" s="101">
        <v>1.1931572740350973</v>
      </c>
      <c r="DN41" s="239">
        <v>2.0234676864516743E-3</v>
      </c>
      <c r="DO41" s="246"/>
      <c r="DP41" s="250" t="s">
        <v>226</v>
      </c>
      <c r="DQ41" s="246"/>
      <c r="DR41" s="102">
        <v>1.1974935161944085</v>
      </c>
      <c r="DS41" s="101">
        <v>1.1975121868036318</v>
      </c>
      <c r="DT41" s="239">
        <v>-1.8670609223336854E-3</v>
      </c>
      <c r="DU41" s="247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/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  <c r="PN41" s="40"/>
      <c r="PO41" s="40"/>
      <c r="PP41" s="40"/>
      <c r="PQ41" s="40"/>
      <c r="PR41" s="40"/>
    </row>
    <row r="42" spans="1:434">
      <c r="A42" s="241"/>
      <c r="B42" s="222" t="s">
        <v>159</v>
      </c>
      <c r="C42" s="222" t="s">
        <v>71</v>
      </c>
      <c r="D42" s="225" t="str">
        <f t="shared" si="0"/>
        <v>EUR3MSW36Y=</v>
      </c>
      <c r="E42" s="230">
        <f>_xll.RtGet(SourceAlias,D42,$E$8)</f>
        <v>1.2044302150000001</v>
      </c>
      <c r="F42" s="46">
        <f>_xll.RtGet(SourceAlias,D42,$F$8)</f>
        <v>1.2044302150000001</v>
      </c>
      <c r="G42" s="227" t="str">
        <f>_xll.qlMakeVanillaSwap(,$K$51,B42,Euribor3MSwap,,"0D",$F$51,,$N$51,Permanent,Trigger,ObjectOverwrite)</f>
        <v>obj_007da#0013</v>
      </c>
      <c r="H42" s="46" t="str">
        <f>_xll.qlMakeVanillaSwap(,$K$51,B42,Euribor3MBasis,,"0D",$F$51,,$N$51,Permanent,Trigger,ObjectOverwrite)</f>
        <v>obj_007c3#0013</v>
      </c>
      <c r="I42" s="241"/>
      <c r="J42" s="222" t="str">
        <f t="shared" si="15"/>
        <v>36Y</v>
      </c>
      <c r="K42" s="222" t="s">
        <v>28</v>
      </c>
      <c r="L42" s="225" t="s">
        <v>85</v>
      </c>
      <c r="M42" s="230" t="str">
        <f>_xll.qlMakeVanillaSwap(,$K$51,K42,Euribor3MSwap,,J42,$F$51,,$N$51,Permanent,Trigger,ObjectOverwrite)</f>
        <v>obj_00812#0013</v>
      </c>
      <c r="N42" s="46" t="str">
        <f>_xll.qlMakeVanillaSwap(,$K$51,K42,Euribor3MBasis,,J42,$F$51,,$N$51,Permanent,Trigger,ObjectOverwrite)</f>
        <v>obj_007ce#0013</v>
      </c>
      <c r="O42" s="241"/>
      <c r="P42" s="241"/>
      <c r="Q42" s="80"/>
      <c r="R42" s="268" t="str">
        <f t="shared" si="16"/>
        <v>SW36Y</v>
      </c>
      <c r="S42" s="246"/>
      <c r="T42" s="263">
        <f t="shared" si="19"/>
        <v>1.2044302150000001</v>
      </c>
      <c r="U42" s="264">
        <f>_xll.qlVanillaSwapFairRate(G42,Trigger)*100</f>
        <v>1.2044243339862526</v>
      </c>
      <c r="V42" s="263">
        <f>_xll.qlVanillaSwapFairRate(H42,Trigger)*100</f>
        <v>1.2044049483833614</v>
      </c>
      <c r="W42" s="265">
        <f t="shared" si="17"/>
        <v>1.9385602891164311E-3</v>
      </c>
      <c r="X42" s="246"/>
      <c r="Y42" s="250" t="str">
        <f t="shared" si="3"/>
        <v>Sw36Y1Y</v>
      </c>
      <c r="Z42" s="246"/>
      <c r="AA42" s="102">
        <f>_xll.qlVanillaSwapFairRate(M42,Trigger)*100</f>
        <v>1.1691970607670716</v>
      </c>
      <c r="AB42" s="101">
        <f>_xll.qlVanillaSwapFairRate(N42,Trigger)*100</f>
        <v>1.1692949565828301</v>
      </c>
      <c r="AC42" s="239">
        <f t="shared" si="18"/>
        <v>-9.789581575847528E-3</v>
      </c>
      <c r="AD42" s="247"/>
      <c r="AE42" s="241"/>
      <c r="AF42" s="80"/>
      <c r="AG42" s="268"/>
      <c r="AH42" s="246"/>
      <c r="AI42" s="263">
        <v>1.2044302150000001</v>
      </c>
      <c r="AJ42" s="264">
        <v>1.2044243339862526</v>
      </c>
      <c r="AK42" s="263">
        <v>1.2044049483833614</v>
      </c>
      <c r="AL42" s="265">
        <v>1.9385602891164311E-3</v>
      </c>
      <c r="AM42" s="246"/>
      <c r="AN42" s="250"/>
      <c r="AO42" s="246"/>
      <c r="AP42" s="102">
        <v>1.1691970607670716</v>
      </c>
      <c r="AQ42" s="101">
        <v>1.1692949565828301</v>
      </c>
      <c r="AR42" s="239">
        <v>-9.789581575847528E-3</v>
      </c>
      <c r="AS42" s="247"/>
      <c r="AT42" s="288">
        <f t="shared" si="6"/>
        <v>9.333689999999617E-2</v>
      </c>
      <c r="AU42" s="287">
        <f t="shared" si="7"/>
        <v>1.2405997000000113</v>
      </c>
      <c r="AV42" s="80"/>
      <c r="AW42" s="268" t="s">
        <v>227</v>
      </c>
      <c r="AX42" s="246"/>
      <c r="AY42" s="263">
        <v>1.2034968460000002</v>
      </c>
      <c r="AZ42" s="264">
        <v>1.2034915506535662</v>
      </c>
      <c r="BA42" s="263">
        <v>1.203472159707295</v>
      </c>
      <c r="BB42" s="265">
        <v>1.9390946271125031E-3</v>
      </c>
      <c r="BC42" s="246"/>
      <c r="BD42" s="250" t="s">
        <v>228</v>
      </c>
      <c r="BE42" s="246"/>
      <c r="BF42" s="102">
        <v>1.167506449432741</v>
      </c>
      <c r="BG42" s="101">
        <v>1.1676043077278213</v>
      </c>
      <c r="BH42" s="239">
        <v>-9.7858295080355262E-3</v>
      </c>
      <c r="BI42" s="247"/>
      <c r="BJ42" s="286">
        <f t="shared" si="8"/>
        <v>0.40010910000001232</v>
      </c>
      <c r="BK42" s="286">
        <f t="shared" si="9"/>
        <v>1.1472628000000151</v>
      </c>
      <c r="BL42" s="80"/>
      <c r="BM42" s="268" t="s">
        <v>227</v>
      </c>
      <c r="BN42" s="246"/>
      <c r="BO42" s="263">
        <v>1.1994957550000001</v>
      </c>
      <c r="BP42" s="264">
        <v>1.2004913865831532</v>
      </c>
      <c r="BQ42" s="263">
        <v>1.199472173950183</v>
      </c>
      <c r="BR42" s="265">
        <v>0.10192126329702234</v>
      </c>
      <c r="BS42" s="246"/>
      <c r="BT42" s="250" t="s">
        <v>228</v>
      </c>
      <c r="BU42" s="246"/>
      <c r="BV42" s="102">
        <v>1.1645316481730217</v>
      </c>
      <c r="BW42" s="101">
        <v>1.1636283500085611</v>
      </c>
      <c r="BX42" s="239">
        <v>9.0329816446055311E-2</v>
      </c>
      <c r="BY42" s="247"/>
      <c r="BZ42" s="286">
        <f t="shared" si="10"/>
        <v>-0.10004470000000154</v>
      </c>
      <c r="CA42" s="286">
        <f t="shared" si="11"/>
        <v>0.74715370000000281</v>
      </c>
      <c r="CB42" s="80"/>
      <c r="CC42" s="268" t="s">
        <v>227</v>
      </c>
      <c r="CD42" s="246"/>
      <c r="CE42" s="263">
        <v>1.2004962020000001</v>
      </c>
      <c r="CF42" s="264">
        <v>1.201491646936377</v>
      </c>
      <c r="CG42" s="263">
        <v>1.201472256218969</v>
      </c>
      <c r="CH42" s="265">
        <v>1.9390717407974378E-3</v>
      </c>
      <c r="CI42" s="246"/>
      <c r="CJ42" s="250" t="s">
        <v>228</v>
      </c>
      <c r="CK42" s="246"/>
      <c r="CL42" s="102">
        <v>1.1655145620590948</v>
      </c>
      <c r="CM42" s="101">
        <v>1.1656123950901389</v>
      </c>
      <c r="CN42" s="239">
        <v>-9.7833031044158858E-3</v>
      </c>
      <c r="CO42" s="247"/>
      <c r="CP42" s="286">
        <f t="shared" si="12"/>
        <v>0.81712190000000628</v>
      </c>
      <c r="CQ42" s="286">
        <f t="shared" si="13"/>
        <v>0.84719840000000435</v>
      </c>
      <c r="CR42" s="80"/>
      <c r="CS42" s="268" t="s">
        <v>227</v>
      </c>
      <c r="CT42" s="246"/>
      <c r="CU42" s="263">
        <v>1.192324983</v>
      </c>
      <c r="CV42" s="264">
        <v>1.1923198800120822</v>
      </c>
      <c r="CW42" s="263">
        <v>1.1933003076347271</v>
      </c>
      <c r="CX42" s="265">
        <v>-9.8042762264483052E-2</v>
      </c>
      <c r="CY42" s="246"/>
      <c r="CZ42" s="250" t="s">
        <v>228</v>
      </c>
      <c r="DA42" s="246"/>
      <c r="DB42" s="102">
        <v>1.1583950782767587</v>
      </c>
      <c r="DC42" s="101">
        <v>1.1594938059748683</v>
      </c>
      <c r="DD42" s="239">
        <v>-0.10987276981095917</v>
      </c>
      <c r="DE42" s="247"/>
      <c r="DF42" s="40"/>
      <c r="DG42" s="286">
        <f t="shared" si="14"/>
        <v>3.0076499999998063E-2</v>
      </c>
      <c r="DH42" s="80"/>
      <c r="DI42" s="268" t="s">
        <v>227</v>
      </c>
      <c r="DJ42" s="246"/>
      <c r="DK42" s="263">
        <v>1.192024218</v>
      </c>
      <c r="DL42" s="264">
        <v>1.1932710620176465</v>
      </c>
      <c r="DM42" s="263">
        <v>1.1932516706474918</v>
      </c>
      <c r="DN42" s="265">
        <v>1.9391370154719922E-3</v>
      </c>
      <c r="DO42" s="246"/>
      <c r="DP42" s="250" t="s">
        <v>228</v>
      </c>
      <c r="DQ42" s="246"/>
      <c r="DR42" s="102">
        <v>1.1598873708532387</v>
      </c>
      <c r="DS42" s="101">
        <v>1.1599850416121038</v>
      </c>
      <c r="DT42" s="239">
        <v>-9.7670758865131546E-3</v>
      </c>
      <c r="DU42" s="247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  <c r="PN42" s="40"/>
      <c r="PO42" s="40"/>
      <c r="PP42" s="40"/>
      <c r="PQ42" s="40"/>
      <c r="PR42" s="40"/>
    </row>
    <row r="43" spans="1:434">
      <c r="A43" s="241"/>
      <c r="B43" s="222" t="s">
        <v>156</v>
      </c>
      <c r="C43" s="222" t="s">
        <v>71</v>
      </c>
      <c r="D43" s="225" t="str">
        <f t="shared" si="0"/>
        <v>EUR3MSW37Y=</v>
      </c>
      <c r="E43" s="230">
        <f>_xll.RtGet(SourceAlias,D43,$E$8)</f>
        <v>1.2036876570000001</v>
      </c>
      <c r="F43" s="46">
        <f>_xll.RtGet(SourceAlias,D43,$F$8)</f>
        <v>1.2036876570000001</v>
      </c>
      <c r="G43" s="227" t="str">
        <f>_xll.qlMakeVanillaSwap(,$K$51,B43,Euribor3MSwap,,"0D",$F$51,,$N$51,Permanent,Trigger,ObjectOverwrite)</f>
        <v>obj_007f3#0013</v>
      </c>
      <c r="H43" s="46" t="str">
        <f>_xll.qlMakeVanillaSwap(,$K$51,B43,Euribor3MBasis,,"0D",$F$51,,$N$51,Permanent,Trigger,ObjectOverwrite)</f>
        <v>obj_007ae#0013</v>
      </c>
      <c r="I43" s="241"/>
      <c r="J43" s="222" t="str">
        <f t="shared" si="15"/>
        <v>37Y</v>
      </c>
      <c r="K43" s="222" t="s">
        <v>28</v>
      </c>
      <c r="L43" s="225" t="s">
        <v>85</v>
      </c>
      <c r="M43" s="230" t="str">
        <f>_xll.qlMakeVanillaSwap(,$K$51,K43,Euribor3MSwap,,J43,$F$51,,$N$51,Permanent,Trigger,ObjectOverwrite)</f>
        <v>obj_00813#0013</v>
      </c>
      <c r="N43" s="46" t="str">
        <f>_xll.qlMakeVanillaSwap(,$K$51,K43,Euribor3MBasis,,J43,$F$51,,$N$51,Permanent,Trigger,ObjectOverwrite)</f>
        <v>obj_007c0#0013</v>
      </c>
      <c r="O43" s="241"/>
      <c r="P43" s="241"/>
      <c r="Q43" s="80"/>
      <c r="R43" s="273" t="str">
        <f t="shared" si="16"/>
        <v>SW37Y</v>
      </c>
      <c r="S43" s="246"/>
      <c r="T43" s="270">
        <f t="shared" si="19"/>
        <v>1.2036876570000001</v>
      </c>
      <c r="U43" s="271">
        <f>_xll.qlVanillaSwapFairRate(G43,Trigger)*100</f>
        <v>1.2036831980651794</v>
      </c>
      <c r="V43" s="270">
        <f>_xll.qlVanillaSwapFairRate(H43,Trigger)*100</f>
        <v>1.2036662799104889</v>
      </c>
      <c r="W43" s="272">
        <f t="shared" si="17"/>
        <v>1.6918154690515053E-3</v>
      </c>
      <c r="X43" s="246"/>
      <c r="Y43" s="250" t="str">
        <f t="shared" si="3"/>
        <v>Sw37Y1Y</v>
      </c>
      <c r="Z43" s="246"/>
      <c r="AA43" s="102">
        <f>_xll.qlVanillaSwapFairRate(M43,Trigger)*100</f>
        <v>1.130550132884856</v>
      </c>
      <c r="AB43" s="101">
        <f>_xll.qlVanillaSwapFairRate(N43,Trigger)*100</f>
        <v>1.1307333566012467</v>
      </c>
      <c r="AC43" s="239">
        <f t="shared" si="18"/>
        <v>-1.8322371639079016E-2</v>
      </c>
      <c r="AD43" s="247"/>
      <c r="AE43" s="241"/>
      <c r="AF43" s="80"/>
      <c r="AG43" s="273"/>
      <c r="AH43" s="246"/>
      <c r="AI43" s="270">
        <v>1.2036876570000001</v>
      </c>
      <c r="AJ43" s="271">
        <v>1.2036831980651794</v>
      </c>
      <c r="AK43" s="270">
        <v>1.2036662799104889</v>
      </c>
      <c r="AL43" s="272">
        <v>1.6918154690515053E-3</v>
      </c>
      <c r="AM43" s="246"/>
      <c r="AN43" s="250"/>
      <c r="AO43" s="246"/>
      <c r="AP43" s="102">
        <v>1.130550132884856</v>
      </c>
      <c r="AQ43" s="101">
        <v>1.1307333566012467</v>
      </c>
      <c r="AR43" s="239">
        <v>-1.8322371639079016E-2</v>
      </c>
      <c r="AS43" s="247"/>
      <c r="AT43" s="288">
        <f t="shared" si="6"/>
        <v>9.4954300000016367E-2</v>
      </c>
      <c r="AU43" s="287">
        <f t="shared" si="7"/>
        <v>1.2307835999999961</v>
      </c>
      <c r="AV43" s="80"/>
      <c r="AW43" s="273" t="s">
        <v>229</v>
      </c>
      <c r="AX43" s="246"/>
      <c r="AY43" s="270">
        <v>1.202738114</v>
      </c>
      <c r="AZ43" s="271">
        <v>1.2027340853492823</v>
      </c>
      <c r="BA43" s="270">
        <v>1.2027171624308752</v>
      </c>
      <c r="BB43" s="272">
        <v>1.6922918407047405E-3</v>
      </c>
      <c r="BC43" s="246"/>
      <c r="BD43" s="250" t="s">
        <v>230</v>
      </c>
      <c r="BE43" s="246"/>
      <c r="BF43" s="102">
        <v>1.1287491175824753</v>
      </c>
      <c r="BG43" s="101">
        <v>1.1289322825246715</v>
      </c>
      <c r="BH43" s="239">
        <v>-1.8316494219616786E-2</v>
      </c>
      <c r="BI43" s="247"/>
      <c r="BJ43" s="286">
        <f t="shared" si="8"/>
        <v>0.40008039999999134</v>
      </c>
      <c r="BK43" s="286">
        <f t="shared" si="9"/>
        <v>1.1358292999999797</v>
      </c>
      <c r="BL43" s="80"/>
      <c r="BM43" s="273" t="s">
        <v>229</v>
      </c>
      <c r="BN43" s="246"/>
      <c r="BO43" s="270">
        <v>1.1987373100000001</v>
      </c>
      <c r="BP43" s="271">
        <v>1.1997339684718669</v>
      </c>
      <c r="BQ43" s="270">
        <v>1.1987171973393651</v>
      </c>
      <c r="BR43" s="272">
        <v>0.10167711325017592</v>
      </c>
      <c r="BS43" s="246"/>
      <c r="BT43" s="250" t="s">
        <v>230</v>
      </c>
      <c r="BU43" s="246"/>
      <c r="BV43" s="102">
        <v>1.1258007187586807</v>
      </c>
      <c r="BW43" s="101">
        <v>1.1249822282362287</v>
      </c>
      <c r="BX43" s="239">
        <v>8.1849052245197562E-2</v>
      </c>
      <c r="BY43" s="247"/>
      <c r="BZ43" s="286">
        <f t="shared" si="10"/>
        <v>-0.10003380000001005</v>
      </c>
      <c r="CA43" s="286">
        <f t="shared" si="11"/>
        <v>0.73574889999998838</v>
      </c>
      <c r="CB43" s="80"/>
      <c r="CC43" s="273" t="s">
        <v>229</v>
      </c>
      <c r="CD43" s="246"/>
      <c r="CE43" s="270">
        <v>1.1997376480000002</v>
      </c>
      <c r="CF43" s="271">
        <v>1.2007341775775873</v>
      </c>
      <c r="CG43" s="270">
        <v>1.2007172549144352</v>
      </c>
      <c r="CH43" s="272">
        <v>1.69226631521191E-3</v>
      </c>
      <c r="CI43" s="246"/>
      <c r="CJ43" s="250" t="s">
        <v>230</v>
      </c>
      <c r="CK43" s="246"/>
      <c r="CL43" s="102">
        <v>1.1267661413529837</v>
      </c>
      <c r="CM43" s="101">
        <v>1.1269492588767618</v>
      </c>
      <c r="CN43" s="239">
        <v>-1.8311752377808688E-2</v>
      </c>
      <c r="CO43" s="247"/>
      <c r="CP43" s="286">
        <f t="shared" si="12"/>
        <v>0.81298160000000674</v>
      </c>
      <c r="CQ43" s="286">
        <f t="shared" si="13"/>
        <v>0.83578269999999844</v>
      </c>
      <c r="CR43" s="80"/>
      <c r="CS43" s="273" t="s">
        <v>229</v>
      </c>
      <c r="CT43" s="246"/>
      <c r="CU43" s="270">
        <v>1.1916078320000001</v>
      </c>
      <c r="CV43" s="271">
        <v>1.1916039622303167</v>
      </c>
      <c r="CW43" s="270">
        <v>1.1925868863488382</v>
      </c>
      <c r="CX43" s="272">
        <v>-9.8292411852152206E-2</v>
      </c>
      <c r="CY43" s="246"/>
      <c r="CZ43" s="250" t="s">
        <v>230</v>
      </c>
      <c r="DA43" s="246"/>
      <c r="DB43" s="102">
        <v>1.1200769701997939</v>
      </c>
      <c r="DC43" s="101">
        <v>1.1212612101723034</v>
      </c>
      <c r="DD43" s="239">
        <v>-0.11842399725094932</v>
      </c>
      <c r="DE43" s="247"/>
      <c r="DF43" s="40"/>
      <c r="DG43" s="286">
        <f t="shared" si="14"/>
        <v>2.2801099999991692E-2</v>
      </c>
      <c r="DH43" s="80"/>
      <c r="DI43" s="273" t="s">
        <v>229</v>
      </c>
      <c r="DJ43" s="246"/>
      <c r="DK43" s="270">
        <v>1.1913798210000002</v>
      </c>
      <c r="DL43" s="271">
        <v>1.192566957228788</v>
      </c>
      <c r="DM43" s="270">
        <v>1.1925500348488323</v>
      </c>
      <c r="DN43" s="272">
        <v>1.6922379955763844E-3</v>
      </c>
      <c r="DO43" s="246"/>
      <c r="DP43" s="250" t="s">
        <v>230</v>
      </c>
      <c r="DQ43" s="246"/>
      <c r="DR43" s="102">
        <v>1.1216433602167473</v>
      </c>
      <c r="DS43" s="101">
        <v>1.1218261530822731</v>
      </c>
      <c r="DT43" s="239">
        <v>-1.8279286552580487E-2</v>
      </c>
      <c r="DU43" s="247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  <c r="PN43" s="40"/>
      <c r="PO43" s="40"/>
      <c r="PP43" s="40"/>
      <c r="PQ43" s="40"/>
      <c r="PR43" s="40"/>
    </row>
    <row r="44" spans="1:434">
      <c r="A44" s="241"/>
      <c r="B44" s="222" t="s">
        <v>157</v>
      </c>
      <c r="C44" s="222" t="s">
        <v>71</v>
      </c>
      <c r="D44" s="225" t="str">
        <f t="shared" si="0"/>
        <v>EUR3MSW38Y=</v>
      </c>
      <c r="E44" s="230">
        <f>_xll.RtGet(SourceAlias,D44,$E$8)</f>
        <v>1.20220934</v>
      </c>
      <c r="F44" s="46">
        <f>_xll.RtGet(SourceAlias,D44,$F$8)</f>
        <v>1.20220934</v>
      </c>
      <c r="G44" s="227" t="str">
        <f>_xll.qlMakeVanillaSwap(,$K$51,B44,Euribor3MSwap,,"0D",$F$51,,$N$51,Permanent,Trigger,ObjectOverwrite)</f>
        <v>obj_00814#0013</v>
      </c>
      <c r="H44" s="46" t="str">
        <f>_xll.qlMakeVanillaSwap(,$K$51,B44,Euribor3MBasis,,"0D",$F$51,,$N$51,Permanent,Trigger,ObjectOverwrite)</f>
        <v>obj_007a1#0013</v>
      </c>
      <c r="I44" s="241"/>
      <c r="J44" s="222" t="str">
        <f t="shared" si="15"/>
        <v>38Y</v>
      </c>
      <c r="K44" s="222" t="s">
        <v>28</v>
      </c>
      <c r="L44" s="225" t="s">
        <v>85</v>
      </c>
      <c r="M44" s="230" t="str">
        <f>_xll.qlMakeVanillaSwap(,$K$51,K44,Euribor3MSwap,,J44,$F$51,,$N$51,Permanent,Trigger,ObjectOverwrite)</f>
        <v>obj_00809#0013</v>
      </c>
      <c r="N44" s="46" t="str">
        <f>_xll.qlMakeVanillaSwap(,$K$51,K44,Euribor3MBasis,,J44,$F$51,,$N$51,Permanent,Trigger,ObjectOverwrite)</f>
        <v>obj_0079d#0013</v>
      </c>
      <c r="O44" s="241"/>
      <c r="P44" s="241"/>
      <c r="Q44" s="80"/>
      <c r="R44" s="273" t="str">
        <f t="shared" si="16"/>
        <v>SW38Y</v>
      </c>
      <c r="S44" s="246"/>
      <c r="T44" s="270">
        <f t="shared" si="19"/>
        <v>1.20220934</v>
      </c>
      <c r="U44" s="271">
        <f>_xll.qlVanillaSwapFairRate(G44,Trigger)*100</f>
        <v>1.2022064544102544</v>
      </c>
      <c r="V44" s="270">
        <f>_xll.qlVanillaSwapFairRate(H44,Trigger)*100</f>
        <v>1.2021935797994476</v>
      </c>
      <c r="W44" s="272">
        <f t="shared" si="17"/>
        <v>1.2874610806790088E-3</v>
      </c>
      <c r="X44" s="246"/>
      <c r="Y44" s="250" t="str">
        <f t="shared" si="3"/>
        <v>Sw38Y1Y</v>
      </c>
      <c r="Z44" s="246"/>
      <c r="AA44" s="102">
        <f>_xll.qlVanillaSwapFairRate(M44,Trigger)*100</f>
        <v>1.0880871241556396</v>
      </c>
      <c r="AB44" s="101">
        <f>_xll.qlVanillaSwapFairRate(N44,Trigger)*100</f>
        <v>1.0883613429033652</v>
      </c>
      <c r="AC44" s="239">
        <f t="shared" si="18"/>
        <v>-2.742187477255964E-2</v>
      </c>
      <c r="AD44" s="247"/>
      <c r="AE44" s="241"/>
      <c r="AF44" s="80"/>
      <c r="AG44" s="273"/>
      <c r="AH44" s="246"/>
      <c r="AI44" s="270">
        <v>1.20220934</v>
      </c>
      <c r="AJ44" s="271">
        <v>1.2022064544102544</v>
      </c>
      <c r="AK44" s="270">
        <v>1.2021935797994476</v>
      </c>
      <c r="AL44" s="272">
        <v>1.2874610806790088E-3</v>
      </c>
      <c r="AM44" s="246"/>
      <c r="AN44" s="250"/>
      <c r="AO44" s="246"/>
      <c r="AP44" s="102">
        <v>1.0880871241556396</v>
      </c>
      <c r="AQ44" s="101">
        <v>1.0883613429033652</v>
      </c>
      <c r="AR44" s="239">
        <v>-2.742187477255964E-2</v>
      </c>
      <c r="AS44" s="247"/>
      <c r="AT44" s="288">
        <f t="shared" si="6"/>
        <v>9.6738699999998623E-2</v>
      </c>
      <c r="AU44" s="287">
        <f t="shared" si="7"/>
        <v>1.119924800000005</v>
      </c>
      <c r="AV44" s="80"/>
      <c r="AW44" s="273" t="s">
        <v>231</v>
      </c>
      <c r="AX44" s="246"/>
      <c r="AY44" s="270">
        <v>1.201241953</v>
      </c>
      <c r="AZ44" s="271">
        <v>1.2012393324132109</v>
      </c>
      <c r="BA44" s="270">
        <v>1.2012264540825064</v>
      </c>
      <c r="BB44" s="272">
        <v>1.2878330704513274E-3</v>
      </c>
      <c r="BC44" s="246"/>
      <c r="BD44" s="250" t="s">
        <v>232</v>
      </c>
      <c r="BE44" s="246"/>
      <c r="BF44" s="102">
        <v>1.0862830913390944</v>
      </c>
      <c r="BG44" s="101">
        <v>1.0865572287057566</v>
      </c>
      <c r="BH44" s="239">
        <v>-2.7413736666215271E-2</v>
      </c>
      <c r="BI44" s="247"/>
      <c r="BJ44" s="286">
        <f t="shared" si="8"/>
        <v>0.40004829999999991</v>
      </c>
      <c r="BK44" s="286">
        <f t="shared" si="9"/>
        <v>1.0231861000000064</v>
      </c>
      <c r="BL44" s="80"/>
      <c r="BM44" s="273" t="s">
        <v>231</v>
      </c>
      <c r="BN44" s="246"/>
      <c r="BO44" s="270">
        <v>1.19724147</v>
      </c>
      <c r="BP44" s="271">
        <v>1.1982392757025622</v>
      </c>
      <c r="BQ44" s="270">
        <v>1.1972265148546126</v>
      </c>
      <c r="BR44" s="272">
        <v>0.10127608479495454</v>
      </c>
      <c r="BS44" s="246"/>
      <c r="BT44" s="250" t="s">
        <v>232</v>
      </c>
      <c r="BU44" s="246"/>
      <c r="BV44" s="102">
        <v>1.0833644994399518</v>
      </c>
      <c r="BW44" s="101">
        <v>1.082636792803042</v>
      </c>
      <c r="BX44" s="239">
        <v>7.2770663690979731E-2</v>
      </c>
      <c r="BY44" s="247"/>
      <c r="BZ44" s="286">
        <f t="shared" si="10"/>
        <v>-0.10002120000001113</v>
      </c>
      <c r="CA44" s="286">
        <f t="shared" si="11"/>
        <v>0.62313780000000651</v>
      </c>
      <c r="CB44" s="80"/>
      <c r="CC44" s="273" t="s">
        <v>231</v>
      </c>
      <c r="CD44" s="246"/>
      <c r="CE44" s="270">
        <v>1.1982416820000001</v>
      </c>
      <c r="CF44" s="271">
        <v>1.1992394176213177</v>
      </c>
      <c r="CG44" s="270">
        <v>1.1992265395257391</v>
      </c>
      <c r="CH44" s="272">
        <v>1.2878095578594539E-3</v>
      </c>
      <c r="CI44" s="246"/>
      <c r="CJ44" s="250" t="s">
        <v>232</v>
      </c>
      <c r="CK44" s="246"/>
      <c r="CL44" s="102">
        <v>1.0843104529529615</v>
      </c>
      <c r="CM44" s="101">
        <v>1.0845845180490377</v>
      </c>
      <c r="CN44" s="239">
        <v>-2.7406509607619256E-2</v>
      </c>
      <c r="CO44" s="247"/>
      <c r="CP44" s="286">
        <f t="shared" si="12"/>
        <v>0.8083997000000176</v>
      </c>
      <c r="CQ44" s="286">
        <f t="shared" si="13"/>
        <v>0.72315900000001765</v>
      </c>
      <c r="CR44" s="80"/>
      <c r="CS44" s="273" t="s">
        <v>231</v>
      </c>
      <c r="CT44" s="246"/>
      <c r="CU44" s="270">
        <v>1.190157685</v>
      </c>
      <c r="CV44" s="271">
        <v>1.1901551809308542</v>
      </c>
      <c r="CW44" s="270">
        <v>1.1911421853945348</v>
      </c>
      <c r="CX44" s="272">
        <v>-9.8700446368060746E-2</v>
      </c>
      <c r="CY44" s="246"/>
      <c r="CZ44" s="250" t="s">
        <v>232</v>
      </c>
      <c r="DA44" s="246"/>
      <c r="DB44" s="102">
        <v>1.0777996445504707</v>
      </c>
      <c r="DC44" s="101">
        <v>1.079074705394945</v>
      </c>
      <c r="DD44" s="239">
        <v>-0.12750608444742628</v>
      </c>
      <c r="DE44" s="247"/>
      <c r="DF44" s="40"/>
      <c r="DG44" s="286">
        <f t="shared" si="14"/>
        <v>-8.5240699999999947E-2</v>
      </c>
      <c r="DH44" s="80"/>
      <c r="DI44" s="273" t="s">
        <v>231</v>
      </c>
      <c r="DJ44" s="246"/>
      <c r="DK44" s="270">
        <v>1.191010092</v>
      </c>
      <c r="DL44" s="271">
        <v>1.1911312344294762</v>
      </c>
      <c r="DM44" s="270">
        <v>1.1911183572192887</v>
      </c>
      <c r="DN44" s="272">
        <v>1.2877210187500765E-3</v>
      </c>
      <c r="DO44" s="246"/>
      <c r="DP44" s="250" t="s">
        <v>232</v>
      </c>
      <c r="DQ44" s="246"/>
      <c r="DR44" s="102">
        <v>1.0793622780458412</v>
      </c>
      <c r="DS44" s="101">
        <v>1.0796358309345266</v>
      </c>
      <c r="DT44" s="239">
        <v>-2.7355288868546879E-2</v>
      </c>
      <c r="DU44" s="247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  <c r="PN44" s="40"/>
      <c r="PO44" s="40"/>
      <c r="PP44" s="40"/>
      <c r="PQ44" s="40"/>
      <c r="PR44" s="40"/>
    </row>
    <row r="45" spans="1:434">
      <c r="A45" s="241"/>
      <c r="B45" s="222" t="s">
        <v>158</v>
      </c>
      <c r="C45" s="222" t="s">
        <v>71</v>
      </c>
      <c r="D45" s="225" t="str">
        <f t="shared" si="0"/>
        <v>EUR3MSW39Y=</v>
      </c>
      <c r="E45" s="230">
        <f>_xll.RtGet(SourceAlias,D45,$E$8)</f>
        <v>1.1999719880000002</v>
      </c>
      <c r="F45" s="46">
        <f>_xll.RtGet(SourceAlias,D45,$F$8)</f>
        <v>1.1999719880000002</v>
      </c>
      <c r="G45" s="227" t="str">
        <f>_xll.qlMakeVanillaSwap(,$K$51,B45,Euribor3MSwap,,"0D",$F$51,,$N$51,Permanent,Trigger,ObjectOverwrite)</f>
        <v>obj_007ed#0013</v>
      </c>
      <c r="H45" s="46" t="str">
        <f>_xll.qlMakeVanillaSwap(,$K$51,B45,Euribor3MBasis,,"0D",$F$51,,$N$51,Permanent,Trigger,ObjectOverwrite)</f>
        <v>obj_007c5#0013</v>
      </c>
      <c r="I45" s="241"/>
      <c r="J45" s="222" t="str">
        <f t="shared" si="15"/>
        <v>39Y</v>
      </c>
      <c r="K45" s="222" t="s">
        <v>28</v>
      </c>
      <c r="L45" s="225" t="s">
        <v>85</v>
      </c>
      <c r="M45" s="230" t="str">
        <f>_xll.qlMakeVanillaSwap(,$K$51,K45,Euribor3MSwap,,J45,$F$51,,$N$51,Permanent,Trigger,ObjectOverwrite)</f>
        <v>obj_007e7#0013</v>
      </c>
      <c r="N45" s="46" t="str">
        <f>_xll.qlMakeVanillaSwap(,$K$51,K45,Euribor3MBasis,,J45,$F$51,,$N$51,Permanent,Trigger,ObjectOverwrite)</f>
        <v>obj_007b0#0013</v>
      </c>
      <c r="O45" s="241"/>
      <c r="P45" s="241"/>
      <c r="Q45" s="80"/>
      <c r="R45" s="269" t="str">
        <f t="shared" si="16"/>
        <v>SW39Y</v>
      </c>
      <c r="S45" s="246"/>
      <c r="T45" s="41">
        <f t="shared" si="19"/>
        <v>1.1999719880000002</v>
      </c>
      <c r="U45" s="266">
        <f>_xll.qlVanillaSwapFairRate(G45,Trigger)*100</f>
        <v>1.1999706481337424</v>
      </c>
      <c r="V45" s="41">
        <f>_xll.qlVanillaSwapFairRate(H45,Trigger)*100</f>
        <v>1.1999634000720845</v>
      </c>
      <c r="W45" s="267">
        <f t="shared" si="17"/>
        <v>7.2480616579717605E-4</v>
      </c>
      <c r="X45" s="246"/>
      <c r="Y45" s="250" t="str">
        <f t="shared" si="3"/>
        <v>Sw39Y1Y</v>
      </c>
      <c r="Z45" s="246"/>
      <c r="AA45" s="102">
        <f>_xll.qlVanillaSwapFairRate(M45,Trigger)*100</f>
        <v>1.0443380415749797</v>
      </c>
      <c r="AB45" s="101">
        <f>_xll.qlVanillaSwapFairRate(N45,Trigger)*100</f>
        <v>1.0447105203137499</v>
      </c>
      <c r="AC45" s="239">
        <f t="shared" si="18"/>
        <v>-3.7247873877022109E-2</v>
      </c>
      <c r="AD45" s="247"/>
      <c r="AE45" s="241"/>
      <c r="AF45" s="80"/>
      <c r="AG45" s="269"/>
      <c r="AH45" s="246"/>
      <c r="AI45" s="41">
        <v>1.1999719880000002</v>
      </c>
      <c r="AJ45" s="266">
        <v>1.1999706481337424</v>
      </c>
      <c r="AK45" s="41">
        <v>1.1999634000720845</v>
      </c>
      <c r="AL45" s="267">
        <v>7.2480616579717605E-4</v>
      </c>
      <c r="AM45" s="246"/>
      <c r="AN45" s="250"/>
      <c r="AO45" s="246"/>
      <c r="AP45" s="102">
        <v>1.0443380415749797</v>
      </c>
      <c r="AQ45" s="101">
        <v>1.0447105203137499</v>
      </c>
      <c r="AR45" s="239">
        <v>-3.7247873877022109E-2</v>
      </c>
      <c r="AS45" s="247"/>
      <c r="AT45" s="288">
        <f t="shared" si="6"/>
        <v>9.8488000000007681E-2</v>
      </c>
      <c r="AU45" s="287">
        <f t="shared" si="7"/>
        <v>1.2092335000000176</v>
      </c>
      <c r="AV45" s="80"/>
      <c r="AW45" s="269" t="s">
        <v>233</v>
      </c>
      <c r="AX45" s="246"/>
      <c r="AY45" s="41">
        <v>1.1989871080000001</v>
      </c>
      <c r="AZ45" s="266">
        <v>1.1989858795161712</v>
      </c>
      <c r="BA45" s="41">
        <v>1.1989786292983595</v>
      </c>
      <c r="BB45" s="267">
        <v>7.2502178116717886E-4</v>
      </c>
      <c r="BC45" s="246"/>
      <c r="BD45" s="250" t="s">
        <v>234</v>
      </c>
      <c r="BE45" s="246"/>
      <c r="BF45" s="102">
        <v>1.0426444278747284</v>
      </c>
      <c r="BG45" s="101">
        <v>1.0430168009983067</v>
      </c>
      <c r="BH45" s="239">
        <v>-3.7237312357829566E-2</v>
      </c>
      <c r="BI45" s="247"/>
      <c r="BJ45" s="286">
        <f t="shared" si="8"/>
        <v>0.40001499999999801</v>
      </c>
      <c r="BK45" s="286">
        <f t="shared" si="9"/>
        <v>1.1107455000000099</v>
      </c>
      <c r="BL45" s="80"/>
      <c r="BM45" s="269" t="s">
        <v>233</v>
      </c>
      <c r="BN45" s="246"/>
      <c r="BO45" s="41">
        <v>1.1949869580000001</v>
      </c>
      <c r="BP45" s="266">
        <v>1.1959858990225531</v>
      </c>
      <c r="BQ45" s="41">
        <v>1.1949787311896756</v>
      </c>
      <c r="BR45" s="267">
        <v>0.10071678328775757</v>
      </c>
      <c r="BS45" s="246"/>
      <c r="BT45" s="250" t="s">
        <v>234</v>
      </c>
      <c r="BU45" s="246"/>
      <c r="BV45" s="102">
        <v>1.0397514152458083</v>
      </c>
      <c r="BW45" s="101">
        <v>1.0391192978222754</v>
      </c>
      <c r="BX45" s="239">
        <v>6.3211742353286304E-2</v>
      </c>
      <c r="BY45" s="247"/>
      <c r="BZ45" s="286">
        <f t="shared" si="10"/>
        <v>-0.10000829999998739</v>
      </c>
      <c r="CA45" s="286">
        <f t="shared" si="11"/>
        <v>0.71073050000001192</v>
      </c>
      <c r="CB45" s="80"/>
      <c r="CC45" s="269" t="s">
        <v>233</v>
      </c>
      <c r="CD45" s="246"/>
      <c r="CE45" s="41">
        <v>1.195987041</v>
      </c>
      <c r="CF45" s="266">
        <v>1.1969859618772363</v>
      </c>
      <c r="CG45" s="41">
        <v>1.1969787118143873</v>
      </c>
      <c r="CH45" s="267">
        <v>7.2500628489624575E-4</v>
      </c>
      <c r="CI45" s="246"/>
      <c r="CJ45" s="250" t="s">
        <v>234</v>
      </c>
      <c r="CK45" s="246"/>
      <c r="CL45" s="102">
        <v>1.0406782512150141</v>
      </c>
      <c r="CM45" s="101">
        <v>1.0410505239844956</v>
      </c>
      <c r="CN45" s="239">
        <v>-3.7227276948148535E-2</v>
      </c>
      <c r="CO45" s="247"/>
      <c r="CP45" s="286">
        <f t="shared" si="12"/>
        <v>0.80388989999999882</v>
      </c>
      <c r="CQ45" s="286">
        <f t="shared" si="13"/>
        <v>0.81073879999999932</v>
      </c>
      <c r="CR45" s="80"/>
      <c r="CS45" s="269" t="s">
        <v>233</v>
      </c>
      <c r="CT45" s="246"/>
      <c r="CU45" s="41">
        <v>1.187948142</v>
      </c>
      <c r="CV45" s="266">
        <v>1.1879469797428863</v>
      </c>
      <c r="CW45" s="41">
        <v>1.1889396479295153</v>
      </c>
      <c r="CX45" s="267">
        <v>-9.926681866290199E-2</v>
      </c>
      <c r="CY45" s="246"/>
      <c r="CZ45" s="250" t="s">
        <v>234</v>
      </c>
      <c r="DA45" s="246"/>
      <c r="DB45" s="102">
        <v>1.034050783082747</v>
      </c>
      <c r="DC45" s="101">
        <v>1.035426330793656</v>
      </c>
      <c r="DD45" s="239">
        <v>-0.13755477109089753</v>
      </c>
      <c r="DE45" s="247"/>
      <c r="DF45" s="40"/>
      <c r="DG45" s="286">
        <f t="shared" si="14"/>
        <v>6.8489000000004907E-3</v>
      </c>
      <c r="DH45" s="80"/>
      <c r="DI45" s="269" t="s">
        <v>233</v>
      </c>
      <c r="DJ45" s="246"/>
      <c r="DK45" s="41">
        <v>1.187879653</v>
      </c>
      <c r="DL45" s="266">
        <v>1.1889358623679589</v>
      </c>
      <c r="DM45" s="41">
        <v>1.1889286131870105</v>
      </c>
      <c r="DN45" s="267">
        <v>7.2491809484098724E-4</v>
      </c>
      <c r="DO45" s="246"/>
      <c r="DP45" s="250" t="s">
        <v>234</v>
      </c>
      <c r="DQ45" s="246"/>
      <c r="DR45" s="102">
        <v>1.0355280804948539</v>
      </c>
      <c r="DS45" s="101">
        <v>1.0358996231685687</v>
      </c>
      <c r="DT45" s="239">
        <v>-3.7154267371475314E-2</v>
      </c>
      <c r="DU45" s="247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  <c r="PN45" s="40"/>
      <c r="PO45" s="40"/>
      <c r="PP45" s="40"/>
      <c r="PQ45" s="40"/>
      <c r="PR45" s="40"/>
    </row>
    <row r="46" spans="1:434">
      <c r="A46" s="241"/>
      <c r="B46" s="222" t="s">
        <v>48</v>
      </c>
      <c r="C46" s="222" t="s">
        <v>71</v>
      </c>
      <c r="D46" s="225" t="str">
        <f t="shared" si="0"/>
        <v>EUR3MSW40Y=</v>
      </c>
      <c r="E46" s="230">
        <f>_xll.RtGet(SourceAlias,D46,$E$8)</f>
        <v>1.1970000000000001</v>
      </c>
      <c r="F46" s="46">
        <f>_xll.RtGet(SourceAlias,D46,$F$8)</f>
        <v>1.1970000000000001</v>
      </c>
      <c r="G46" s="227" t="str">
        <f>_xll.qlMakeVanillaSwap(,$K$51,B46,Euribor3MSwap,,"0D",$F$51,,$N$51,Permanent,Trigger,ObjectOverwrite)</f>
        <v>obj_00810#0013</v>
      </c>
      <c r="H46" s="46" t="str">
        <f>_xll.qlMakeVanillaSwap(,$K$51,B46,Euribor3MBasis,,"0D",$F$51,,$N$51,Permanent,Trigger,ObjectOverwrite)</f>
        <v>obj_007bc#0013</v>
      </c>
      <c r="I46" s="241"/>
      <c r="J46" s="222" t="str">
        <f t="shared" si="15"/>
        <v>40Y</v>
      </c>
      <c r="K46" s="222" t="s">
        <v>28</v>
      </c>
      <c r="L46" s="225" t="s">
        <v>85</v>
      </c>
      <c r="M46" s="230" t="str">
        <f>_xll.qlMakeVanillaSwap(,$K$51,K46,Euribor3MSwap,,J46,$F$51,,$N$51,Permanent,Trigger,ObjectOverwrite)</f>
        <v>obj_007fd#0013</v>
      </c>
      <c r="N46" s="46" t="str">
        <f>_xll.qlMakeVanillaSwap(,$K$51,K46,Euribor3MBasis,,J46,$F$51,,$N$51,Permanent,Trigger,ObjectOverwrite)</f>
        <v>obj_007cd#0013</v>
      </c>
      <c r="O46" s="241"/>
      <c r="P46" s="241"/>
      <c r="Q46" s="245"/>
      <c r="R46" s="250" t="str">
        <f t="shared" si="16"/>
        <v>SW40Y</v>
      </c>
      <c r="S46" s="246"/>
      <c r="T46" s="101">
        <f t="shared" si="19"/>
        <v>1.1970000000000001</v>
      </c>
      <c r="U46" s="102">
        <f>_xll.qlVanillaSwapFairRate(G46,Trigger)*100</f>
        <v>1.1970000000018834</v>
      </c>
      <c r="V46" s="101">
        <f>_xll.qlVanillaSwapFairRate(H46,Trigger)*100</f>
        <v>1.1970000000017622</v>
      </c>
      <c r="W46" s="239">
        <f t="shared" si="17"/>
        <v>1.2123635428906709E-11</v>
      </c>
      <c r="X46" s="246"/>
      <c r="Y46" s="250" t="str">
        <f t="shared" si="3"/>
        <v>Sw40Y1Y</v>
      </c>
      <c r="Z46" s="246"/>
      <c r="AA46" s="102">
        <f>_xll.qlVanillaSwapFairRate(M46,Trigger)*100</f>
        <v>0.99190201800285971</v>
      </c>
      <c r="AB46" s="101">
        <f>_xll.qlVanillaSwapFairRate(N46,Trigger)*100</f>
        <v>0.99236846763324316</v>
      </c>
      <c r="AC46" s="239">
        <f t="shared" si="18"/>
        <v>-4.6644963038344756E-2</v>
      </c>
      <c r="AD46" s="247"/>
      <c r="AE46" s="241"/>
      <c r="AF46" s="245"/>
      <c r="AG46" s="250"/>
      <c r="AH46" s="246"/>
      <c r="AI46" s="101">
        <v>1.1970000000000001</v>
      </c>
      <c r="AJ46" s="102">
        <v>1.1970000000018834</v>
      </c>
      <c r="AK46" s="101">
        <v>1.1970000000017622</v>
      </c>
      <c r="AL46" s="239">
        <v>1.2123635428906709E-11</v>
      </c>
      <c r="AM46" s="246"/>
      <c r="AN46" s="250"/>
      <c r="AO46" s="246"/>
      <c r="AP46" s="102">
        <v>0.99190201800285971</v>
      </c>
      <c r="AQ46" s="101">
        <v>0.99236846763324316</v>
      </c>
      <c r="AR46" s="239">
        <v>-4.6644963038344756E-2</v>
      </c>
      <c r="AS46" s="247"/>
      <c r="AT46" s="288">
        <f t="shared" si="6"/>
        <v>0.10000000000001119</v>
      </c>
      <c r="AU46" s="287">
        <f t="shared" si="7"/>
        <v>1.1000000000000121</v>
      </c>
      <c r="AV46" s="245"/>
      <c r="AW46" s="250" t="s">
        <v>235</v>
      </c>
      <c r="AX46" s="246"/>
      <c r="AY46" s="101">
        <v>1.196</v>
      </c>
      <c r="AZ46" s="102">
        <v>1.196000000001648</v>
      </c>
      <c r="BA46" s="101">
        <v>1.1960000000015263</v>
      </c>
      <c r="BB46" s="239">
        <v>1.2168044349891716E-11</v>
      </c>
      <c r="BC46" s="246"/>
      <c r="BD46" s="250" t="s">
        <v>236</v>
      </c>
      <c r="BE46" s="246"/>
      <c r="BF46" s="102">
        <v>0.99043269967374159</v>
      </c>
      <c r="BG46" s="101">
        <v>0.9908990212491815</v>
      </c>
      <c r="BH46" s="239">
        <v>-4.6632157543990971E-2</v>
      </c>
      <c r="BI46" s="247"/>
      <c r="BJ46" s="286">
        <f t="shared" si="8"/>
        <v>0.40000000000000036</v>
      </c>
      <c r="BK46" s="286">
        <f t="shared" si="9"/>
        <v>1.0000000000000009</v>
      </c>
      <c r="BL46" s="245"/>
      <c r="BM46" s="250" t="s">
        <v>235</v>
      </c>
      <c r="BN46" s="246"/>
      <c r="BO46" s="101">
        <v>1.1919999999999999</v>
      </c>
      <c r="BP46" s="102">
        <v>1.1930000000015668</v>
      </c>
      <c r="BQ46" s="101">
        <v>1.1920000000014386</v>
      </c>
      <c r="BR46" s="239">
        <v>0.10000000001282316</v>
      </c>
      <c r="BS46" s="246"/>
      <c r="BT46" s="250" t="s">
        <v>236</v>
      </c>
      <c r="BU46" s="246"/>
      <c r="BV46" s="102">
        <v>0.98758404877957229</v>
      </c>
      <c r="BW46" s="101">
        <v>0.98704903304423441</v>
      </c>
      <c r="BX46" s="239">
        <v>5.3501573533787372E-2</v>
      </c>
      <c r="BY46" s="247"/>
      <c r="BZ46" s="286">
        <f t="shared" si="10"/>
        <v>-0.10000000000001119</v>
      </c>
      <c r="CA46" s="286">
        <f t="shared" si="11"/>
        <v>0.60000000000000053</v>
      </c>
      <c r="CB46" s="245"/>
      <c r="CC46" s="250" t="s">
        <v>235</v>
      </c>
      <c r="CD46" s="246"/>
      <c r="CE46" s="101">
        <v>1.1930000000000001</v>
      </c>
      <c r="CF46" s="102">
        <v>1.1940000000016218</v>
      </c>
      <c r="CG46" s="101">
        <v>1.194000000001495</v>
      </c>
      <c r="CH46" s="239">
        <v>1.2678746941219288E-11</v>
      </c>
      <c r="CI46" s="246"/>
      <c r="CJ46" s="250" t="s">
        <v>236</v>
      </c>
      <c r="CK46" s="246"/>
      <c r="CL46" s="102">
        <v>0.98848499990820338</v>
      </c>
      <c r="CM46" s="101">
        <v>0.98895119331065362</v>
      </c>
      <c r="CN46" s="239">
        <v>-4.6619340245024343E-2</v>
      </c>
      <c r="CO46" s="247"/>
      <c r="CP46" s="286">
        <f t="shared" si="12"/>
        <v>0.80000000000000071</v>
      </c>
      <c r="CQ46" s="286">
        <f t="shared" si="13"/>
        <v>0.70000000000001172</v>
      </c>
      <c r="CR46" s="245"/>
      <c r="CS46" s="250" t="s">
        <v>235</v>
      </c>
      <c r="CT46" s="246"/>
      <c r="CU46" s="101">
        <v>1.1850000000000001</v>
      </c>
      <c r="CV46" s="102">
        <v>1.1850000000015446</v>
      </c>
      <c r="CW46" s="101">
        <v>1.1860000000015971</v>
      </c>
      <c r="CX46" s="239">
        <v>-0.10000000000525144</v>
      </c>
      <c r="CY46" s="246"/>
      <c r="CZ46" s="250" t="s">
        <v>236</v>
      </c>
      <c r="DA46" s="246"/>
      <c r="DB46" s="102">
        <v>0.98152970558407315</v>
      </c>
      <c r="DC46" s="101">
        <v>0.98299564650068028</v>
      </c>
      <c r="DD46" s="239">
        <v>-0.14659409166071224</v>
      </c>
      <c r="DE46" s="247"/>
      <c r="DF46" s="40"/>
      <c r="DG46" s="286">
        <f t="shared" si="14"/>
        <v>-9.9999999999988987E-2</v>
      </c>
      <c r="DH46" s="245"/>
      <c r="DI46" s="250" t="s">
        <v>235</v>
      </c>
      <c r="DJ46" s="246"/>
      <c r="DK46" s="101">
        <v>1.1859999999999999</v>
      </c>
      <c r="DL46" s="102">
        <v>1.1860000000018922</v>
      </c>
      <c r="DM46" s="101">
        <v>1.1860000000017623</v>
      </c>
      <c r="DN46" s="239">
        <v>1.2989609388114332E-11</v>
      </c>
      <c r="DO46" s="246"/>
      <c r="DP46" s="250" t="s">
        <v>236</v>
      </c>
      <c r="DQ46" s="246"/>
      <c r="DR46" s="102">
        <v>0.98283780049720793</v>
      </c>
      <c r="DS46" s="101">
        <v>0.98330304199685548</v>
      </c>
      <c r="DT46" s="239">
        <v>-4.6524149964755068E-2</v>
      </c>
      <c r="DU46" s="247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/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  <c r="PN46" s="40"/>
      <c r="PO46" s="40"/>
      <c r="PP46" s="40"/>
      <c r="PQ46" s="40"/>
      <c r="PR46" s="40"/>
    </row>
    <row r="47" spans="1:434">
      <c r="A47" s="241"/>
      <c r="B47" s="222" t="s">
        <v>49</v>
      </c>
      <c r="C47" s="222" t="s">
        <v>71</v>
      </c>
      <c r="D47" s="225" t="str">
        <f t="shared" si="0"/>
        <v>EUR3MSW50Y=</v>
      </c>
      <c r="E47" s="230">
        <f>_xll.RtGet(SourceAlias,D47,$E$8)</f>
        <v>1.145</v>
      </c>
      <c r="F47" s="46">
        <f>_xll.RtGet(SourceAlias,D47,$F$8)</f>
        <v>1.145</v>
      </c>
      <c r="G47" s="227" t="str">
        <f>_xll.qlMakeVanillaSwap(,$K$51,B47,Euribor3MSwap,,"0D",$F$51,,$N$51,Permanent,Trigger,ObjectOverwrite)</f>
        <v>obj_007db#0013</v>
      </c>
      <c r="H47" s="46" t="str">
        <f>_xll.qlMakeVanillaSwap(,$K$51,B47,Euribor3MBasis,,"0D",$F$51,,$N$51,Permanent,Trigger,ObjectOverwrite)</f>
        <v>obj_0078e#0013</v>
      </c>
      <c r="I47" s="241"/>
      <c r="J47" s="222" t="str">
        <f t="shared" si="15"/>
        <v>50Y</v>
      </c>
      <c r="K47" s="222" t="s">
        <v>28</v>
      </c>
      <c r="L47" s="225" t="s">
        <v>85</v>
      </c>
      <c r="M47" s="230" t="str">
        <f>_xll.qlMakeVanillaSwap(,$K$51,K47,Euribor3MSwap,,J47,$F$51,,$N$51,Permanent,Trigger,ObjectOverwrite)</f>
        <v>obj_007d9#0013</v>
      </c>
      <c r="N47" s="46" t="str">
        <f>_xll.qlMakeVanillaSwap(,$K$51,K47,Euribor3MBasis,,J47,$F$51,,$N$51,Permanent,Trigger,ObjectOverwrite)</f>
        <v>obj_007d6#0013</v>
      </c>
      <c r="O47" s="241"/>
      <c r="P47" s="241"/>
      <c r="Q47" s="251"/>
      <c r="R47" s="250" t="str">
        <f t="shared" si="16"/>
        <v>SW50Y</v>
      </c>
      <c r="S47" s="246"/>
      <c r="T47" s="101">
        <f t="shared" si="19"/>
        <v>1.145</v>
      </c>
      <c r="U47" s="102">
        <f>_xll.qlVanillaSwapFairRate(G47,Trigger)*100</f>
        <v>1.1450000000022789</v>
      </c>
      <c r="V47" s="101">
        <f>_xll.qlVanillaSwapFairRate(H47,Trigger)*100</f>
        <v>1.1450000000021234</v>
      </c>
      <c r="W47" s="239">
        <f t="shared" si="17"/>
        <v>1.5543122344752192E-11</v>
      </c>
      <c r="X47" s="246"/>
      <c r="Y47" s="250" t="str">
        <f t="shared" si="3"/>
        <v>Sw50Y1Y</v>
      </c>
      <c r="Z47" s="246"/>
      <c r="AA47" s="102">
        <f>_xll.qlVanillaSwapFairRate(M47,Trigger)*100</f>
        <v>0.83350081623214323</v>
      </c>
      <c r="AB47" s="101">
        <f>_xll.qlVanillaSwapFairRate(N47,Trigger)*100</f>
        <v>0.83159442985700371</v>
      </c>
      <c r="AC47" s="239">
        <f t="shared" si="18"/>
        <v>0.19063863751395127</v>
      </c>
      <c r="AD47" s="252"/>
      <c r="AE47" s="241"/>
      <c r="AF47" s="251"/>
      <c r="AG47" s="250"/>
      <c r="AH47" s="246"/>
      <c r="AI47" s="101">
        <v>1.145</v>
      </c>
      <c r="AJ47" s="102">
        <v>1.1450000000022789</v>
      </c>
      <c r="AK47" s="101">
        <v>1.1450000000021234</v>
      </c>
      <c r="AL47" s="239">
        <v>1.5543122344752192E-11</v>
      </c>
      <c r="AM47" s="246"/>
      <c r="AN47" s="250"/>
      <c r="AO47" s="246"/>
      <c r="AP47" s="102">
        <v>0.83350081623214323</v>
      </c>
      <c r="AQ47" s="101">
        <v>0.83159442985700371</v>
      </c>
      <c r="AR47" s="239">
        <v>0.19063863751395127</v>
      </c>
      <c r="AS47" s="252"/>
      <c r="AT47" s="288">
        <f t="shared" si="6"/>
        <v>9.9999999999988987E-2</v>
      </c>
      <c r="AU47" s="287">
        <f t="shared" si="7"/>
        <v>1.2000000000000011</v>
      </c>
      <c r="AV47" s="251"/>
      <c r="AW47" s="250" t="s">
        <v>237</v>
      </c>
      <c r="AX47" s="246"/>
      <c r="AY47" s="101">
        <v>1.1440000000000001</v>
      </c>
      <c r="AZ47" s="102">
        <v>1.1440000000023163</v>
      </c>
      <c r="BA47" s="101">
        <v>1.1440000000021662</v>
      </c>
      <c r="BB47" s="239">
        <v>1.5010215292932116E-11</v>
      </c>
      <c r="BC47" s="246"/>
      <c r="BD47" s="250" t="s">
        <v>238</v>
      </c>
      <c r="BE47" s="246"/>
      <c r="BF47" s="102">
        <v>0.83289961085222797</v>
      </c>
      <c r="BG47" s="101">
        <v>0.83099378339378216</v>
      </c>
      <c r="BH47" s="239">
        <v>0.19058274584458079</v>
      </c>
      <c r="BI47" s="252"/>
      <c r="BJ47" s="286">
        <f t="shared" si="8"/>
        <v>0.40000000000000036</v>
      </c>
      <c r="BK47" s="286">
        <f t="shared" si="9"/>
        <v>1.1000000000000121</v>
      </c>
      <c r="BL47" s="251"/>
      <c r="BM47" s="250" t="s">
        <v>237</v>
      </c>
      <c r="BN47" s="246"/>
      <c r="BO47" s="101">
        <v>1.1400000000000001</v>
      </c>
      <c r="BP47" s="102">
        <v>1.1410000000022142</v>
      </c>
      <c r="BQ47" s="101">
        <v>1.1400000000020691</v>
      </c>
      <c r="BR47" s="239">
        <v>0.1000000000145107</v>
      </c>
      <c r="BS47" s="246"/>
      <c r="BT47" s="250" t="s">
        <v>238</v>
      </c>
      <c r="BU47" s="246"/>
      <c r="BV47" s="102">
        <v>0.83016128944612044</v>
      </c>
      <c r="BW47" s="101">
        <v>0.82725832772891394</v>
      </c>
      <c r="BX47" s="239">
        <v>0.29029617172064981</v>
      </c>
      <c r="BY47" s="252"/>
      <c r="BZ47" s="286">
        <f t="shared" si="10"/>
        <v>-9.9999999999988987E-2</v>
      </c>
      <c r="CA47" s="286">
        <f t="shared" si="11"/>
        <v>0.70000000000001172</v>
      </c>
      <c r="CB47" s="251"/>
      <c r="CC47" s="250" t="s">
        <v>237</v>
      </c>
      <c r="CD47" s="246"/>
      <c r="CE47" s="101">
        <v>1.141</v>
      </c>
      <c r="CF47" s="102">
        <v>1.1420000000022765</v>
      </c>
      <c r="CG47" s="101">
        <v>1.14200000000213</v>
      </c>
      <c r="CH47" s="239">
        <v>1.4654943925052066E-11</v>
      </c>
      <c r="CI47" s="246"/>
      <c r="CJ47" s="250" t="s">
        <v>238</v>
      </c>
      <c r="CK47" s="246"/>
      <c r="CL47" s="102">
        <v>0.8309912143608309</v>
      </c>
      <c r="CM47" s="101">
        <v>0.82908598094529073</v>
      </c>
      <c r="CN47" s="239">
        <v>0.1905233415540164</v>
      </c>
      <c r="CO47" s="252"/>
      <c r="CP47" s="286">
        <f t="shared" si="12"/>
        <v>0.80000000000000071</v>
      </c>
      <c r="CQ47" s="286">
        <f t="shared" si="13"/>
        <v>0.80000000000000071</v>
      </c>
      <c r="CR47" s="251"/>
      <c r="CS47" s="250" t="s">
        <v>237</v>
      </c>
      <c r="CT47" s="246"/>
      <c r="CU47" s="101">
        <v>1.133</v>
      </c>
      <c r="CV47" s="102">
        <v>1.1330000000021174</v>
      </c>
      <c r="CW47" s="101">
        <v>1.1340000000022255</v>
      </c>
      <c r="CX47" s="239">
        <v>-0.10000000001080256</v>
      </c>
      <c r="CY47" s="246"/>
      <c r="CZ47" s="250" t="s">
        <v>238</v>
      </c>
      <c r="DA47" s="246"/>
      <c r="DB47" s="102">
        <v>0.8223176565851118</v>
      </c>
      <c r="DC47" s="101">
        <v>0.82141719634653254</v>
      </c>
      <c r="DD47" s="239">
        <v>9.0046023857925928E-2</v>
      </c>
      <c r="DE47" s="252"/>
      <c r="DF47" s="40"/>
      <c r="DG47" s="286">
        <f t="shared" si="14"/>
        <v>0</v>
      </c>
      <c r="DH47" s="251"/>
      <c r="DI47" s="250" t="s">
        <v>237</v>
      </c>
      <c r="DJ47" s="246"/>
      <c r="DK47" s="101">
        <v>1.133</v>
      </c>
      <c r="DL47" s="102">
        <v>1.1340000000022772</v>
      </c>
      <c r="DM47" s="101">
        <v>1.1340000000021289</v>
      </c>
      <c r="DN47" s="239">
        <v>1.4832579608992091E-11</v>
      </c>
      <c r="DO47" s="246"/>
      <c r="DP47" s="250" t="s">
        <v>238</v>
      </c>
      <c r="DQ47" s="246"/>
      <c r="DR47" s="102">
        <v>0.82294657239928992</v>
      </c>
      <c r="DS47" s="101">
        <v>0.82104593020175987</v>
      </c>
      <c r="DT47" s="239">
        <v>0.19006421975300558</v>
      </c>
      <c r="DU47" s="252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  <c r="PN47" s="40"/>
      <c r="PO47" s="40"/>
      <c r="PP47" s="40"/>
      <c r="PQ47" s="40"/>
      <c r="PR47" s="40"/>
    </row>
    <row r="48" spans="1:434">
      <c r="A48" s="241"/>
      <c r="B48" s="253" t="s">
        <v>102</v>
      </c>
      <c r="C48" s="253" t="s">
        <v>71</v>
      </c>
      <c r="D48" s="226" t="str">
        <f t="shared" si="0"/>
        <v>EUR3MSW60Y=</v>
      </c>
      <c r="E48" s="231">
        <f>_xll.RtGet(SourceAlias,D48,$E$8)</f>
        <v>1.115</v>
      </c>
      <c r="F48" s="221">
        <f>_xll.RtGet(SourceAlias,D48,$F$8)</f>
        <v>1.115</v>
      </c>
      <c r="G48" s="228" t="str">
        <f>_xll.qlMakeVanillaSwap(,$K$51,B48,Euribor3MSwap,,"0D",$F$51,,$N$51,Permanent,Trigger,ObjectOverwrite)</f>
        <v>obj_007ef#0013</v>
      </c>
      <c r="H48" s="221" t="str">
        <f>_xll.qlMakeVanillaSwap(,$K$51,B48,Euribor3MBasis,,"0D",$F$51,,$N$51,Permanent,Trigger,ObjectOverwrite)</f>
        <v>obj_00796#0013</v>
      </c>
      <c r="I48" s="241"/>
      <c r="J48" s="276"/>
      <c r="K48" s="276"/>
      <c r="L48" s="277"/>
      <c r="M48" s="278"/>
      <c r="N48" s="278"/>
      <c r="O48" s="241"/>
      <c r="P48" s="241"/>
      <c r="Q48" s="251"/>
      <c r="R48" s="254" t="str">
        <f>C48&amp;B48</f>
        <v>SW60Y</v>
      </c>
      <c r="S48" s="246"/>
      <c r="T48" s="217">
        <f>AVERAGE(E48,F48)</f>
        <v>1.115</v>
      </c>
      <c r="U48" s="218">
        <f>_xll.qlVanillaSwapFairRate(G48,Trigger)*100</f>
        <v>1.1150000000735878</v>
      </c>
      <c r="V48" s="217">
        <f>_xll.qlVanillaSwapFairRate(H48,Trigger)*100</f>
        <v>1.1145000000732841</v>
      </c>
      <c r="W48" s="240">
        <f t="shared" si="4"/>
        <v>5.0000000030370195E-2</v>
      </c>
      <c r="X48" s="246"/>
      <c r="Y48" s="278" t="str">
        <f t="shared" si="3"/>
        <v/>
      </c>
      <c r="Z48" s="246"/>
      <c r="AA48" s="278"/>
      <c r="AB48" s="278"/>
      <c r="AC48" s="278"/>
      <c r="AD48" s="252"/>
      <c r="AE48" s="241"/>
      <c r="AF48" s="251"/>
      <c r="AG48" s="254"/>
      <c r="AH48" s="246"/>
      <c r="AI48" s="217">
        <v>1.115</v>
      </c>
      <c r="AJ48" s="218">
        <v>1.1150000000735878</v>
      </c>
      <c r="AK48" s="217">
        <v>1.1145000000732841</v>
      </c>
      <c r="AL48" s="240">
        <v>5.0000000030370195E-2</v>
      </c>
      <c r="AM48" s="246"/>
      <c r="AN48" s="278"/>
      <c r="AO48" s="246"/>
      <c r="AP48" s="278"/>
      <c r="AQ48" s="278"/>
      <c r="AR48" s="278"/>
      <c r="AS48" s="252"/>
      <c r="AT48" s="288">
        <f t="shared" si="6"/>
        <v>9.9999999999988987E-2</v>
      </c>
      <c r="AU48" s="287">
        <f t="shared" si="7"/>
        <v>1.2000000000000011</v>
      </c>
      <c r="AV48" s="251"/>
      <c r="AW48" s="254" t="s">
        <v>239</v>
      </c>
      <c r="AX48" s="246"/>
      <c r="AY48" s="217">
        <v>1.1140000000000001</v>
      </c>
      <c r="AZ48" s="218">
        <v>1.1140000000008599</v>
      </c>
      <c r="BA48" s="217">
        <v>1.1135000000008686</v>
      </c>
      <c r="BB48" s="240">
        <v>4.9999999999128519E-2</v>
      </c>
      <c r="BC48" s="246"/>
      <c r="BD48" s="278"/>
      <c r="BE48" s="246"/>
      <c r="BF48" s="278"/>
      <c r="BG48" s="278"/>
      <c r="BH48" s="278"/>
      <c r="BI48" s="252"/>
      <c r="BJ48" s="286">
        <f t="shared" si="8"/>
        <v>0.40000000000000036</v>
      </c>
      <c r="BK48" s="286">
        <f t="shared" si="9"/>
        <v>1.1000000000000121</v>
      </c>
      <c r="BL48" s="251"/>
      <c r="BM48" s="254" t="s">
        <v>239</v>
      </c>
      <c r="BN48" s="246"/>
      <c r="BO48" s="217">
        <v>1.1100000000000001</v>
      </c>
      <c r="BP48" s="218">
        <v>1.1110000000008526</v>
      </c>
      <c r="BQ48" s="217">
        <v>1.1095000000008677</v>
      </c>
      <c r="BR48" s="240">
        <v>0.14999999999849578</v>
      </c>
      <c r="BS48" s="246"/>
      <c r="BT48" s="278"/>
      <c r="BU48" s="246"/>
      <c r="BV48" s="278"/>
      <c r="BW48" s="278"/>
      <c r="BX48" s="278"/>
      <c r="BY48" s="252"/>
      <c r="BZ48" s="286">
        <f t="shared" si="10"/>
        <v>-9.9999999999988987E-2</v>
      </c>
      <c r="CA48" s="286">
        <f t="shared" si="11"/>
        <v>0.70000000000001172</v>
      </c>
      <c r="CB48" s="251"/>
      <c r="CC48" s="254" t="s">
        <v>239</v>
      </c>
      <c r="CD48" s="246"/>
      <c r="CE48" s="217">
        <v>1.111</v>
      </c>
      <c r="CF48" s="218">
        <v>1.1120000000008543</v>
      </c>
      <c r="CG48" s="217">
        <v>1.1115000000008601</v>
      </c>
      <c r="CH48" s="240">
        <v>4.9999999999417177E-2</v>
      </c>
      <c r="CI48" s="246"/>
      <c r="CJ48" s="278"/>
      <c r="CK48" s="246"/>
      <c r="CL48" s="278"/>
      <c r="CM48" s="278"/>
      <c r="CN48" s="278"/>
      <c r="CO48" s="252"/>
      <c r="CP48" s="286">
        <f t="shared" si="12"/>
        <v>0.80000000000000071</v>
      </c>
      <c r="CQ48" s="286">
        <f t="shared" si="13"/>
        <v>0.80000000000000071</v>
      </c>
      <c r="CR48" s="251"/>
      <c r="CS48" s="254" t="s">
        <v>239</v>
      </c>
      <c r="CT48" s="246"/>
      <c r="CU48" s="217">
        <v>1.103</v>
      </c>
      <c r="CV48" s="218">
        <v>1.1030000000008207</v>
      </c>
      <c r="CW48" s="217">
        <v>1.1035000000008472</v>
      </c>
      <c r="CX48" s="240">
        <v>-5.0000000002659029E-2</v>
      </c>
      <c r="CY48" s="246"/>
      <c r="CZ48" s="278"/>
      <c r="DA48" s="246"/>
      <c r="DB48" s="278"/>
      <c r="DC48" s="278"/>
      <c r="DD48" s="278"/>
      <c r="DE48" s="252"/>
      <c r="DF48" s="40"/>
      <c r="DG48" s="286">
        <f t="shared" si="14"/>
        <v>0</v>
      </c>
      <c r="DH48" s="251"/>
      <c r="DI48" s="254" t="s">
        <v>239</v>
      </c>
      <c r="DJ48" s="246"/>
      <c r="DK48" s="217">
        <v>1.103</v>
      </c>
      <c r="DL48" s="218">
        <v>1.1040000000718337</v>
      </c>
      <c r="DM48" s="217">
        <v>1.1035000000715243</v>
      </c>
      <c r="DN48" s="240">
        <v>5.0000000030947511E-2</v>
      </c>
      <c r="DO48" s="246"/>
      <c r="DP48" s="278"/>
      <c r="DQ48" s="246"/>
      <c r="DR48" s="278"/>
      <c r="DS48" s="278"/>
      <c r="DT48" s="278"/>
      <c r="DU48" s="252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  <c r="PN48" s="40"/>
      <c r="PO48" s="40"/>
      <c r="PP48" s="40"/>
      <c r="PQ48" s="40"/>
      <c r="PR48" s="40"/>
    </row>
    <row r="49" spans="1:434" ht="15.75" thickBot="1">
      <c r="A49" s="24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75"/>
      <c r="M49" s="241"/>
      <c r="N49" s="241"/>
      <c r="O49" s="241"/>
      <c r="P49" s="241"/>
      <c r="Q49" s="255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  <c r="AC49" s="256"/>
      <c r="AD49" s="257"/>
      <c r="AE49" s="241"/>
      <c r="AF49" s="255"/>
      <c r="AG49" s="25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  <c r="AR49" s="256"/>
      <c r="AS49" s="257"/>
      <c r="AT49" s="241"/>
      <c r="AU49" s="40"/>
      <c r="AV49" s="255"/>
      <c r="AW49" s="256"/>
      <c r="AX49" s="256"/>
      <c r="AY49" s="256"/>
      <c r="AZ49" s="256"/>
      <c r="BA49" s="256"/>
      <c r="BB49" s="256"/>
      <c r="BC49" s="256"/>
      <c r="BD49" s="256"/>
      <c r="BE49" s="256"/>
      <c r="BF49" s="256"/>
      <c r="BG49" s="256"/>
      <c r="BH49" s="256"/>
      <c r="BI49" s="257"/>
      <c r="BJ49" s="40"/>
      <c r="BK49" s="40"/>
      <c r="BL49" s="255"/>
      <c r="BM49" s="256"/>
      <c r="BN49" s="256"/>
      <c r="BO49" s="256"/>
      <c r="BP49" s="256"/>
      <c r="BQ49" s="256"/>
      <c r="BR49" s="256"/>
      <c r="BS49" s="256"/>
      <c r="BT49" s="256"/>
      <c r="BU49" s="256"/>
      <c r="BV49" s="256"/>
      <c r="BW49" s="256"/>
      <c r="BX49" s="256"/>
      <c r="BY49" s="257"/>
      <c r="BZ49" s="40"/>
      <c r="CA49" s="40"/>
      <c r="CB49" s="255"/>
      <c r="CC49" s="256"/>
      <c r="CD49" s="256"/>
      <c r="CE49" s="256"/>
      <c r="CF49" s="256"/>
      <c r="CG49" s="256"/>
      <c r="CH49" s="256"/>
      <c r="CI49" s="256"/>
      <c r="CJ49" s="256"/>
      <c r="CK49" s="256"/>
      <c r="CL49" s="256"/>
      <c r="CM49" s="256"/>
      <c r="CN49" s="256"/>
      <c r="CO49" s="257"/>
      <c r="CP49" s="40"/>
      <c r="CQ49" s="40"/>
      <c r="CR49" s="255"/>
      <c r="CS49" s="256"/>
      <c r="CT49" s="256"/>
      <c r="CU49" s="256"/>
      <c r="CV49" s="256"/>
      <c r="CW49" s="256"/>
      <c r="CX49" s="256"/>
      <c r="CY49" s="256"/>
      <c r="CZ49" s="256"/>
      <c r="DA49" s="256"/>
      <c r="DB49" s="256"/>
      <c r="DC49" s="256"/>
      <c r="DD49" s="256"/>
      <c r="DE49" s="257"/>
      <c r="DF49" s="40"/>
      <c r="DG49" s="40"/>
      <c r="DH49" s="255"/>
      <c r="DI49" s="256"/>
      <c r="DJ49" s="256"/>
      <c r="DK49" s="256"/>
      <c r="DL49" s="256"/>
      <c r="DM49" s="256"/>
      <c r="DN49" s="256"/>
      <c r="DO49" s="256"/>
      <c r="DP49" s="256"/>
      <c r="DQ49" s="256"/>
      <c r="DR49" s="256"/>
      <c r="DS49" s="256"/>
      <c r="DT49" s="256"/>
      <c r="DU49" s="257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  <c r="PN49" s="40"/>
      <c r="PO49" s="40"/>
      <c r="PP49" s="40"/>
      <c r="PQ49" s="40"/>
      <c r="PR49" s="40"/>
    </row>
    <row r="50" spans="1:434" ht="15" customHeight="1" thickTop="1">
      <c r="A50" s="241"/>
      <c r="B50" s="241"/>
      <c r="C50" s="241"/>
      <c r="D50" s="235" t="s">
        <v>139</v>
      </c>
      <c r="E50" s="235" t="s">
        <v>140</v>
      </c>
      <c r="F50" s="235" t="s">
        <v>141</v>
      </c>
      <c r="G50" s="241"/>
      <c r="H50" s="241"/>
      <c r="I50" s="241"/>
      <c r="J50" s="241"/>
      <c r="K50" s="235" t="s">
        <v>147</v>
      </c>
      <c r="L50" s="235" t="s">
        <v>148</v>
      </c>
      <c r="M50" s="235" t="s">
        <v>149</v>
      </c>
      <c r="N50" s="235" t="s">
        <v>150</v>
      </c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  <c r="PN50" s="40"/>
      <c r="PO50" s="40"/>
      <c r="PP50" s="40"/>
      <c r="PQ50" s="40"/>
      <c r="PR50" s="40"/>
    </row>
    <row r="51" spans="1:434">
      <c r="A51" s="241"/>
      <c r="B51" s="241"/>
      <c r="C51" s="241"/>
      <c r="D51" s="233" t="s">
        <v>28</v>
      </c>
      <c r="E51" s="234" t="s">
        <v>86</v>
      </c>
      <c r="F51" s="234" t="s">
        <v>87</v>
      </c>
      <c r="G51" s="241"/>
      <c r="H51" s="241"/>
      <c r="I51" s="241"/>
      <c r="J51" s="241"/>
      <c r="K51" s="234">
        <v>2</v>
      </c>
      <c r="L51" s="233" t="b">
        <v>1</v>
      </c>
      <c r="M51" s="274">
        <f>SettlDate</f>
        <v>42738</v>
      </c>
      <c r="N51" s="234" t="str">
        <f>_xll.qlDiscountingSwapEngine(,"EURON",L51,EvalDate,M51,,Trigger)</f>
        <v>obj_006ef#0019</v>
      </c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241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  <c r="PN51" s="40"/>
      <c r="PO51" s="40"/>
      <c r="PP51" s="40"/>
      <c r="PQ51" s="40"/>
      <c r="PR51" s="40"/>
    </row>
    <row r="52" spans="1:434">
      <c r="A52" s="24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5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241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  <c r="PN52" s="40"/>
      <c r="PO52" s="40"/>
      <c r="PP52" s="40"/>
      <c r="PQ52" s="40"/>
      <c r="PR52" s="40"/>
    </row>
    <row r="53" spans="1:434">
      <c r="A53" s="24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241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  <c r="PN53" s="40"/>
      <c r="PO53" s="40"/>
      <c r="PP53" s="40"/>
      <c r="PQ53" s="40"/>
      <c r="PR53" s="40"/>
    </row>
    <row r="54" spans="1:434">
      <c r="A54" s="24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1"/>
      <c r="AB54" s="241"/>
      <c r="AC54" s="241"/>
      <c r="AD54" s="241"/>
      <c r="AE54" s="241"/>
      <c r="AF54" s="241"/>
      <c r="AG54" s="241"/>
      <c r="AH54" s="241"/>
      <c r="AI54" s="241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241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/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  <c r="PN54" s="40"/>
      <c r="PO54" s="40"/>
      <c r="PP54" s="40"/>
      <c r="PQ54" s="40"/>
      <c r="PR54" s="40"/>
    </row>
    <row r="55" spans="1:434">
      <c r="A55" s="24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241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/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  <c r="PN55" s="40"/>
      <c r="PO55" s="40"/>
      <c r="PP55" s="40"/>
      <c r="PQ55" s="40"/>
      <c r="PR55" s="40"/>
    </row>
    <row r="56" spans="1:434">
      <c r="A56" s="24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241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  <c r="PN56" s="40"/>
      <c r="PO56" s="40"/>
      <c r="PP56" s="40"/>
      <c r="PQ56" s="40"/>
      <c r="PR56" s="40"/>
    </row>
    <row r="57" spans="1:434">
      <c r="A57" s="24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  <c r="V57" s="241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241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  <c r="PN57" s="40"/>
      <c r="PO57" s="40"/>
      <c r="PP57" s="40"/>
      <c r="PQ57" s="40"/>
      <c r="PR57" s="40"/>
    </row>
    <row r="58" spans="1:434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241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  <c r="PN58" s="40"/>
      <c r="PO58" s="40"/>
      <c r="PP58" s="40"/>
      <c r="PQ58" s="40"/>
      <c r="PR58" s="40"/>
    </row>
    <row r="59" spans="1:434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241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  <c r="PN59" s="40"/>
      <c r="PO59" s="40"/>
      <c r="PP59" s="40"/>
      <c r="PQ59" s="40"/>
      <c r="PR59" s="40"/>
    </row>
    <row r="60" spans="1:434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241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/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  <c r="PN60" s="40"/>
      <c r="PO60" s="40"/>
      <c r="PP60" s="40"/>
      <c r="PQ60" s="40"/>
      <c r="PR60" s="40"/>
    </row>
    <row r="61" spans="1:434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241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  <c r="PN61" s="40"/>
      <c r="PO61" s="40"/>
      <c r="PP61" s="40"/>
      <c r="PQ61" s="40"/>
      <c r="PR61" s="40"/>
    </row>
    <row r="62" spans="1:434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1"/>
      <c r="U62" s="241"/>
      <c r="V62" s="241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241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/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  <c r="PN62" s="40"/>
      <c r="PO62" s="40"/>
      <c r="PP62" s="40"/>
      <c r="PQ62" s="40"/>
      <c r="PR62" s="40"/>
    </row>
    <row r="63" spans="1:434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241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  <c r="PN63" s="40"/>
      <c r="PO63" s="40"/>
      <c r="PP63" s="40"/>
      <c r="PQ63" s="40"/>
      <c r="PR63" s="40"/>
    </row>
    <row r="64" spans="1:434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241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  <c r="PN64" s="40"/>
      <c r="PO64" s="40"/>
      <c r="PP64" s="40"/>
      <c r="PQ64" s="40"/>
      <c r="PR64" s="40"/>
    </row>
    <row r="65" spans="1:434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241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  <c r="PN65" s="40"/>
      <c r="PO65" s="40"/>
      <c r="PP65" s="40"/>
      <c r="PQ65" s="40"/>
      <c r="PR65" s="40"/>
    </row>
    <row r="66" spans="1:434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241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/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  <c r="PN66" s="40"/>
      <c r="PO66" s="40"/>
      <c r="PP66" s="40"/>
      <c r="PQ66" s="40"/>
      <c r="PR66" s="40"/>
    </row>
    <row r="67" spans="1:434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241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  <c r="PN67" s="40"/>
      <c r="PO67" s="40"/>
      <c r="PP67" s="40"/>
      <c r="PQ67" s="40"/>
      <c r="PR67" s="40"/>
    </row>
    <row r="68" spans="1:434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241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/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/>
      <c r="NV68" s="40"/>
      <c r="NW68" s="40"/>
      <c r="NX68" s="40"/>
      <c r="NY68" s="40"/>
      <c r="NZ68" s="40"/>
      <c r="OA68" s="40"/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  <c r="PN68" s="40"/>
      <c r="PO68" s="40"/>
      <c r="PP68" s="40"/>
      <c r="PQ68" s="40"/>
      <c r="PR68" s="40"/>
    </row>
    <row r="69" spans="1:434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241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  <c r="PN69" s="40"/>
      <c r="PO69" s="40"/>
      <c r="PP69" s="40"/>
      <c r="PQ69" s="40"/>
      <c r="PR69" s="40"/>
    </row>
    <row r="70" spans="1:434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241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  <c r="PN70" s="40"/>
      <c r="PO70" s="40"/>
      <c r="PP70" s="40"/>
      <c r="PQ70" s="40"/>
      <c r="PR70" s="40"/>
    </row>
    <row r="71" spans="1:434">
      <c r="A71" s="24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241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  <c r="PN71" s="40"/>
      <c r="PO71" s="40"/>
      <c r="PP71" s="40"/>
      <c r="PQ71" s="40"/>
      <c r="PR71" s="40"/>
    </row>
    <row r="72" spans="1:434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241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  <c r="PN72" s="40"/>
      <c r="PO72" s="40"/>
      <c r="PP72" s="40"/>
      <c r="PQ72" s="40"/>
      <c r="PR72" s="40"/>
    </row>
    <row r="73" spans="1:434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241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/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  <c r="PN73" s="40"/>
      <c r="PO73" s="40"/>
      <c r="PP73" s="40"/>
      <c r="PQ73" s="40"/>
      <c r="PR73" s="40"/>
    </row>
    <row r="74" spans="1:434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241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/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  <c r="PN74" s="40"/>
      <c r="PO74" s="40"/>
      <c r="PP74" s="40"/>
      <c r="PQ74" s="40"/>
      <c r="PR74" s="40"/>
    </row>
    <row r="75" spans="1:434">
      <c r="A75" s="24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241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/>
      <c r="PN75" s="40"/>
      <c r="PO75" s="40"/>
      <c r="PP75" s="40"/>
      <c r="PQ75" s="40"/>
      <c r="PR75" s="40"/>
    </row>
    <row r="76" spans="1:434">
      <c r="A76" s="24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241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/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  <c r="PN76" s="40"/>
      <c r="PO76" s="40"/>
      <c r="PP76" s="40"/>
      <c r="PQ76" s="40"/>
      <c r="PR76" s="40"/>
    </row>
    <row r="77" spans="1:434">
      <c r="A77" s="24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41"/>
      <c r="U77" s="241"/>
      <c r="V77" s="241"/>
      <c r="W77" s="241"/>
      <c r="X77" s="241"/>
      <c r="Y77" s="241"/>
      <c r="Z77" s="241"/>
      <c r="AA77" s="241"/>
      <c r="AB77" s="241"/>
      <c r="AC77" s="241"/>
      <c r="AD77" s="241"/>
      <c r="AE77" s="241"/>
      <c r="AF77" s="241"/>
      <c r="AG77" s="241"/>
      <c r="AH77" s="241"/>
      <c r="AI77" s="241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241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/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/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  <c r="PN77" s="40"/>
      <c r="PO77" s="40"/>
      <c r="PP77" s="40"/>
      <c r="PQ77" s="40"/>
      <c r="PR77" s="40"/>
    </row>
    <row r="78" spans="1:434">
      <c r="A78" s="24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41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241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/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/>
      <c r="PF78" s="40"/>
      <c r="PG78" s="40"/>
      <c r="PH78" s="40"/>
      <c r="PI78" s="40"/>
      <c r="PJ78" s="40"/>
      <c r="PK78" s="40"/>
      <c r="PL78" s="40"/>
      <c r="PM78" s="40"/>
      <c r="PN78" s="40"/>
      <c r="PO78" s="40"/>
      <c r="PP78" s="40"/>
      <c r="PQ78" s="40"/>
      <c r="PR78" s="40"/>
    </row>
    <row r="79" spans="1:434">
      <c r="A79" s="24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  <c r="Y79" s="241"/>
      <c r="Z79" s="241"/>
      <c r="AA79" s="241"/>
      <c r="AB79" s="241"/>
      <c r="AC79" s="241"/>
      <c r="AD79" s="241"/>
      <c r="AE79" s="241"/>
      <c r="AF79" s="241"/>
      <c r="AG79" s="241"/>
      <c r="AH79" s="241"/>
      <c r="AI79" s="241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241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  <c r="PN79" s="40"/>
      <c r="PO79" s="40"/>
      <c r="PP79" s="40"/>
      <c r="PQ79" s="40"/>
      <c r="PR79" s="40"/>
    </row>
    <row r="80" spans="1:434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  <c r="AH80" s="241"/>
      <c r="AI80" s="241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241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  <c r="PN80" s="40"/>
      <c r="PO80" s="40"/>
      <c r="PP80" s="40"/>
      <c r="PQ80" s="40"/>
      <c r="PR80" s="40"/>
    </row>
    <row r="81" spans="1:434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241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  <c r="PN81" s="40"/>
      <c r="PO81" s="40"/>
      <c r="PP81" s="40"/>
      <c r="PQ81" s="40"/>
      <c r="PR81" s="40"/>
    </row>
    <row r="82" spans="1:434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1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241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/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  <c r="PN82" s="40"/>
      <c r="PO82" s="40"/>
      <c r="PP82" s="40"/>
      <c r="PQ82" s="40"/>
      <c r="PR82" s="40"/>
    </row>
    <row r="83" spans="1:434">
      <c r="A83" s="24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241"/>
      <c r="AH83" s="241"/>
      <c r="AI83" s="241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241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  <c r="PN83" s="40"/>
      <c r="PO83" s="40"/>
      <c r="PP83" s="40"/>
      <c r="PQ83" s="40"/>
      <c r="PR83" s="40"/>
    </row>
    <row r="84" spans="1:434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1"/>
      <c r="U84" s="241"/>
      <c r="V84" s="241"/>
      <c r="W84" s="241"/>
      <c r="X84" s="241"/>
      <c r="Y84" s="241"/>
      <c r="Z84" s="241"/>
      <c r="AA84" s="241"/>
      <c r="AB84" s="241"/>
      <c r="AC84" s="241"/>
      <c r="AD84" s="241"/>
      <c r="AE84" s="241"/>
      <c r="AF84" s="241"/>
      <c r="AG84" s="241"/>
      <c r="AH84" s="241"/>
      <c r="AI84" s="241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241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  <c r="PN84" s="40"/>
      <c r="PO84" s="40"/>
      <c r="PP84" s="40"/>
      <c r="PQ84" s="40"/>
      <c r="PR84" s="40"/>
    </row>
    <row r="85" spans="1:434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241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/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  <c r="PN85" s="40"/>
      <c r="PO85" s="40"/>
      <c r="PP85" s="40"/>
      <c r="PQ85" s="40"/>
      <c r="PR85" s="40"/>
    </row>
    <row r="86" spans="1:434">
      <c r="A86" s="24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241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/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  <c r="PN86" s="40"/>
      <c r="PO86" s="40"/>
      <c r="PP86" s="40"/>
      <c r="PQ86" s="40"/>
      <c r="PR86" s="40"/>
    </row>
    <row r="87" spans="1:434">
      <c r="A87" s="24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241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  <c r="PN87" s="40"/>
      <c r="PO87" s="40"/>
      <c r="PP87" s="40"/>
      <c r="PQ87" s="40"/>
      <c r="PR87" s="40"/>
    </row>
    <row r="88" spans="1:434">
      <c r="A88" s="24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241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  <c r="PN88" s="40"/>
      <c r="PO88" s="40"/>
      <c r="PP88" s="40"/>
      <c r="PQ88" s="40"/>
      <c r="PR88" s="40"/>
    </row>
    <row r="89" spans="1:434">
      <c r="A89" s="24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241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  <c r="PN89" s="40"/>
      <c r="PO89" s="40"/>
      <c r="PP89" s="40"/>
      <c r="PQ89" s="40"/>
      <c r="PR89" s="40"/>
    </row>
    <row r="90" spans="1:434">
      <c r="A90" s="24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  <c r="AC90" s="241"/>
      <c r="AD90" s="241"/>
      <c r="AE90" s="241"/>
      <c r="AF90" s="241"/>
      <c r="AG90" s="241"/>
      <c r="AH90" s="241"/>
      <c r="AI90" s="241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241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  <c r="PN90" s="40"/>
      <c r="PO90" s="40"/>
      <c r="PP90" s="40"/>
      <c r="PQ90" s="40"/>
      <c r="PR90" s="40"/>
    </row>
    <row r="91" spans="1:434">
      <c r="A91" s="24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  <c r="AC91" s="241"/>
      <c r="AD91" s="241"/>
      <c r="AE91" s="241"/>
      <c r="AF91" s="241"/>
      <c r="AG91" s="241"/>
      <c r="AH91" s="241"/>
      <c r="AI91" s="241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241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/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/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  <c r="PN91" s="40"/>
      <c r="PO91" s="40"/>
      <c r="PP91" s="40"/>
      <c r="PQ91" s="40"/>
      <c r="PR91" s="40"/>
    </row>
    <row r="92" spans="1:434">
      <c r="A92" s="24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241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  <c r="PN92" s="40"/>
      <c r="PO92" s="40"/>
      <c r="PP92" s="40"/>
      <c r="PQ92" s="40"/>
      <c r="PR92" s="40"/>
    </row>
    <row r="93" spans="1:434">
      <c r="A93" s="24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241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/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  <c r="PN93" s="40"/>
      <c r="PO93" s="40"/>
      <c r="PP93" s="40"/>
      <c r="PQ93" s="40"/>
      <c r="PR93" s="40"/>
    </row>
    <row r="94" spans="1:434">
      <c r="A94" s="24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241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/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  <c r="PN94" s="40"/>
      <c r="PO94" s="40"/>
      <c r="PP94" s="40"/>
      <c r="PQ94" s="40"/>
      <c r="PR94" s="40"/>
    </row>
    <row r="95" spans="1:434">
      <c r="A95" s="24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  <c r="AC95" s="241"/>
      <c r="AD95" s="241"/>
      <c r="AE95" s="241"/>
      <c r="AF95" s="241"/>
      <c r="AG95" s="241"/>
      <c r="AH95" s="241"/>
      <c r="AI95" s="241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241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/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  <c r="PN95" s="40"/>
      <c r="PO95" s="40"/>
      <c r="PP95" s="40"/>
      <c r="PQ95" s="40"/>
      <c r="PR95" s="40"/>
    </row>
    <row r="96" spans="1:434">
      <c r="A96" s="24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1"/>
      <c r="AD96" s="241"/>
      <c r="AE96" s="241"/>
      <c r="AF96" s="241"/>
      <c r="AG96" s="241"/>
      <c r="AH96" s="241"/>
      <c r="AI96" s="241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241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  <c r="PN96" s="40"/>
      <c r="PO96" s="40"/>
      <c r="PP96" s="40"/>
      <c r="PQ96" s="40"/>
      <c r="PR96" s="40"/>
    </row>
    <row r="97" spans="1:434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241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/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  <c r="PN97" s="40"/>
      <c r="PO97" s="40"/>
      <c r="PP97" s="40"/>
      <c r="PQ97" s="40"/>
      <c r="PR97" s="40"/>
    </row>
    <row r="98" spans="1:434">
      <c r="A98" s="24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1"/>
      <c r="AD98" s="241"/>
      <c r="AE98" s="241"/>
      <c r="AF98" s="241"/>
      <c r="AG98" s="241"/>
      <c r="AH98" s="241"/>
      <c r="AI98" s="241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241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/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  <c r="PN98" s="40"/>
      <c r="PO98" s="40"/>
      <c r="PP98" s="40"/>
      <c r="PQ98" s="40"/>
      <c r="PR98" s="40"/>
    </row>
    <row r="99" spans="1:434">
      <c r="A99" s="24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241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  <c r="PN99" s="40"/>
      <c r="PO99" s="40"/>
      <c r="PP99" s="40"/>
      <c r="PQ99" s="40"/>
      <c r="PR99" s="40"/>
    </row>
    <row r="100" spans="1:434">
      <c r="A100" s="24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241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/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  <c r="PN100" s="40"/>
      <c r="PO100" s="40"/>
      <c r="PP100" s="40"/>
      <c r="PQ100" s="40"/>
      <c r="PR100" s="40"/>
    </row>
    <row r="101" spans="1:434">
      <c r="A101" s="24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  <c r="AC101" s="241"/>
      <c r="AD101" s="241"/>
      <c r="AE101" s="241"/>
      <c r="AF101" s="241"/>
      <c r="AG101" s="241"/>
      <c r="AH101" s="241"/>
      <c r="AI101" s="241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241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  <c r="PN101" s="40"/>
      <c r="PO101" s="40"/>
      <c r="PP101" s="40"/>
      <c r="PQ101" s="40"/>
      <c r="PR101" s="40"/>
    </row>
    <row r="102" spans="1:434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241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/>
      <c r="KF102" s="40"/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  <c r="PN102" s="40"/>
      <c r="PO102" s="40"/>
      <c r="PP102" s="40"/>
      <c r="PQ102" s="40"/>
      <c r="PR102" s="40"/>
    </row>
    <row r="103" spans="1:434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241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  <c r="PN103" s="40"/>
      <c r="PO103" s="40"/>
      <c r="PP103" s="40"/>
      <c r="PQ103" s="40"/>
      <c r="PR103" s="40"/>
    </row>
    <row r="104" spans="1:434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241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/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  <c r="PN104" s="40"/>
      <c r="PO104" s="40"/>
      <c r="PP104" s="40"/>
      <c r="PQ104" s="40"/>
      <c r="PR104" s="40"/>
    </row>
    <row r="105" spans="1:434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241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  <c r="PN105" s="40"/>
      <c r="PO105" s="40"/>
      <c r="PP105" s="40"/>
      <c r="PQ105" s="40"/>
      <c r="PR105" s="40"/>
    </row>
    <row r="106" spans="1:434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241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/>
      <c r="PE106" s="40"/>
      <c r="PF106" s="40"/>
      <c r="PG106" s="40"/>
      <c r="PH106" s="40"/>
      <c r="PI106" s="40"/>
      <c r="PJ106" s="40"/>
      <c r="PK106" s="40"/>
      <c r="PL106" s="40"/>
      <c r="PM106" s="40"/>
      <c r="PN106" s="40"/>
      <c r="PO106" s="40"/>
      <c r="PP106" s="40"/>
      <c r="PQ106" s="40"/>
      <c r="PR106" s="40"/>
    </row>
    <row r="107" spans="1:434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241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/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  <c r="PN107" s="40"/>
      <c r="PO107" s="40"/>
      <c r="PP107" s="40"/>
      <c r="PQ107" s="40"/>
      <c r="PR107" s="40"/>
    </row>
    <row r="108" spans="1:434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241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/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  <c r="PN108" s="40"/>
      <c r="PO108" s="40"/>
      <c r="PP108" s="40"/>
      <c r="PQ108" s="40"/>
      <c r="PR108" s="40"/>
    </row>
    <row r="109" spans="1:434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241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/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  <c r="PN109" s="40"/>
      <c r="PO109" s="40"/>
      <c r="PP109" s="40"/>
      <c r="PQ109" s="40"/>
      <c r="PR109" s="40"/>
    </row>
    <row r="110" spans="1:434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241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  <c r="PN110" s="40"/>
      <c r="PO110" s="40"/>
      <c r="PP110" s="40"/>
      <c r="PQ110" s="40"/>
      <c r="PR110" s="40"/>
    </row>
    <row r="111" spans="1:434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241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  <c r="PN111" s="40"/>
      <c r="PO111" s="40"/>
      <c r="PP111" s="40"/>
      <c r="PQ111" s="40"/>
      <c r="PR111" s="40"/>
    </row>
    <row r="112" spans="1:434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241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/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  <c r="PN112" s="40"/>
      <c r="PO112" s="40"/>
      <c r="PP112" s="40"/>
      <c r="PQ112" s="40"/>
      <c r="PR112" s="40"/>
    </row>
    <row r="113" spans="1:434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241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  <c r="PN113" s="40"/>
      <c r="PO113" s="40"/>
      <c r="PP113" s="40"/>
      <c r="PQ113" s="40"/>
      <c r="PR113" s="40"/>
    </row>
    <row r="114" spans="1:434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241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/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  <c r="PN114" s="40"/>
      <c r="PO114" s="40"/>
      <c r="PP114" s="40"/>
      <c r="PQ114" s="40"/>
      <c r="PR114" s="40"/>
    </row>
    <row r="115" spans="1:434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241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  <c r="PN115" s="40"/>
      <c r="PO115" s="40"/>
      <c r="PP115" s="40"/>
      <c r="PQ115" s="40"/>
      <c r="PR115" s="40"/>
    </row>
    <row r="116" spans="1:434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241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/>
      <c r="IZ116" s="40"/>
      <c r="JA116" s="40"/>
      <c r="JB116" s="40"/>
      <c r="JC116" s="40"/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  <c r="PN116" s="40"/>
      <c r="PO116" s="40"/>
      <c r="PP116" s="40"/>
      <c r="PQ116" s="40"/>
      <c r="PR116" s="40"/>
    </row>
    <row r="117" spans="1:434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241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  <c r="PN117" s="40"/>
      <c r="PO117" s="40"/>
      <c r="PP117" s="40"/>
      <c r="PQ117" s="40"/>
      <c r="PR117" s="40"/>
    </row>
    <row r="118" spans="1:434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241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  <c r="PN118" s="40"/>
      <c r="PO118" s="40"/>
      <c r="PP118" s="40"/>
      <c r="PQ118" s="40"/>
      <c r="PR118" s="40"/>
    </row>
    <row r="119" spans="1:434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241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  <c r="PN119" s="40"/>
      <c r="PO119" s="40"/>
      <c r="PP119" s="40"/>
      <c r="PQ119" s="40"/>
      <c r="PR119" s="40"/>
    </row>
    <row r="120" spans="1:434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241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  <c r="PN120" s="40"/>
      <c r="PO120" s="40"/>
      <c r="PP120" s="40"/>
      <c r="PQ120" s="40"/>
      <c r="PR120" s="40"/>
    </row>
    <row r="121" spans="1:434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241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  <c r="PN121" s="40"/>
      <c r="PO121" s="40"/>
      <c r="PP121" s="40"/>
      <c r="PQ121" s="40"/>
      <c r="PR121" s="40"/>
    </row>
    <row r="122" spans="1:434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241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  <c r="PN122" s="40"/>
      <c r="PO122" s="40"/>
      <c r="PP122" s="40"/>
      <c r="PQ122" s="40"/>
      <c r="PR122" s="40"/>
    </row>
    <row r="123" spans="1:434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241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  <c r="PN123" s="40"/>
      <c r="PO123" s="40"/>
      <c r="PP123" s="40"/>
      <c r="PQ123" s="40"/>
      <c r="PR123" s="40"/>
    </row>
    <row r="124" spans="1:434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241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  <c r="PN124" s="40"/>
      <c r="PO124" s="40"/>
      <c r="PP124" s="40"/>
      <c r="PQ124" s="40"/>
      <c r="PR124" s="40"/>
    </row>
    <row r="125" spans="1:434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241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  <c r="PN125" s="40"/>
      <c r="PO125" s="40"/>
      <c r="PP125" s="40"/>
      <c r="PQ125" s="40"/>
      <c r="PR125" s="40"/>
    </row>
    <row r="126" spans="1:434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241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  <c r="PN126" s="40"/>
      <c r="PO126" s="40"/>
      <c r="PP126" s="40"/>
      <c r="PQ126" s="40"/>
      <c r="PR126" s="40"/>
    </row>
    <row r="127" spans="1:434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241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  <c r="PN127" s="40"/>
      <c r="PO127" s="40"/>
      <c r="PP127" s="40"/>
      <c r="PQ127" s="40"/>
      <c r="PR127" s="40"/>
    </row>
    <row r="128" spans="1:434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241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  <c r="PN128" s="40"/>
      <c r="PO128" s="40"/>
      <c r="PP128" s="40"/>
      <c r="PQ128" s="40"/>
      <c r="PR128" s="40"/>
    </row>
    <row r="129" spans="1:434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241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  <c r="PN129" s="40"/>
      <c r="PO129" s="40"/>
      <c r="PP129" s="40"/>
      <c r="PQ129" s="40"/>
      <c r="PR129" s="40"/>
    </row>
    <row r="130" spans="1:434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241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  <c r="PN130" s="40"/>
      <c r="PO130" s="40"/>
      <c r="PP130" s="40"/>
      <c r="PQ130" s="40"/>
      <c r="PR130" s="40"/>
    </row>
    <row r="131" spans="1:434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241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  <c r="PN131" s="40"/>
      <c r="PO131" s="40"/>
      <c r="PP131" s="40"/>
      <c r="PQ131" s="40"/>
      <c r="PR131" s="40"/>
    </row>
    <row r="132" spans="1:434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241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  <c r="PN132" s="40"/>
      <c r="PO132" s="40"/>
      <c r="PP132" s="40"/>
      <c r="PQ132" s="40"/>
      <c r="PR132" s="40"/>
    </row>
    <row r="133" spans="1:434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241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/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/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  <c r="PN133" s="40"/>
      <c r="PO133" s="40"/>
      <c r="PP133" s="40"/>
      <c r="PQ133" s="40"/>
      <c r="PR133" s="40"/>
    </row>
    <row r="134" spans="1:434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241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  <c r="PN134" s="40"/>
      <c r="PO134" s="40"/>
      <c r="PP134" s="40"/>
      <c r="PQ134" s="40"/>
      <c r="PR134" s="40"/>
    </row>
    <row r="135" spans="1:434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241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  <c r="PN135" s="40"/>
      <c r="PO135" s="40"/>
      <c r="PP135" s="40"/>
      <c r="PQ135" s="40"/>
      <c r="PR135" s="40"/>
    </row>
    <row r="136" spans="1:434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241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/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/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/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  <c r="PN136" s="40"/>
      <c r="PO136" s="40"/>
      <c r="PP136" s="40"/>
      <c r="PQ136" s="40"/>
      <c r="PR136" s="40"/>
    </row>
    <row r="137" spans="1:434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241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/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  <c r="PN137" s="40"/>
      <c r="PO137" s="40"/>
      <c r="PP137" s="40"/>
      <c r="PQ137" s="40"/>
      <c r="PR137" s="40"/>
    </row>
    <row r="138" spans="1:434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241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  <c r="PN138" s="40"/>
      <c r="PO138" s="40"/>
      <c r="PP138" s="40"/>
      <c r="PQ138" s="40"/>
      <c r="PR138" s="40"/>
    </row>
    <row r="139" spans="1:434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241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  <c r="PN139" s="40"/>
      <c r="PO139" s="40"/>
      <c r="PP139" s="40"/>
      <c r="PQ139" s="40"/>
      <c r="PR139" s="40"/>
    </row>
    <row r="140" spans="1:434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241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/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/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  <c r="PN140" s="40"/>
      <c r="PO140" s="40"/>
      <c r="PP140" s="40"/>
      <c r="PQ140" s="40"/>
      <c r="PR140" s="40"/>
    </row>
    <row r="141" spans="1:434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241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  <c r="PN141" s="40"/>
      <c r="PO141" s="40"/>
      <c r="PP141" s="40"/>
      <c r="PQ141" s="40"/>
      <c r="PR141" s="40"/>
    </row>
    <row r="142" spans="1:434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241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  <c r="PN142" s="40"/>
      <c r="PO142" s="40"/>
      <c r="PP142" s="40"/>
      <c r="PQ142" s="40"/>
      <c r="PR142" s="40"/>
    </row>
    <row r="143" spans="1:434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241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  <c r="PN143" s="40"/>
      <c r="PO143" s="40"/>
      <c r="PP143" s="40"/>
      <c r="PQ143" s="40"/>
      <c r="PR143" s="40"/>
    </row>
    <row r="144" spans="1:434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241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/>
      <c r="JU144" s="40"/>
      <c r="JV144" s="40"/>
      <c r="JW144" s="40"/>
      <c r="JX144" s="40"/>
      <c r="JY144" s="40"/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  <c r="PN144" s="40"/>
      <c r="PO144" s="40"/>
      <c r="PP144" s="40"/>
      <c r="PQ144" s="40"/>
      <c r="PR144" s="40"/>
    </row>
    <row r="145" spans="1:434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241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  <c r="PN145" s="40"/>
      <c r="PO145" s="40"/>
      <c r="PP145" s="40"/>
      <c r="PQ145" s="40"/>
      <c r="PR145" s="40"/>
    </row>
    <row r="146" spans="1:434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241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  <c r="PN146" s="40"/>
      <c r="PO146" s="40"/>
      <c r="PP146" s="40"/>
      <c r="PQ146" s="40"/>
      <c r="PR146" s="40"/>
    </row>
    <row r="147" spans="1:434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241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  <c r="PN147" s="40"/>
      <c r="PO147" s="40"/>
      <c r="PP147" s="40"/>
      <c r="PQ147" s="40"/>
      <c r="PR147" s="40"/>
    </row>
    <row r="148" spans="1:434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241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/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  <c r="PN148" s="40"/>
      <c r="PO148" s="40"/>
      <c r="PP148" s="40"/>
      <c r="PQ148" s="40"/>
      <c r="PR148" s="40"/>
    </row>
    <row r="149" spans="1:434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241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/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  <c r="PN149" s="40"/>
      <c r="PO149" s="40"/>
      <c r="PP149" s="40"/>
      <c r="PQ149" s="40"/>
      <c r="PR149" s="40"/>
    </row>
    <row r="150" spans="1:434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241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  <c r="PN150" s="40"/>
      <c r="PO150" s="40"/>
      <c r="PP150" s="40"/>
      <c r="PQ150" s="40"/>
      <c r="PR150" s="40"/>
    </row>
    <row r="151" spans="1:434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241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/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  <c r="PN151" s="40"/>
      <c r="PO151" s="40"/>
      <c r="PP151" s="40"/>
      <c r="PQ151" s="40"/>
      <c r="PR151" s="40"/>
    </row>
    <row r="152" spans="1:434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241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  <c r="PN152" s="40"/>
      <c r="PO152" s="40"/>
      <c r="PP152" s="40"/>
      <c r="PQ152" s="40"/>
      <c r="PR152" s="40"/>
    </row>
    <row r="153" spans="1:434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241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/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  <c r="PN153" s="40"/>
      <c r="PO153" s="40"/>
      <c r="PP153" s="40"/>
      <c r="PQ153" s="40"/>
      <c r="PR153" s="40"/>
    </row>
    <row r="154" spans="1:434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241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/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/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  <c r="PN154" s="40"/>
      <c r="PO154" s="40"/>
      <c r="PP154" s="40"/>
      <c r="PQ154" s="40"/>
      <c r="PR154" s="40"/>
    </row>
    <row r="155" spans="1:434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241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  <c r="PN155" s="40"/>
      <c r="PO155" s="40"/>
      <c r="PP155" s="40"/>
      <c r="PQ155" s="40"/>
      <c r="PR155" s="40"/>
    </row>
    <row r="156" spans="1:434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241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/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  <c r="PN156" s="40"/>
      <c r="PO156" s="40"/>
      <c r="PP156" s="40"/>
      <c r="PQ156" s="40"/>
      <c r="PR156" s="40"/>
    </row>
    <row r="157" spans="1:434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241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  <c r="PN157" s="40"/>
      <c r="PO157" s="40"/>
      <c r="PP157" s="40"/>
      <c r="PQ157" s="40"/>
      <c r="PR157" s="40"/>
    </row>
    <row r="158" spans="1:434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241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  <c r="PN158" s="40"/>
      <c r="PO158" s="40"/>
      <c r="PP158" s="40"/>
      <c r="PQ158" s="40"/>
      <c r="PR158" s="40"/>
    </row>
    <row r="159" spans="1:434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241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  <c r="PN159" s="40"/>
      <c r="PO159" s="40"/>
      <c r="PP159" s="40"/>
      <c r="PQ159" s="40"/>
      <c r="PR159" s="40"/>
    </row>
    <row r="160" spans="1:434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241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/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  <c r="PN160" s="40"/>
      <c r="PO160" s="40"/>
      <c r="PP160" s="40"/>
      <c r="PQ160" s="40"/>
      <c r="PR160" s="40"/>
    </row>
    <row r="161" spans="1:434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241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/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  <c r="PN161" s="40"/>
      <c r="PO161" s="40"/>
      <c r="PP161" s="40"/>
      <c r="PQ161" s="40"/>
      <c r="PR161" s="40"/>
    </row>
    <row r="162" spans="1:434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241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/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  <c r="PN162" s="40"/>
      <c r="PO162" s="40"/>
      <c r="PP162" s="40"/>
      <c r="PQ162" s="40"/>
      <c r="PR162" s="40"/>
    </row>
    <row r="163" spans="1:434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241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  <c r="PN163" s="40"/>
      <c r="PO163" s="40"/>
      <c r="PP163" s="40"/>
      <c r="PQ163" s="40"/>
      <c r="PR163" s="40"/>
    </row>
    <row r="164" spans="1:434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241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  <c r="PN164" s="40"/>
      <c r="PO164" s="40"/>
      <c r="PP164" s="40"/>
      <c r="PQ164" s="40"/>
      <c r="PR164" s="40"/>
    </row>
    <row r="165" spans="1:434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241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/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  <c r="PN165" s="40"/>
      <c r="PO165" s="40"/>
      <c r="PP165" s="40"/>
      <c r="PQ165" s="40"/>
      <c r="PR165" s="40"/>
    </row>
    <row r="166" spans="1:434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241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  <c r="PN166" s="40"/>
      <c r="PO166" s="40"/>
      <c r="PP166" s="40"/>
      <c r="PQ166" s="40"/>
      <c r="PR166" s="40"/>
    </row>
    <row r="167" spans="1:434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241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  <c r="PN167" s="40"/>
      <c r="PO167" s="40"/>
      <c r="PP167" s="40"/>
      <c r="PQ167" s="40"/>
      <c r="PR167" s="40"/>
    </row>
    <row r="168" spans="1:434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241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  <c r="PN168" s="40"/>
      <c r="PO168" s="40"/>
      <c r="PP168" s="40"/>
      <c r="PQ168" s="40"/>
      <c r="PR168" s="40"/>
    </row>
    <row r="169" spans="1:434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241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/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/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  <c r="PN169" s="40"/>
      <c r="PO169" s="40"/>
      <c r="PP169" s="40"/>
      <c r="PQ169" s="40"/>
      <c r="PR169" s="40"/>
    </row>
    <row r="170" spans="1:434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241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  <c r="PN170" s="40"/>
      <c r="PO170" s="40"/>
      <c r="PP170" s="40"/>
      <c r="PQ170" s="40"/>
      <c r="PR170" s="40"/>
    </row>
    <row r="171" spans="1:434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241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  <c r="PN171" s="40"/>
      <c r="PO171" s="40"/>
      <c r="PP171" s="40"/>
      <c r="PQ171" s="40"/>
      <c r="PR171" s="40"/>
    </row>
    <row r="172" spans="1:434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241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/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  <c r="PN172" s="40"/>
      <c r="PO172" s="40"/>
      <c r="PP172" s="40"/>
      <c r="PQ172" s="40"/>
      <c r="PR172" s="40"/>
    </row>
    <row r="173" spans="1:434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241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/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/>
      <c r="PE173" s="40"/>
      <c r="PF173" s="40"/>
      <c r="PG173" s="40"/>
      <c r="PH173" s="40"/>
      <c r="PI173" s="40"/>
      <c r="PJ173" s="40"/>
      <c r="PK173" s="40"/>
      <c r="PL173" s="40"/>
      <c r="PM173" s="40"/>
      <c r="PN173" s="40"/>
      <c r="PO173" s="40"/>
      <c r="PP173" s="40"/>
      <c r="PQ173" s="40"/>
      <c r="PR173" s="40"/>
    </row>
    <row r="174" spans="1:434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241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/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  <c r="PN174" s="40"/>
      <c r="PO174" s="40"/>
      <c r="PP174" s="40"/>
      <c r="PQ174" s="40"/>
      <c r="PR174" s="40"/>
    </row>
    <row r="175" spans="1:434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241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/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/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  <c r="PN175" s="40"/>
      <c r="PO175" s="40"/>
      <c r="PP175" s="40"/>
      <c r="PQ175" s="40"/>
      <c r="PR175" s="40"/>
    </row>
    <row r="176" spans="1:434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241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  <c r="PN176" s="40"/>
      <c r="PO176" s="40"/>
      <c r="PP176" s="40"/>
      <c r="PQ176" s="40"/>
      <c r="PR176" s="40"/>
    </row>
    <row r="177" spans="1:434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241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/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  <c r="PN177" s="40"/>
      <c r="PO177" s="40"/>
      <c r="PP177" s="40"/>
      <c r="PQ177" s="40"/>
      <c r="PR177" s="40"/>
    </row>
    <row r="178" spans="1:434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241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/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  <c r="PN178" s="40"/>
      <c r="PO178" s="40"/>
      <c r="PP178" s="40"/>
      <c r="PQ178" s="40"/>
      <c r="PR178" s="40"/>
    </row>
    <row r="179" spans="1:434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241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/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  <c r="PN179" s="40"/>
      <c r="PO179" s="40"/>
      <c r="PP179" s="40"/>
      <c r="PQ179" s="40"/>
      <c r="PR179" s="40"/>
    </row>
    <row r="180" spans="1:434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241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/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  <c r="PN180" s="40"/>
      <c r="PO180" s="40"/>
      <c r="PP180" s="40"/>
      <c r="PQ180" s="40"/>
      <c r="PR180" s="40"/>
    </row>
    <row r="181" spans="1:434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  <c r="PN181" s="40"/>
      <c r="PO181" s="40"/>
      <c r="PP181" s="40"/>
      <c r="PQ181" s="40"/>
      <c r="PR181" s="40"/>
    </row>
    <row r="182" spans="1:434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  <c r="PN182" s="40"/>
      <c r="PO182" s="40"/>
      <c r="PP182" s="40"/>
      <c r="PQ182" s="40"/>
      <c r="PR182" s="40"/>
    </row>
    <row r="183" spans="1:434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  <c r="PN183" s="40"/>
      <c r="PO183" s="40"/>
      <c r="PP183" s="40"/>
      <c r="PQ183" s="40"/>
      <c r="PR183" s="40"/>
    </row>
    <row r="184" spans="1:434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  <c r="PN184" s="40"/>
      <c r="PO184" s="40"/>
      <c r="PP184" s="40"/>
      <c r="PQ184" s="40"/>
      <c r="PR184" s="40"/>
    </row>
    <row r="185" spans="1:434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/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  <c r="PN185" s="40"/>
      <c r="PO185" s="40"/>
      <c r="PP185" s="40"/>
      <c r="PQ185" s="40"/>
      <c r="PR185" s="40"/>
    </row>
    <row r="186" spans="1:434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  <c r="PN186" s="40"/>
      <c r="PO186" s="40"/>
      <c r="PP186" s="40"/>
      <c r="PQ186" s="40"/>
      <c r="PR186" s="40"/>
    </row>
    <row r="187" spans="1:434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/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  <c r="PN187" s="40"/>
      <c r="PO187" s="40"/>
      <c r="PP187" s="40"/>
      <c r="PQ187" s="40"/>
      <c r="PR187" s="40"/>
    </row>
    <row r="188" spans="1:434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  <c r="PN188" s="40"/>
      <c r="PO188" s="40"/>
      <c r="PP188" s="40"/>
      <c r="PQ188" s="40"/>
      <c r="PR188" s="40"/>
    </row>
    <row r="189" spans="1:434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/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/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  <c r="PN189" s="40"/>
      <c r="PO189" s="40"/>
      <c r="PP189" s="40"/>
      <c r="PQ189" s="40"/>
      <c r="PR189" s="40"/>
    </row>
    <row r="190" spans="1:434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  <c r="PN190" s="40"/>
      <c r="PO190" s="40"/>
      <c r="PP190" s="40"/>
      <c r="PQ190" s="40"/>
      <c r="PR190" s="40"/>
    </row>
    <row r="191" spans="1:434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/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  <c r="PN191" s="40"/>
      <c r="PO191" s="40"/>
      <c r="PP191" s="40"/>
      <c r="PQ191" s="40"/>
      <c r="PR191" s="40"/>
    </row>
    <row r="192" spans="1:434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/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  <c r="PN192" s="40"/>
      <c r="PO192" s="40"/>
      <c r="PP192" s="40"/>
      <c r="PQ192" s="40"/>
      <c r="PR192" s="40"/>
    </row>
    <row r="193" spans="1:434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  <c r="PN193" s="40"/>
      <c r="PO193" s="40"/>
      <c r="PP193" s="40"/>
      <c r="PQ193" s="40"/>
      <c r="PR193" s="40"/>
    </row>
    <row r="194" spans="1:434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  <c r="PN194" s="40"/>
      <c r="PO194" s="40"/>
      <c r="PP194" s="40"/>
      <c r="PQ194" s="40"/>
      <c r="PR194" s="40"/>
    </row>
    <row r="195" spans="1:434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/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  <c r="PN195" s="40"/>
      <c r="PO195" s="40"/>
      <c r="PP195" s="40"/>
      <c r="PQ195" s="40"/>
      <c r="PR195" s="40"/>
    </row>
    <row r="196" spans="1:434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  <c r="PN196" s="40"/>
      <c r="PO196" s="40"/>
      <c r="PP196" s="40"/>
      <c r="PQ196" s="40"/>
      <c r="PR196" s="40"/>
    </row>
    <row r="197" spans="1:434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/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  <c r="PN197" s="40"/>
      <c r="PO197" s="40"/>
      <c r="PP197" s="40"/>
      <c r="PQ197" s="40"/>
      <c r="PR197" s="40"/>
    </row>
    <row r="198" spans="1:434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  <c r="PN198" s="40"/>
      <c r="PO198" s="40"/>
      <c r="PP198" s="40"/>
      <c r="PQ198" s="40"/>
      <c r="PR198" s="40"/>
    </row>
    <row r="199" spans="1:434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/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  <c r="PN199" s="40"/>
      <c r="PO199" s="40"/>
      <c r="PP199" s="40"/>
      <c r="PQ199" s="40"/>
      <c r="PR199" s="40"/>
    </row>
    <row r="200" spans="1:434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/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  <c r="PN200" s="40"/>
      <c r="PO200" s="40"/>
      <c r="PP200" s="40"/>
      <c r="PQ200" s="40"/>
      <c r="PR200" s="40"/>
    </row>
    <row r="201" spans="1:434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  <c r="PN201" s="40"/>
      <c r="PO201" s="40"/>
      <c r="PP201" s="40"/>
      <c r="PQ201" s="40"/>
      <c r="PR201" s="40"/>
    </row>
    <row r="202" spans="1:434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  <c r="PN202" s="40"/>
      <c r="PO202" s="40"/>
      <c r="PP202" s="40"/>
      <c r="PQ202" s="40"/>
      <c r="PR202" s="40"/>
    </row>
    <row r="203" spans="1:434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/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/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  <c r="PN203" s="40"/>
      <c r="PO203" s="40"/>
      <c r="PP203" s="40"/>
      <c r="PQ203" s="40"/>
      <c r="PR203" s="40"/>
    </row>
    <row r="204" spans="1:434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/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  <c r="PN204" s="40"/>
      <c r="PO204" s="40"/>
      <c r="PP204" s="40"/>
      <c r="PQ204" s="40"/>
      <c r="PR204" s="40"/>
    </row>
    <row r="205" spans="1:434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/>
      <c r="NB205" s="40"/>
      <c r="NC205" s="40"/>
      <c r="ND205" s="40"/>
      <c r="NE205" s="40"/>
      <c r="NF205" s="40"/>
      <c r="NG205" s="40"/>
      <c r="NH205" s="40"/>
      <c r="NI205" s="40"/>
      <c r="NJ205" s="40"/>
      <c r="NK205" s="40"/>
      <c r="NL205" s="40"/>
      <c r="NM205" s="40"/>
      <c r="NN205" s="40"/>
      <c r="NO205" s="40"/>
      <c r="NP205" s="40"/>
      <c r="NQ205" s="40"/>
      <c r="NR205" s="40"/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/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  <c r="PN205" s="40"/>
      <c r="PO205" s="40"/>
      <c r="PP205" s="40"/>
      <c r="PQ205" s="40"/>
      <c r="PR205" s="40"/>
    </row>
    <row r="206" spans="1:434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/>
      <c r="LZ206" s="40"/>
      <c r="MA206" s="40"/>
      <c r="MB206" s="40"/>
      <c r="MC206" s="40"/>
      <c r="MD206" s="40"/>
      <c r="ME206" s="40"/>
      <c r="MF206" s="40"/>
      <c r="MG206" s="40"/>
      <c r="MH206" s="40"/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/>
      <c r="PK206" s="40"/>
      <c r="PL206" s="40"/>
      <c r="PM206" s="40"/>
      <c r="PN206" s="40"/>
      <c r="PO206" s="40"/>
      <c r="PP206" s="40"/>
      <c r="PQ206" s="40"/>
      <c r="PR206" s="40"/>
    </row>
    <row r="207" spans="1:434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/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  <c r="PN207" s="40"/>
      <c r="PO207" s="40"/>
      <c r="PP207" s="40"/>
      <c r="PQ207" s="40"/>
      <c r="PR207" s="40"/>
    </row>
    <row r="208" spans="1:434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/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  <c r="PN208" s="40"/>
      <c r="PO208" s="40"/>
      <c r="PP208" s="40"/>
      <c r="PQ208" s="40"/>
      <c r="PR208" s="40"/>
    </row>
    <row r="209" spans="1:434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  <c r="PN209" s="40"/>
      <c r="PO209" s="40"/>
      <c r="PP209" s="40"/>
      <c r="PQ209" s="40"/>
      <c r="PR209" s="40"/>
    </row>
    <row r="210" spans="1:434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  <c r="PN210" s="40"/>
      <c r="PO210" s="40"/>
      <c r="PP210" s="40"/>
      <c r="PQ210" s="40"/>
      <c r="PR210" s="40"/>
    </row>
    <row r="211" spans="1:434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/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  <c r="PN211" s="40"/>
      <c r="PO211" s="40"/>
      <c r="PP211" s="40"/>
      <c r="PQ211" s="40"/>
      <c r="PR211" s="40"/>
    </row>
    <row r="212" spans="1:434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/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/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  <c r="PN212" s="40"/>
      <c r="PO212" s="40"/>
      <c r="PP212" s="40"/>
      <c r="PQ212" s="40"/>
      <c r="PR212" s="40"/>
    </row>
    <row r="213" spans="1:434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  <c r="PN213" s="40"/>
      <c r="PO213" s="40"/>
      <c r="PP213" s="40"/>
      <c r="PQ213" s="40"/>
      <c r="PR213" s="40"/>
    </row>
    <row r="214" spans="1:434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/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  <c r="PN214" s="40"/>
      <c r="PO214" s="40"/>
      <c r="PP214" s="40"/>
      <c r="PQ214" s="40"/>
      <c r="PR214" s="40"/>
    </row>
    <row r="215" spans="1:434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/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  <c r="PN215" s="40"/>
      <c r="PO215" s="40"/>
      <c r="PP215" s="40"/>
      <c r="PQ215" s="40"/>
      <c r="PR215" s="40"/>
    </row>
    <row r="216" spans="1:434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  <c r="PN216" s="40"/>
      <c r="PO216" s="40"/>
      <c r="PP216" s="40"/>
      <c r="PQ216" s="40"/>
      <c r="PR216" s="40"/>
    </row>
    <row r="217" spans="1:434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  <c r="PN217" s="40"/>
      <c r="PO217" s="40"/>
      <c r="PP217" s="40"/>
      <c r="PQ217" s="40"/>
      <c r="PR217" s="40"/>
    </row>
    <row r="218" spans="1:434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  <c r="PN218" s="40"/>
      <c r="PO218" s="40"/>
      <c r="PP218" s="40"/>
      <c r="PQ218" s="40"/>
      <c r="PR218" s="40"/>
    </row>
    <row r="219" spans="1:434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  <c r="PN219" s="40"/>
      <c r="PO219" s="40"/>
      <c r="PP219" s="40"/>
      <c r="PQ219" s="40"/>
      <c r="PR219" s="40"/>
    </row>
    <row r="220" spans="1:434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/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  <c r="PN220" s="40"/>
      <c r="PO220" s="40"/>
      <c r="PP220" s="40"/>
      <c r="PQ220" s="40"/>
      <c r="PR220" s="40"/>
    </row>
    <row r="221" spans="1:434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  <c r="PN221" s="40"/>
      <c r="PO221" s="40"/>
      <c r="PP221" s="40"/>
      <c r="PQ221" s="40"/>
      <c r="PR221" s="40"/>
    </row>
    <row r="222" spans="1:434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  <c r="PN222" s="40"/>
      <c r="PO222" s="40"/>
      <c r="PP222" s="40"/>
      <c r="PQ222" s="40"/>
      <c r="PR222" s="40"/>
    </row>
    <row r="223" spans="1:434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/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  <c r="PN223" s="40"/>
      <c r="PO223" s="40"/>
      <c r="PP223" s="40"/>
      <c r="PQ223" s="40"/>
      <c r="PR223" s="40"/>
    </row>
    <row r="224" spans="1:434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/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  <c r="PN224" s="40"/>
      <c r="PO224" s="40"/>
      <c r="PP224" s="40"/>
      <c r="PQ224" s="40"/>
      <c r="PR224" s="40"/>
    </row>
    <row r="225" spans="1:434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  <c r="PN225" s="40"/>
      <c r="PO225" s="40"/>
      <c r="PP225" s="40"/>
      <c r="PQ225" s="40"/>
      <c r="PR225" s="40"/>
    </row>
    <row r="226" spans="1:434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  <c r="PN226" s="40"/>
      <c r="PO226" s="40"/>
      <c r="PP226" s="40"/>
      <c r="PQ226" s="40"/>
      <c r="PR226" s="40"/>
    </row>
    <row r="227" spans="1:434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  <c r="PN227" s="40"/>
      <c r="PO227" s="40"/>
      <c r="PP227" s="40"/>
      <c r="PQ227" s="40"/>
      <c r="PR227" s="40"/>
    </row>
    <row r="228" spans="1:434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/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/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  <c r="PN228" s="40"/>
      <c r="PO228" s="40"/>
      <c r="PP228" s="40"/>
      <c r="PQ228" s="40"/>
      <c r="PR228" s="40"/>
    </row>
    <row r="229" spans="1:434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/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  <c r="PN229" s="40"/>
      <c r="PO229" s="40"/>
      <c r="PP229" s="40"/>
      <c r="PQ229" s="40"/>
      <c r="PR229" s="40"/>
    </row>
    <row r="230" spans="1:434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/>
      <c r="IU230" s="40"/>
      <c r="IV230" s="40"/>
      <c r="IW230" s="40"/>
      <c r="IX230" s="40"/>
      <c r="IY230" s="40"/>
      <c r="IZ230" s="40"/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/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  <c r="PN230" s="40"/>
      <c r="PO230" s="40"/>
      <c r="PP230" s="40"/>
      <c r="PQ230" s="40"/>
      <c r="PR230" s="40"/>
    </row>
    <row r="231" spans="1:434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/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  <c r="PN231" s="40"/>
      <c r="PO231" s="40"/>
      <c r="PP231" s="40"/>
      <c r="PQ231" s="40"/>
      <c r="PR231" s="40"/>
    </row>
    <row r="232" spans="1:434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/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  <c r="PN232" s="40"/>
      <c r="PO232" s="40"/>
      <c r="PP232" s="40"/>
      <c r="PQ232" s="40"/>
      <c r="PR232" s="40"/>
    </row>
    <row r="233" spans="1:434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/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/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/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  <c r="PN233" s="40"/>
      <c r="PO233" s="40"/>
      <c r="PP233" s="40"/>
      <c r="PQ233" s="40"/>
      <c r="PR233" s="40"/>
    </row>
    <row r="234" spans="1:434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/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/>
      <c r="HH234" s="40"/>
      <c r="HI234" s="40"/>
      <c r="HJ234" s="40"/>
      <c r="HK234" s="40"/>
      <c r="HL234" s="40"/>
      <c r="HM234" s="40"/>
      <c r="HN234" s="40"/>
      <c r="HO234" s="40"/>
      <c r="HP234" s="40"/>
      <c r="HQ234" s="40"/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/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  <c r="PN234" s="40"/>
      <c r="PO234" s="40"/>
      <c r="PP234" s="40"/>
      <c r="PQ234" s="40"/>
      <c r="PR234" s="40"/>
    </row>
    <row r="235" spans="1:434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/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  <c r="PN235" s="40"/>
      <c r="PO235" s="40"/>
      <c r="PP235" s="40"/>
      <c r="PQ235" s="40"/>
      <c r="PR235" s="40"/>
    </row>
    <row r="236" spans="1:434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  <c r="PN236" s="40"/>
      <c r="PO236" s="40"/>
      <c r="PP236" s="40"/>
      <c r="PQ236" s="40"/>
      <c r="PR236" s="40"/>
    </row>
    <row r="237" spans="1:434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  <c r="PN237" s="40"/>
      <c r="PO237" s="40"/>
      <c r="PP237" s="40"/>
      <c r="PQ237" s="40"/>
      <c r="PR237" s="40"/>
    </row>
    <row r="238" spans="1:434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  <c r="PN238" s="40"/>
      <c r="PO238" s="40"/>
      <c r="PP238" s="40"/>
      <c r="PQ238" s="40"/>
      <c r="PR238" s="40"/>
    </row>
    <row r="239" spans="1:434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/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/>
      <c r="PE239" s="40"/>
      <c r="PF239" s="40"/>
      <c r="PG239" s="40"/>
      <c r="PH239" s="40"/>
      <c r="PI239" s="40"/>
      <c r="PJ239" s="40"/>
      <c r="PK239" s="40"/>
      <c r="PL239" s="40"/>
      <c r="PM239" s="40"/>
      <c r="PN239" s="40"/>
      <c r="PO239" s="40"/>
      <c r="PP239" s="40"/>
      <c r="PQ239" s="40"/>
      <c r="PR239" s="40"/>
    </row>
    <row r="240" spans="1:434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/>
      <c r="GW240" s="40"/>
      <c r="GX240" s="40"/>
      <c r="GY240" s="40"/>
      <c r="GZ240" s="40"/>
      <c r="HA240" s="40"/>
      <c r="HB240" s="40"/>
      <c r="HC240" s="40"/>
      <c r="HD240" s="40"/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/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/>
      <c r="JU240" s="40"/>
      <c r="JV240" s="40"/>
      <c r="JW240" s="40"/>
      <c r="JX240" s="40"/>
      <c r="JY240" s="40"/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  <c r="PN240" s="40"/>
      <c r="PO240" s="40"/>
      <c r="PP240" s="40"/>
      <c r="PQ240" s="40"/>
      <c r="PR240" s="40"/>
    </row>
    <row r="241" spans="1:434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/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  <c r="PN241" s="40"/>
      <c r="PO241" s="40"/>
      <c r="PP241" s="40"/>
      <c r="PQ241" s="40"/>
      <c r="PR241" s="40"/>
    </row>
    <row r="242" spans="1:434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  <c r="PN242" s="40"/>
      <c r="PO242" s="40"/>
      <c r="PP242" s="40"/>
      <c r="PQ242" s="40"/>
      <c r="PR242" s="40"/>
    </row>
    <row r="243" spans="1:434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/>
      <c r="NK243" s="40"/>
      <c r="NL243" s="40"/>
      <c r="NM243" s="40"/>
      <c r="NN243" s="40"/>
      <c r="NO243" s="40"/>
      <c r="NP243" s="40"/>
      <c r="NQ243" s="40"/>
      <c r="NR243" s="40"/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  <c r="PN243" s="40"/>
      <c r="PO243" s="40"/>
      <c r="PP243" s="40"/>
      <c r="PQ243" s="40"/>
      <c r="PR243" s="40"/>
    </row>
    <row r="244" spans="1:434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/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/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  <c r="PN244" s="40"/>
      <c r="PO244" s="40"/>
      <c r="PP244" s="40"/>
      <c r="PQ244" s="40"/>
      <c r="PR244" s="40"/>
    </row>
    <row r="245" spans="1:434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/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/>
      <c r="KO245" s="40"/>
      <c r="KP245" s="40"/>
      <c r="KQ245" s="40"/>
      <c r="KR245" s="40"/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  <c r="PN245" s="40"/>
      <c r="PO245" s="40"/>
      <c r="PP245" s="40"/>
      <c r="PQ245" s="40"/>
      <c r="PR245" s="40"/>
    </row>
    <row r="246" spans="1:434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  <c r="PN246" s="40"/>
      <c r="PO246" s="40"/>
      <c r="PP246" s="40"/>
      <c r="PQ246" s="40"/>
      <c r="PR246" s="40"/>
    </row>
    <row r="247" spans="1:434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  <c r="PN247" s="40"/>
      <c r="PO247" s="40"/>
      <c r="PP247" s="40"/>
      <c r="PQ247" s="40"/>
      <c r="PR247" s="40"/>
    </row>
    <row r="248" spans="1:434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/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  <c r="PN248" s="40"/>
      <c r="PO248" s="40"/>
      <c r="PP248" s="40"/>
      <c r="PQ248" s="40"/>
      <c r="PR248" s="40"/>
    </row>
    <row r="249" spans="1:434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  <c r="PN249" s="40"/>
      <c r="PO249" s="40"/>
      <c r="PP249" s="40"/>
      <c r="PQ249" s="40"/>
      <c r="PR249" s="40"/>
    </row>
    <row r="250" spans="1:434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/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/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  <c r="PN250" s="40"/>
      <c r="PO250" s="40"/>
      <c r="PP250" s="40"/>
      <c r="PQ250" s="40"/>
      <c r="PR250" s="40"/>
    </row>
    <row r="251" spans="1:434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  <c r="PN251" s="40"/>
      <c r="PO251" s="40"/>
      <c r="PP251" s="40"/>
      <c r="PQ251" s="40"/>
      <c r="PR251" s="40"/>
    </row>
    <row r="252" spans="1:434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  <c r="PN252" s="40"/>
      <c r="PO252" s="40"/>
      <c r="PP252" s="40"/>
      <c r="PQ252" s="40"/>
      <c r="PR252" s="40"/>
    </row>
    <row r="253" spans="1:434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/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  <c r="PN253" s="40"/>
      <c r="PO253" s="40"/>
      <c r="PP253" s="40"/>
      <c r="PQ253" s="40"/>
      <c r="PR253" s="40"/>
    </row>
    <row r="254" spans="1:434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/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  <c r="PN254" s="40"/>
      <c r="PO254" s="40"/>
      <c r="PP254" s="40"/>
      <c r="PQ254" s="40"/>
      <c r="PR254" s="40"/>
    </row>
    <row r="255" spans="1:434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/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  <c r="PN255" s="40"/>
      <c r="PO255" s="40"/>
      <c r="PP255" s="40"/>
      <c r="PQ255" s="40"/>
      <c r="PR255" s="40"/>
    </row>
    <row r="256" spans="1:434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/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/>
      <c r="KC256" s="40"/>
      <c r="KD256" s="40"/>
      <c r="KE256" s="40"/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  <c r="PN256" s="40"/>
      <c r="PO256" s="40"/>
      <c r="PP256" s="40"/>
      <c r="PQ256" s="40"/>
      <c r="PR256" s="40"/>
    </row>
    <row r="257" spans="1:434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/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/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  <c r="PN257" s="40"/>
      <c r="PO257" s="40"/>
      <c r="PP257" s="40"/>
      <c r="PQ257" s="40"/>
      <c r="PR257" s="40"/>
    </row>
    <row r="258" spans="1:434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/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  <c r="PN258" s="40"/>
      <c r="PO258" s="40"/>
      <c r="PP258" s="40"/>
      <c r="PQ258" s="40"/>
      <c r="PR258" s="40"/>
    </row>
    <row r="259" spans="1:434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/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  <c r="PN259" s="40"/>
      <c r="PO259" s="40"/>
      <c r="PP259" s="40"/>
      <c r="PQ259" s="40"/>
      <c r="PR259" s="40"/>
    </row>
    <row r="260" spans="1:434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/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  <c r="PN260" s="40"/>
      <c r="PO260" s="40"/>
      <c r="PP260" s="40"/>
      <c r="PQ260" s="40"/>
      <c r="PR260" s="40"/>
    </row>
    <row r="261" spans="1:434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/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  <c r="PN261" s="40"/>
      <c r="PO261" s="40"/>
      <c r="PP261" s="40"/>
      <c r="PQ261" s="40"/>
      <c r="PR261" s="40"/>
    </row>
    <row r="262" spans="1:434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/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/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  <c r="PN262" s="40"/>
      <c r="PO262" s="40"/>
      <c r="PP262" s="40"/>
      <c r="PQ262" s="40"/>
      <c r="PR262" s="40"/>
    </row>
    <row r="263" spans="1:434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/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  <c r="PN263" s="40"/>
      <c r="PO263" s="40"/>
      <c r="PP263" s="40"/>
      <c r="PQ263" s="40"/>
      <c r="PR263" s="40"/>
    </row>
    <row r="264" spans="1:434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/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  <c r="PN264" s="40"/>
      <c r="PO264" s="40"/>
      <c r="PP264" s="40"/>
      <c r="PQ264" s="40"/>
      <c r="PR264" s="40"/>
    </row>
    <row r="265" spans="1:434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  <c r="PN265" s="40"/>
      <c r="PO265" s="40"/>
      <c r="PP265" s="40"/>
      <c r="PQ265" s="40"/>
      <c r="PR265" s="40"/>
    </row>
    <row r="266" spans="1:434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/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/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/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  <c r="PN266" s="40"/>
      <c r="PO266" s="40"/>
      <c r="PP266" s="40"/>
      <c r="PQ266" s="40"/>
      <c r="PR266" s="40"/>
    </row>
    <row r="267" spans="1:434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/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/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  <c r="PN267" s="40"/>
      <c r="PO267" s="40"/>
      <c r="PP267" s="40"/>
      <c r="PQ267" s="40"/>
      <c r="PR267" s="40"/>
    </row>
    <row r="268" spans="1:434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/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  <c r="PN268" s="40"/>
      <c r="PO268" s="40"/>
      <c r="PP268" s="40"/>
      <c r="PQ268" s="40"/>
      <c r="PR268" s="40"/>
    </row>
    <row r="269" spans="1:434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  <c r="PN269" s="40"/>
      <c r="PO269" s="40"/>
      <c r="PP269" s="40"/>
      <c r="PQ269" s="40"/>
      <c r="PR269" s="40"/>
    </row>
    <row r="270" spans="1:434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/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/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/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  <c r="PN270" s="40"/>
      <c r="PO270" s="40"/>
      <c r="PP270" s="40"/>
      <c r="PQ270" s="40"/>
      <c r="PR270" s="40"/>
    </row>
    <row r="271" spans="1:434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/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  <c r="PN271" s="40"/>
      <c r="PO271" s="40"/>
      <c r="PP271" s="40"/>
      <c r="PQ271" s="40"/>
      <c r="PR271" s="40"/>
    </row>
    <row r="272" spans="1:434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/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  <c r="PN272" s="40"/>
      <c r="PO272" s="40"/>
      <c r="PP272" s="40"/>
      <c r="PQ272" s="40"/>
      <c r="PR272" s="40"/>
    </row>
    <row r="273" spans="1:434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/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  <c r="PN273" s="40"/>
      <c r="PO273" s="40"/>
      <c r="PP273" s="40"/>
      <c r="PQ273" s="40"/>
      <c r="PR273" s="40"/>
    </row>
    <row r="274" spans="1:434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/>
      <c r="MW274" s="40"/>
      <c r="MX274" s="40"/>
      <c r="MY274" s="40"/>
      <c r="MZ274" s="40"/>
      <c r="NA274" s="40"/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/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  <c r="PN274" s="40"/>
      <c r="PO274" s="40"/>
      <c r="PP274" s="40"/>
      <c r="PQ274" s="40"/>
      <c r="PR274" s="40"/>
    </row>
    <row r="275" spans="1:434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  <c r="PN275" s="40"/>
      <c r="PO275" s="40"/>
      <c r="PP275" s="40"/>
      <c r="PQ275" s="40"/>
      <c r="PR275" s="40"/>
    </row>
    <row r="276" spans="1:434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/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/>
      <c r="PM276" s="40"/>
      <c r="PN276" s="40"/>
      <c r="PO276" s="40"/>
      <c r="PP276" s="40"/>
      <c r="PQ276" s="40"/>
      <c r="PR276" s="40"/>
    </row>
    <row r="277" spans="1:434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/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  <c r="PN277" s="40"/>
      <c r="PO277" s="40"/>
      <c r="PP277" s="40"/>
      <c r="PQ277" s="40"/>
      <c r="PR277" s="40"/>
    </row>
    <row r="278" spans="1:434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/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  <c r="PN278" s="40"/>
      <c r="PO278" s="40"/>
      <c r="PP278" s="40"/>
      <c r="PQ278" s="40"/>
      <c r="PR278" s="40"/>
    </row>
    <row r="279" spans="1:434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/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/>
      <c r="PE279" s="40"/>
      <c r="PF279" s="40"/>
      <c r="PG279" s="40"/>
      <c r="PH279" s="40"/>
      <c r="PI279" s="40"/>
      <c r="PJ279" s="40"/>
      <c r="PK279" s="40"/>
      <c r="PL279" s="40"/>
      <c r="PM279" s="40"/>
      <c r="PN279" s="40"/>
      <c r="PO279" s="40"/>
      <c r="PP279" s="40"/>
      <c r="PQ279" s="40"/>
      <c r="PR279" s="40"/>
    </row>
    <row r="280" spans="1:434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/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  <c r="PN280" s="40"/>
      <c r="PO280" s="40"/>
      <c r="PP280" s="40"/>
      <c r="PQ280" s="40"/>
      <c r="PR280" s="40"/>
    </row>
    <row r="281" spans="1:434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/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  <c r="PN281" s="40"/>
      <c r="PO281" s="40"/>
      <c r="PP281" s="40"/>
      <c r="PQ281" s="40"/>
      <c r="PR281" s="40"/>
    </row>
    <row r="282" spans="1:434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  <c r="PN282" s="40"/>
      <c r="PO282" s="40"/>
      <c r="PP282" s="40"/>
      <c r="PQ282" s="40"/>
      <c r="PR282" s="40"/>
    </row>
    <row r="283" spans="1:434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/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  <c r="PN283" s="40"/>
      <c r="PO283" s="40"/>
      <c r="PP283" s="40"/>
      <c r="PQ283" s="40"/>
      <c r="PR283" s="40"/>
    </row>
    <row r="284" spans="1:434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  <c r="PN284" s="40"/>
      <c r="PO284" s="40"/>
      <c r="PP284" s="40"/>
      <c r="PQ284" s="40"/>
      <c r="PR284" s="40"/>
    </row>
    <row r="285" spans="1:434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  <c r="PN285" s="40"/>
      <c r="PO285" s="40"/>
      <c r="PP285" s="40"/>
      <c r="PQ285" s="40"/>
      <c r="PR285" s="40"/>
    </row>
    <row r="286" spans="1:434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/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  <c r="PN286" s="40"/>
      <c r="PO286" s="40"/>
      <c r="PP286" s="40"/>
      <c r="PQ286" s="40"/>
      <c r="PR286" s="40"/>
    </row>
    <row r="287" spans="1:434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  <c r="PN287" s="40"/>
      <c r="PO287" s="40"/>
      <c r="PP287" s="40"/>
      <c r="PQ287" s="40"/>
      <c r="PR287" s="40"/>
    </row>
    <row r="288" spans="1:434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/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/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  <c r="PN288" s="40"/>
      <c r="PO288" s="40"/>
      <c r="PP288" s="40"/>
      <c r="PQ288" s="40"/>
      <c r="PR288" s="40"/>
    </row>
    <row r="289" spans="1:434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/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/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/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  <c r="PN289" s="40"/>
      <c r="PO289" s="40"/>
      <c r="PP289" s="40"/>
      <c r="PQ289" s="40"/>
      <c r="PR289" s="40"/>
    </row>
    <row r="290" spans="1:434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  <c r="PN290" s="40"/>
      <c r="PO290" s="40"/>
      <c r="PP290" s="40"/>
      <c r="PQ290" s="40"/>
      <c r="PR290" s="40"/>
    </row>
    <row r="291" spans="1:434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/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/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  <c r="PN291" s="40"/>
      <c r="PO291" s="40"/>
      <c r="PP291" s="40"/>
      <c r="PQ291" s="40"/>
      <c r="PR291" s="40"/>
    </row>
    <row r="292" spans="1:434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/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/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  <c r="PN292" s="40"/>
      <c r="PO292" s="40"/>
      <c r="PP292" s="40"/>
      <c r="PQ292" s="40"/>
      <c r="PR292" s="40"/>
    </row>
    <row r="293" spans="1:434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/>
      <c r="JT293" s="40"/>
      <c r="JU293" s="40"/>
      <c r="JV293" s="40"/>
      <c r="JW293" s="40"/>
      <c r="JX293" s="40"/>
      <c r="JY293" s="40"/>
      <c r="JZ293" s="40"/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  <c r="PN293" s="40"/>
      <c r="PO293" s="40"/>
      <c r="PP293" s="40"/>
      <c r="PQ293" s="40"/>
      <c r="PR293" s="40"/>
    </row>
    <row r="294" spans="1:434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/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/>
      <c r="PJ294" s="40"/>
      <c r="PK294" s="40"/>
      <c r="PL294" s="40"/>
      <c r="PM294" s="40"/>
      <c r="PN294" s="40"/>
      <c r="PO294" s="40"/>
      <c r="PP294" s="40"/>
      <c r="PQ294" s="40"/>
      <c r="PR294" s="40"/>
    </row>
    <row r="295" spans="1:434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/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  <c r="PN295" s="40"/>
      <c r="PO295" s="40"/>
      <c r="PP295" s="40"/>
      <c r="PQ295" s="40"/>
      <c r="PR295" s="40"/>
    </row>
    <row r="296" spans="1:434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/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/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  <c r="PN296" s="40"/>
      <c r="PO296" s="40"/>
      <c r="PP296" s="40"/>
      <c r="PQ296" s="40"/>
      <c r="PR296" s="40"/>
    </row>
    <row r="297" spans="1:434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/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/>
      <c r="PJ297" s="40"/>
      <c r="PK297" s="40"/>
      <c r="PL297" s="40"/>
      <c r="PM297" s="40"/>
      <c r="PN297" s="40"/>
      <c r="PO297" s="40"/>
      <c r="PP297" s="40"/>
      <c r="PQ297" s="40"/>
      <c r="PR297" s="40"/>
    </row>
    <row r="298" spans="1:434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  <c r="PN298" s="40"/>
      <c r="PO298" s="40"/>
      <c r="PP298" s="40"/>
      <c r="PQ298" s="40"/>
      <c r="PR298" s="40"/>
    </row>
    <row r="299" spans="1:434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/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/>
      <c r="PE299" s="40"/>
      <c r="PF299" s="40"/>
      <c r="PG299" s="40"/>
      <c r="PH299" s="40"/>
      <c r="PI299" s="40"/>
      <c r="PJ299" s="40"/>
      <c r="PK299" s="40"/>
      <c r="PL299" s="40"/>
      <c r="PM299" s="40"/>
      <c r="PN299" s="40"/>
      <c r="PO299" s="40"/>
      <c r="PP299" s="40"/>
      <c r="PQ299" s="40"/>
      <c r="PR299" s="40"/>
    </row>
    <row r="300" spans="1:434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/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  <c r="PN300" s="40"/>
      <c r="PO300" s="40"/>
      <c r="PP300" s="40"/>
      <c r="PQ300" s="40"/>
      <c r="PR300" s="40"/>
    </row>
    <row r="301" spans="1:434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/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/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  <c r="PN301" s="40"/>
      <c r="PO301" s="40"/>
      <c r="PP301" s="40"/>
      <c r="PQ301" s="40"/>
      <c r="PR301" s="40"/>
    </row>
    <row r="302" spans="1:434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/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  <c r="PN302" s="40"/>
      <c r="PO302" s="40"/>
      <c r="PP302" s="40"/>
      <c r="PQ302" s="40"/>
      <c r="PR302" s="40"/>
    </row>
    <row r="303" spans="1:434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  <c r="PN303" s="40"/>
      <c r="PO303" s="40"/>
      <c r="PP303" s="40"/>
      <c r="PQ303" s="40"/>
      <c r="PR303" s="40"/>
    </row>
    <row r="304" spans="1:434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/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  <c r="PN304" s="40"/>
      <c r="PO304" s="40"/>
      <c r="PP304" s="40"/>
      <c r="PQ304" s="40"/>
      <c r="PR304" s="40"/>
    </row>
    <row r="305" spans="1:434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/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  <c r="PN305" s="40"/>
      <c r="PO305" s="40"/>
      <c r="PP305" s="40"/>
      <c r="PQ305" s="40"/>
      <c r="PR305" s="40"/>
    </row>
    <row r="306" spans="1:434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/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  <c r="PN306" s="40"/>
      <c r="PO306" s="40"/>
      <c r="PP306" s="40"/>
      <c r="PQ306" s="40"/>
      <c r="PR306" s="40"/>
    </row>
    <row r="307" spans="1:434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/>
      <c r="FH307" s="40"/>
      <c r="FI307" s="40"/>
      <c r="FJ307" s="40"/>
      <c r="FK307" s="40"/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  <c r="PN307" s="40"/>
      <c r="PO307" s="40"/>
      <c r="PP307" s="40"/>
      <c r="PQ307" s="40"/>
      <c r="PR307" s="40"/>
    </row>
    <row r="308" spans="1:434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/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  <c r="PN308" s="40"/>
      <c r="PO308" s="40"/>
      <c r="PP308" s="40"/>
      <c r="PQ308" s="40"/>
      <c r="PR308" s="40"/>
    </row>
    <row r="309" spans="1:434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/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/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  <c r="PN309" s="40"/>
      <c r="PO309" s="40"/>
      <c r="PP309" s="40"/>
      <c r="PQ309" s="40"/>
      <c r="PR309" s="40"/>
    </row>
    <row r="310" spans="1:434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/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/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  <c r="PN310" s="40"/>
      <c r="PO310" s="40"/>
      <c r="PP310" s="40"/>
      <c r="PQ310" s="40"/>
      <c r="PR310" s="40"/>
    </row>
    <row r="311" spans="1:434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/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  <c r="PN311" s="40"/>
      <c r="PO311" s="40"/>
      <c r="PP311" s="40"/>
      <c r="PQ311" s="40"/>
      <c r="PR311" s="40"/>
    </row>
    <row r="312" spans="1:434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/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/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  <c r="PN312" s="40"/>
      <c r="PO312" s="40"/>
      <c r="PP312" s="40"/>
      <c r="PQ312" s="40"/>
      <c r="PR312" s="40"/>
    </row>
    <row r="313" spans="1:434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/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  <c r="PN313" s="40"/>
      <c r="PO313" s="40"/>
      <c r="PP313" s="40"/>
      <c r="PQ313" s="40"/>
      <c r="PR313" s="40"/>
    </row>
    <row r="314" spans="1:434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/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/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  <c r="PN314" s="40"/>
      <c r="PO314" s="40"/>
      <c r="PP314" s="40"/>
      <c r="PQ314" s="40"/>
      <c r="PR314" s="40"/>
    </row>
    <row r="315" spans="1:434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/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/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/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  <c r="PN315" s="40"/>
      <c r="PO315" s="40"/>
      <c r="PP315" s="40"/>
      <c r="PQ315" s="40"/>
      <c r="PR315" s="40"/>
    </row>
    <row r="316" spans="1:434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/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  <c r="PN316" s="40"/>
      <c r="PO316" s="40"/>
      <c r="PP316" s="40"/>
      <c r="PQ316" s="40"/>
      <c r="PR316" s="40"/>
    </row>
    <row r="317" spans="1:434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  <c r="DR317" s="40"/>
      <c r="DS317" s="40"/>
      <c r="DT317" s="40"/>
      <c r="DU317" s="40"/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/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/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/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  <c r="PN317" s="40"/>
      <c r="PO317" s="40"/>
      <c r="PP317" s="40"/>
      <c r="PQ317" s="40"/>
      <c r="PR317" s="40"/>
    </row>
    <row r="318" spans="1:434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/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  <c r="PN318" s="40"/>
      <c r="PO318" s="40"/>
      <c r="PP318" s="40"/>
      <c r="PQ318" s="40"/>
      <c r="PR318" s="40"/>
    </row>
    <row r="319" spans="1:434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/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  <c r="PN319" s="40"/>
      <c r="PO319" s="40"/>
      <c r="PP319" s="40"/>
      <c r="PQ319" s="40"/>
      <c r="PR319" s="40"/>
    </row>
    <row r="320" spans="1:434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  <c r="PN320" s="40"/>
      <c r="PO320" s="40"/>
      <c r="PP320" s="40"/>
      <c r="PQ320" s="40"/>
      <c r="PR320" s="40"/>
    </row>
    <row r="321" spans="1:434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  <c r="PN321" s="40"/>
      <c r="PO321" s="40"/>
      <c r="PP321" s="40"/>
      <c r="PQ321" s="40"/>
      <c r="PR321" s="40"/>
    </row>
    <row r="322" spans="1:434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/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  <c r="PN322" s="40"/>
      <c r="PO322" s="40"/>
      <c r="PP322" s="40"/>
      <c r="PQ322" s="40"/>
      <c r="PR322" s="40"/>
    </row>
    <row r="323" spans="1:434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/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  <c r="PN323" s="40"/>
      <c r="PO323" s="40"/>
      <c r="PP323" s="40"/>
      <c r="PQ323" s="40"/>
      <c r="PR323" s="40"/>
    </row>
    <row r="324" spans="1:434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  <c r="PN324" s="40"/>
      <c r="PO324" s="40"/>
      <c r="PP324" s="40"/>
      <c r="PQ324" s="40"/>
      <c r="PR324" s="40"/>
    </row>
    <row r="325" spans="1:434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/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/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/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  <c r="PN325" s="40"/>
      <c r="PO325" s="40"/>
      <c r="PP325" s="40"/>
      <c r="PQ325" s="40"/>
      <c r="PR325" s="40"/>
    </row>
    <row r="326" spans="1:434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/>
      <c r="DV326" s="40"/>
      <c r="DW326" s="40"/>
      <c r="DX326" s="40"/>
      <c r="DY326" s="40"/>
      <c r="DZ326" s="40"/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/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/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/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  <c r="PN326" s="40"/>
      <c r="PO326" s="40"/>
      <c r="PP326" s="40"/>
      <c r="PQ326" s="40"/>
      <c r="PR326" s="40"/>
    </row>
    <row r="327" spans="1:434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/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/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  <c r="PN327" s="40"/>
      <c r="PO327" s="40"/>
      <c r="PP327" s="40"/>
      <c r="PQ327" s="40"/>
      <c r="PR327" s="40"/>
    </row>
    <row r="328" spans="1:434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/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  <c r="PN328" s="40"/>
      <c r="PO328" s="40"/>
      <c r="PP328" s="40"/>
      <c r="PQ328" s="40"/>
      <c r="PR328" s="40"/>
    </row>
    <row r="329" spans="1:434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/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  <c r="PN329" s="40"/>
      <c r="PO329" s="40"/>
      <c r="PP329" s="40"/>
      <c r="PQ329" s="40"/>
      <c r="PR329" s="40"/>
    </row>
    <row r="330" spans="1:434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/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  <c r="PN330" s="40"/>
      <c r="PO330" s="40"/>
      <c r="PP330" s="40"/>
      <c r="PQ330" s="40"/>
      <c r="PR330" s="40"/>
    </row>
    <row r="331" spans="1:434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/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  <c r="PN331" s="40"/>
      <c r="PO331" s="40"/>
      <c r="PP331" s="40"/>
      <c r="PQ331" s="40"/>
      <c r="PR331" s="40"/>
    </row>
    <row r="332" spans="1:434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  <c r="PN332" s="40"/>
      <c r="PO332" s="40"/>
      <c r="PP332" s="40"/>
      <c r="PQ332" s="40"/>
      <c r="PR332" s="40"/>
    </row>
    <row r="333" spans="1:434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/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  <c r="PN333" s="40"/>
      <c r="PO333" s="40"/>
      <c r="PP333" s="40"/>
      <c r="PQ333" s="40"/>
      <c r="PR333" s="40"/>
    </row>
    <row r="334" spans="1:434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  <c r="PN334" s="40"/>
      <c r="PO334" s="40"/>
      <c r="PP334" s="40"/>
      <c r="PQ334" s="40"/>
      <c r="PR334" s="40"/>
    </row>
    <row r="335" spans="1:434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/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  <c r="PN335" s="40"/>
      <c r="PO335" s="40"/>
      <c r="PP335" s="40"/>
      <c r="PQ335" s="40"/>
      <c r="PR335" s="40"/>
    </row>
    <row r="336" spans="1:434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/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  <c r="PN336" s="40"/>
      <c r="PO336" s="40"/>
      <c r="PP336" s="40"/>
      <c r="PQ336" s="40"/>
      <c r="PR336" s="40"/>
    </row>
    <row r="337" spans="1:434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/>
      <c r="GH337" s="40"/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/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  <c r="PN337" s="40"/>
      <c r="PO337" s="40"/>
      <c r="PP337" s="40"/>
      <c r="PQ337" s="40"/>
      <c r="PR337" s="40"/>
    </row>
    <row r="338" spans="1:434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  <c r="PN338" s="40"/>
      <c r="PO338" s="40"/>
      <c r="PP338" s="40"/>
      <c r="PQ338" s="40"/>
      <c r="PR338" s="40"/>
    </row>
    <row r="339" spans="1:434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/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  <c r="PN339" s="40"/>
      <c r="PO339" s="40"/>
      <c r="PP339" s="40"/>
      <c r="PQ339" s="40"/>
      <c r="PR339" s="40"/>
    </row>
    <row r="340" spans="1:434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  <c r="PN340" s="40"/>
      <c r="PO340" s="40"/>
      <c r="PP340" s="40"/>
      <c r="PQ340" s="40"/>
      <c r="PR340" s="40"/>
    </row>
    <row r="341" spans="1:434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/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  <c r="PN341" s="40"/>
      <c r="PO341" s="40"/>
      <c r="PP341" s="40"/>
      <c r="PQ341" s="40"/>
      <c r="PR341" s="40"/>
    </row>
    <row r="342" spans="1:434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/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/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/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  <c r="PN342" s="40"/>
      <c r="PO342" s="40"/>
      <c r="PP342" s="40"/>
      <c r="PQ342" s="40"/>
      <c r="PR342" s="40"/>
    </row>
    <row r="343" spans="1:434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/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  <c r="PN343" s="40"/>
      <c r="PO343" s="40"/>
      <c r="PP343" s="40"/>
      <c r="PQ343" s="40"/>
      <c r="PR343" s="40"/>
    </row>
    <row r="344" spans="1:434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/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/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  <c r="PN344" s="40"/>
      <c r="PO344" s="40"/>
      <c r="PP344" s="40"/>
      <c r="PQ344" s="40"/>
      <c r="PR344" s="40"/>
    </row>
    <row r="345" spans="1:434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  <c r="PN345" s="40"/>
      <c r="PO345" s="40"/>
      <c r="PP345" s="40"/>
      <c r="PQ345" s="40"/>
      <c r="PR345" s="40"/>
    </row>
    <row r="346" spans="1:434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/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/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/>
      <c r="PJ346" s="40"/>
      <c r="PK346" s="40"/>
      <c r="PL346" s="40"/>
      <c r="PM346" s="40"/>
      <c r="PN346" s="40"/>
      <c r="PO346" s="40"/>
      <c r="PP346" s="40"/>
      <c r="PQ346" s="40"/>
      <c r="PR346" s="40"/>
    </row>
    <row r="347" spans="1:434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/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  <c r="PN347" s="40"/>
      <c r="PO347" s="40"/>
      <c r="PP347" s="40"/>
      <c r="PQ347" s="40"/>
      <c r="PR347" s="40"/>
    </row>
    <row r="348" spans="1:434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/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  <c r="PN348" s="40"/>
      <c r="PO348" s="40"/>
      <c r="PP348" s="40"/>
      <c r="PQ348" s="40"/>
      <c r="PR348" s="40"/>
    </row>
    <row r="349" spans="1:434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  <c r="PN349" s="40"/>
      <c r="PO349" s="40"/>
      <c r="PP349" s="40"/>
      <c r="PQ349" s="40"/>
      <c r="PR349" s="40"/>
    </row>
    <row r="350" spans="1:434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  <c r="PN350" s="40"/>
      <c r="PO350" s="40"/>
      <c r="PP350" s="40"/>
      <c r="PQ350" s="40"/>
      <c r="PR350" s="40"/>
    </row>
    <row r="351" spans="1:434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/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  <c r="PN351" s="40"/>
      <c r="PO351" s="40"/>
      <c r="PP351" s="40"/>
      <c r="PQ351" s="40"/>
      <c r="PR351" s="40"/>
    </row>
    <row r="352" spans="1:434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  <c r="PN352" s="40"/>
      <c r="PO352" s="40"/>
      <c r="PP352" s="40"/>
      <c r="PQ352" s="40"/>
      <c r="PR352" s="40"/>
    </row>
    <row r="353" spans="1:434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/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/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  <c r="PN353" s="40"/>
      <c r="PO353" s="40"/>
      <c r="PP353" s="40"/>
      <c r="PQ353" s="40"/>
      <c r="PR353" s="40"/>
    </row>
    <row r="354" spans="1:434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/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  <c r="PN354" s="40"/>
      <c r="PO354" s="40"/>
      <c r="PP354" s="40"/>
      <c r="PQ354" s="40"/>
      <c r="PR354" s="40"/>
    </row>
    <row r="355" spans="1:434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/>
      <c r="IZ355" s="40"/>
      <c r="JA355" s="40"/>
      <c r="JB355" s="40"/>
      <c r="JC355" s="40"/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  <c r="PN355" s="40"/>
      <c r="PO355" s="40"/>
      <c r="PP355" s="40"/>
      <c r="PQ355" s="40"/>
      <c r="PR355" s="40"/>
    </row>
    <row r="356" spans="1:434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/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/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/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/>
      <c r="PM356" s="40"/>
      <c r="PN356" s="40"/>
      <c r="PO356" s="40"/>
      <c r="PP356" s="40"/>
      <c r="PQ356" s="40"/>
      <c r="PR356" s="40"/>
    </row>
    <row r="357" spans="1:434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/>
      <c r="OH357" s="40"/>
      <c r="OI357" s="40"/>
      <c r="OJ357" s="40"/>
      <c r="OK357" s="40"/>
      <c r="OL357" s="40"/>
      <c r="OM357" s="40"/>
      <c r="ON357" s="40"/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  <c r="PN357" s="40"/>
      <c r="PO357" s="40"/>
      <c r="PP357" s="40"/>
      <c r="PQ357" s="40"/>
      <c r="PR357" s="40"/>
    </row>
    <row r="358" spans="1:434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  <c r="PN358" s="40"/>
      <c r="PO358" s="40"/>
      <c r="PP358" s="40"/>
      <c r="PQ358" s="40"/>
      <c r="PR358" s="40"/>
    </row>
    <row r="359" spans="1:434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/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  <c r="PN359" s="40"/>
      <c r="PO359" s="40"/>
      <c r="PP359" s="40"/>
      <c r="PQ359" s="40"/>
      <c r="PR359" s="40"/>
    </row>
    <row r="360" spans="1:434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/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/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/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/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/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/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/>
      <c r="PG360" s="40"/>
      <c r="PH360" s="40"/>
      <c r="PI360" s="40"/>
      <c r="PJ360" s="40"/>
      <c r="PK360" s="40"/>
      <c r="PL360" s="40"/>
      <c r="PM360" s="40"/>
      <c r="PN360" s="40"/>
      <c r="PO360" s="40"/>
      <c r="PP360" s="40"/>
      <c r="PQ360" s="40"/>
      <c r="PR360" s="40"/>
    </row>
    <row r="361" spans="1:434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/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/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/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  <c r="PN361" s="40"/>
      <c r="PO361" s="40"/>
      <c r="PP361" s="40"/>
      <c r="PQ361" s="40"/>
      <c r="PR361" s="40"/>
    </row>
    <row r="362" spans="1:434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0"/>
      <c r="HD362" s="40"/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/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  <c r="PN362" s="40"/>
      <c r="PO362" s="40"/>
      <c r="PP362" s="40"/>
      <c r="PQ362" s="40"/>
      <c r="PR362" s="40"/>
    </row>
    <row r="363" spans="1:434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/>
      <c r="LZ363" s="40"/>
      <c r="MA363" s="40"/>
      <c r="MB363" s="40"/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  <c r="PN363" s="40"/>
      <c r="PO363" s="40"/>
      <c r="PP363" s="40"/>
      <c r="PQ363" s="40"/>
      <c r="PR363" s="40"/>
    </row>
    <row r="364" spans="1:434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  <c r="PN364" s="40"/>
      <c r="PO364" s="40"/>
      <c r="PP364" s="40"/>
      <c r="PQ364" s="40"/>
      <c r="PR364" s="40"/>
    </row>
    <row r="365" spans="1:434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/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/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  <c r="PN365" s="40"/>
      <c r="PO365" s="40"/>
      <c r="PP365" s="40"/>
      <c r="PQ365" s="40"/>
      <c r="PR365" s="40"/>
    </row>
    <row r="366" spans="1:434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  <c r="PN366" s="40"/>
      <c r="PO366" s="40"/>
      <c r="PP366" s="40"/>
      <c r="PQ366" s="40"/>
      <c r="PR366" s="40"/>
    </row>
    <row r="367" spans="1:434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/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  <c r="PN367" s="40"/>
      <c r="PO367" s="40"/>
      <c r="PP367" s="40"/>
      <c r="PQ367" s="40"/>
      <c r="PR367" s="40"/>
    </row>
    <row r="368" spans="1:434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/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  <c r="PN368" s="40"/>
      <c r="PO368" s="40"/>
      <c r="PP368" s="40"/>
      <c r="PQ368" s="40"/>
      <c r="PR368" s="40"/>
    </row>
    <row r="369" spans="1:434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/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  <c r="PN369" s="40"/>
      <c r="PO369" s="40"/>
      <c r="PP369" s="40"/>
      <c r="PQ369" s="40"/>
      <c r="PR369" s="40"/>
    </row>
    <row r="370" spans="1:434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/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/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/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/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/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  <c r="PN370" s="40"/>
      <c r="PO370" s="40"/>
      <c r="PP370" s="40"/>
      <c r="PQ370" s="40"/>
      <c r="PR370" s="40"/>
    </row>
    <row r="371" spans="1:434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  <c r="PN371" s="40"/>
      <c r="PO371" s="40"/>
      <c r="PP371" s="40"/>
      <c r="PQ371" s="40"/>
      <c r="PR371" s="40"/>
    </row>
    <row r="372" spans="1:434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/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/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  <c r="PN372" s="40"/>
      <c r="PO372" s="40"/>
      <c r="PP372" s="40"/>
      <c r="PQ372" s="40"/>
      <c r="PR372" s="40"/>
    </row>
    <row r="373" spans="1:434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/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/>
      <c r="JW373" s="40"/>
      <c r="JX373" s="40"/>
      <c r="JY373" s="40"/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  <c r="PN373" s="40"/>
      <c r="PO373" s="40"/>
      <c r="PP373" s="40"/>
      <c r="PQ373" s="40"/>
      <c r="PR373" s="40"/>
    </row>
    <row r="374" spans="1:434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  <c r="PN374" s="40"/>
      <c r="PO374" s="40"/>
      <c r="PP374" s="40"/>
      <c r="PQ374" s="40"/>
      <c r="PR374" s="40"/>
    </row>
    <row r="375" spans="1:434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/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  <c r="PN375" s="40"/>
      <c r="PO375" s="40"/>
      <c r="PP375" s="40"/>
      <c r="PQ375" s="40"/>
      <c r="PR375" s="40"/>
    </row>
    <row r="376" spans="1:434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/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/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  <c r="PN376" s="40"/>
      <c r="PO376" s="40"/>
      <c r="PP376" s="40"/>
      <c r="PQ376" s="40"/>
      <c r="PR376" s="40"/>
    </row>
    <row r="377" spans="1:434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/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  <c r="PN377" s="40"/>
      <c r="PO377" s="40"/>
      <c r="PP377" s="40"/>
      <c r="PQ377" s="40"/>
      <c r="PR377" s="40"/>
    </row>
    <row r="378" spans="1:434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  <c r="PN378" s="40"/>
      <c r="PO378" s="40"/>
      <c r="PP378" s="40"/>
      <c r="PQ378" s="40"/>
      <c r="PR378" s="40"/>
    </row>
    <row r="379" spans="1:434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/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  <c r="PN379" s="40"/>
      <c r="PO379" s="40"/>
      <c r="PP379" s="40"/>
      <c r="PQ379" s="40"/>
      <c r="PR379" s="40"/>
    </row>
    <row r="380" spans="1:434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  <c r="PN380" s="40"/>
      <c r="PO380" s="40"/>
      <c r="PP380" s="40"/>
      <c r="PQ380" s="40"/>
      <c r="PR380" s="40"/>
    </row>
    <row r="381" spans="1:434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/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  <c r="PN381" s="40"/>
      <c r="PO381" s="40"/>
      <c r="PP381" s="40"/>
      <c r="PQ381" s="40"/>
      <c r="PR381" s="40"/>
    </row>
    <row r="382" spans="1:434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/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  <c r="PN382" s="40"/>
      <c r="PO382" s="40"/>
      <c r="PP382" s="40"/>
      <c r="PQ382" s="40"/>
      <c r="PR382" s="40"/>
    </row>
    <row r="383" spans="1:434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/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  <c r="PN383" s="40"/>
      <c r="PO383" s="40"/>
      <c r="PP383" s="40"/>
      <c r="PQ383" s="40"/>
      <c r="PR383" s="40"/>
    </row>
    <row r="384" spans="1:434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/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  <c r="PN384" s="40"/>
      <c r="PO384" s="40"/>
      <c r="PP384" s="40"/>
      <c r="PQ384" s="40"/>
      <c r="PR384" s="40"/>
    </row>
    <row r="385" spans="1:434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/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  <c r="PN385" s="40"/>
      <c r="PO385" s="40"/>
      <c r="PP385" s="40"/>
      <c r="PQ385" s="40"/>
      <c r="PR385" s="40"/>
    </row>
    <row r="386" spans="1:434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/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  <c r="PN386" s="40"/>
      <c r="PO386" s="40"/>
      <c r="PP386" s="40"/>
      <c r="PQ386" s="40"/>
      <c r="PR386" s="40"/>
    </row>
    <row r="387" spans="1:434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/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/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/>
      <c r="LL387" s="40"/>
      <c r="LM387" s="40"/>
      <c r="LN387" s="40"/>
      <c r="LO387" s="40"/>
      <c r="LP387" s="40"/>
      <c r="LQ387" s="40"/>
      <c r="LR387" s="40"/>
      <c r="LS387" s="40"/>
      <c r="LT387" s="40"/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  <c r="PN387" s="40"/>
      <c r="PO387" s="40"/>
      <c r="PP387" s="40"/>
      <c r="PQ387" s="40"/>
      <c r="PR387" s="40"/>
    </row>
    <row r="388" spans="1:434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/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/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/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/>
      <c r="PM388" s="40"/>
      <c r="PN388" s="40"/>
      <c r="PO388" s="40"/>
      <c r="PP388" s="40"/>
      <c r="PQ388" s="40"/>
      <c r="PR388" s="40"/>
    </row>
    <row r="389" spans="1:434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  <c r="PN389" s="40"/>
      <c r="PO389" s="40"/>
      <c r="PP389" s="40"/>
      <c r="PQ389" s="40"/>
      <c r="PR389" s="40"/>
    </row>
    <row r="390" spans="1:434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  <c r="PN390" s="40"/>
      <c r="PO390" s="40"/>
      <c r="PP390" s="40"/>
      <c r="PQ390" s="40"/>
      <c r="PR390" s="40"/>
    </row>
    <row r="391" spans="1:434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  <c r="PN391" s="40"/>
      <c r="PO391" s="40"/>
      <c r="PP391" s="40"/>
      <c r="PQ391" s="40"/>
      <c r="PR391" s="40"/>
    </row>
    <row r="392" spans="1:434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/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  <c r="PN392" s="40"/>
      <c r="PO392" s="40"/>
      <c r="PP392" s="40"/>
      <c r="PQ392" s="40"/>
      <c r="PR392" s="40"/>
    </row>
    <row r="393" spans="1:434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/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/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/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/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  <c r="PN393" s="40"/>
      <c r="PO393" s="40"/>
      <c r="PP393" s="40"/>
      <c r="PQ393" s="40"/>
      <c r="PR393" s="40"/>
    </row>
    <row r="394" spans="1:434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  <c r="PN394" s="40"/>
      <c r="PO394" s="40"/>
      <c r="PP394" s="40"/>
      <c r="PQ394" s="40"/>
      <c r="PR394" s="40"/>
    </row>
    <row r="395" spans="1:434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  <c r="PN395" s="40"/>
      <c r="PO395" s="40"/>
      <c r="PP395" s="40"/>
      <c r="PQ395" s="40"/>
      <c r="PR395" s="40"/>
    </row>
    <row r="396" spans="1:434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/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/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  <c r="PN396" s="40"/>
      <c r="PO396" s="40"/>
      <c r="PP396" s="40"/>
      <c r="PQ396" s="40"/>
      <c r="PR396" s="40"/>
    </row>
    <row r="397" spans="1:434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  <c r="PN397" s="40"/>
      <c r="PO397" s="40"/>
      <c r="PP397" s="40"/>
      <c r="PQ397" s="40"/>
      <c r="PR397" s="40"/>
    </row>
    <row r="398" spans="1:434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/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/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  <c r="PN398" s="40"/>
      <c r="PO398" s="40"/>
      <c r="PP398" s="40"/>
      <c r="PQ398" s="40"/>
      <c r="PR398" s="40"/>
    </row>
    <row r="399" spans="1:434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/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  <c r="PN399" s="40"/>
      <c r="PO399" s="40"/>
      <c r="PP399" s="40"/>
      <c r="PQ399" s="40"/>
      <c r="PR399" s="40"/>
    </row>
    <row r="400" spans="1:434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/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/>
      <c r="GE400" s="40"/>
      <c r="GF400" s="40"/>
      <c r="GG400" s="40"/>
      <c r="GH400" s="40"/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  <c r="PN400" s="40"/>
      <c r="PO400" s="40"/>
      <c r="PP400" s="40"/>
      <c r="PQ400" s="40"/>
      <c r="PR400" s="40"/>
    </row>
    <row r="401" spans="1:434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/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  <c r="PN401" s="40"/>
      <c r="PO401" s="40"/>
      <c r="PP401" s="40"/>
      <c r="PQ401" s="40"/>
      <c r="PR401" s="40"/>
    </row>
    <row r="402" spans="1:434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/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  <c r="PN402" s="40"/>
      <c r="PO402" s="40"/>
      <c r="PP402" s="40"/>
      <c r="PQ402" s="40"/>
      <c r="PR402" s="40"/>
    </row>
    <row r="403" spans="1:434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/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  <c r="PN403" s="40"/>
      <c r="PO403" s="40"/>
      <c r="PP403" s="40"/>
      <c r="PQ403" s="40"/>
      <c r="PR403" s="40"/>
    </row>
    <row r="404" spans="1:434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/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  <c r="PN404" s="40"/>
      <c r="PO404" s="40"/>
      <c r="PP404" s="40"/>
      <c r="PQ404" s="40"/>
      <c r="PR404" s="40"/>
    </row>
    <row r="405" spans="1:434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/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/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/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  <c r="PN405" s="40"/>
      <c r="PO405" s="40"/>
      <c r="PP405" s="40"/>
      <c r="PQ405" s="40"/>
      <c r="PR405" s="40"/>
    </row>
    <row r="406" spans="1:434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/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  <c r="PN406" s="40"/>
      <c r="PO406" s="40"/>
      <c r="PP406" s="40"/>
      <c r="PQ406" s="40"/>
      <c r="PR406" s="40"/>
    </row>
    <row r="407" spans="1:434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  <c r="PN407" s="40"/>
      <c r="PO407" s="40"/>
      <c r="PP407" s="40"/>
      <c r="PQ407" s="40"/>
      <c r="PR407" s="40"/>
    </row>
    <row r="408" spans="1:434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/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/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  <c r="PN408" s="40"/>
      <c r="PO408" s="40"/>
      <c r="PP408" s="40"/>
      <c r="PQ408" s="40"/>
      <c r="PR408" s="40"/>
    </row>
    <row r="409" spans="1:434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/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  <c r="PN409" s="40"/>
      <c r="PO409" s="40"/>
      <c r="PP409" s="40"/>
      <c r="PQ409" s="40"/>
      <c r="PR409" s="40"/>
    </row>
    <row r="410" spans="1:434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  <c r="PN410" s="40"/>
      <c r="PO410" s="40"/>
      <c r="PP410" s="40"/>
      <c r="PQ410" s="40"/>
      <c r="PR410" s="40"/>
    </row>
    <row r="411" spans="1:434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/>
      <c r="DV411" s="40"/>
      <c r="DW411" s="40"/>
      <c r="DX411" s="40"/>
      <c r="DY411" s="40"/>
      <c r="DZ411" s="40"/>
      <c r="EA411" s="40"/>
      <c r="EB411" s="40"/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/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/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/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/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/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/>
      <c r="NV411" s="40"/>
      <c r="NW411" s="40"/>
      <c r="NX411" s="40"/>
      <c r="NY411" s="40"/>
      <c r="NZ411" s="40"/>
      <c r="OA411" s="40"/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  <c r="PN411" s="40"/>
      <c r="PO411" s="40"/>
      <c r="PP411" s="40"/>
      <c r="PQ411" s="40"/>
      <c r="PR411" s="40"/>
    </row>
    <row r="412" spans="1:434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/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  <c r="PN412" s="40"/>
      <c r="PO412" s="40"/>
      <c r="PP412" s="40"/>
      <c r="PQ412" s="40"/>
      <c r="PR412" s="40"/>
    </row>
    <row r="413" spans="1:434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/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  <c r="PN413" s="40"/>
      <c r="PO413" s="40"/>
      <c r="PP413" s="40"/>
      <c r="PQ413" s="40"/>
      <c r="PR413" s="40"/>
    </row>
    <row r="414" spans="1:434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/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/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/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/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/>
      <c r="PL414" s="40"/>
      <c r="PM414" s="40"/>
      <c r="PN414" s="40"/>
      <c r="PO414" s="40"/>
      <c r="PP414" s="40"/>
      <c r="PQ414" s="40"/>
      <c r="PR414" s="40"/>
    </row>
    <row r="415" spans="1:434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/>
      <c r="PJ415" s="40"/>
      <c r="PK415" s="40"/>
      <c r="PL415" s="40"/>
      <c r="PM415" s="40"/>
      <c r="PN415" s="40"/>
      <c r="PO415" s="40"/>
      <c r="PP415" s="40"/>
      <c r="PQ415" s="40"/>
      <c r="PR415" s="40"/>
    </row>
    <row r="416" spans="1:434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/>
      <c r="NJ416" s="40"/>
      <c r="NK416" s="40"/>
      <c r="NL416" s="40"/>
      <c r="NM416" s="40"/>
      <c r="NN416" s="40"/>
      <c r="NO416" s="40"/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  <c r="PN416" s="40"/>
      <c r="PO416" s="40"/>
      <c r="PP416" s="40"/>
      <c r="PQ416" s="40"/>
      <c r="PR416" s="40"/>
    </row>
    <row r="417" spans="1:434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/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  <c r="PN417" s="40"/>
      <c r="PO417" s="40"/>
      <c r="PP417" s="40"/>
      <c r="PQ417" s="40"/>
      <c r="PR417" s="40"/>
    </row>
    <row r="418" spans="1:434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/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  <c r="PN418" s="40"/>
      <c r="PO418" s="40"/>
      <c r="PP418" s="40"/>
      <c r="PQ418" s="40"/>
      <c r="PR418" s="40"/>
    </row>
    <row r="419" spans="1:434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  <c r="PN419" s="40"/>
      <c r="PO419" s="40"/>
      <c r="PP419" s="40"/>
      <c r="PQ419" s="40"/>
      <c r="PR419" s="40"/>
    </row>
    <row r="420" spans="1:434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/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  <c r="PN420" s="40"/>
      <c r="PO420" s="40"/>
      <c r="PP420" s="40"/>
      <c r="PQ420" s="40"/>
      <c r="PR420" s="40"/>
    </row>
    <row r="421" spans="1:434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/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  <c r="PN421" s="40"/>
      <c r="PO421" s="40"/>
      <c r="PP421" s="40"/>
      <c r="PQ421" s="40"/>
      <c r="PR421" s="40"/>
    </row>
    <row r="422" spans="1:434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/>
      <c r="KF422" s="40"/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  <c r="PN422" s="40"/>
      <c r="PO422" s="40"/>
      <c r="PP422" s="40"/>
      <c r="PQ422" s="40"/>
      <c r="PR422" s="40"/>
    </row>
    <row r="423" spans="1:434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  <c r="PN423" s="40"/>
      <c r="PO423" s="40"/>
      <c r="PP423" s="40"/>
      <c r="PQ423" s="40"/>
      <c r="PR423" s="40"/>
    </row>
    <row r="424" spans="1:434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/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  <c r="PN424" s="40"/>
      <c r="PO424" s="40"/>
      <c r="PP424" s="40"/>
      <c r="PQ424" s="40"/>
      <c r="PR424" s="40"/>
    </row>
    <row r="425" spans="1:434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/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  <c r="PN425" s="40"/>
      <c r="PO425" s="40"/>
      <c r="PP425" s="40"/>
      <c r="PQ425" s="40"/>
      <c r="PR425" s="40"/>
    </row>
    <row r="426" spans="1:434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  <c r="PN426" s="40"/>
      <c r="PO426" s="40"/>
      <c r="PP426" s="40"/>
      <c r="PQ426" s="40"/>
      <c r="PR426" s="40"/>
    </row>
    <row r="427" spans="1:434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/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  <c r="PN427" s="40"/>
      <c r="PO427" s="40"/>
      <c r="PP427" s="40"/>
      <c r="PQ427" s="40"/>
      <c r="PR427" s="40"/>
    </row>
    <row r="428" spans="1:434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/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/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  <c r="PN428" s="40"/>
      <c r="PO428" s="40"/>
      <c r="PP428" s="40"/>
      <c r="PQ428" s="40"/>
      <c r="PR428" s="40"/>
    </row>
    <row r="429" spans="1:434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/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  <c r="PN429" s="40"/>
      <c r="PO429" s="40"/>
      <c r="PP429" s="40"/>
      <c r="PQ429" s="40"/>
      <c r="PR429" s="40"/>
    </row>
    <row r="430" spans="1:434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/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/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/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/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/>
      <c r="PE430" s="40"/>
      <c r="PF430" s="40"/>
      <c r="PG430" s="40"/>
      <c r="PH430" s="40"/>
      <c r="PI430" s="40"/>
      <c r="PJ430" s="40"/>
      <c r="PK430" s="40"/>
      <c r="PL430" s="40"/>
      <c r="PM430" s="40"/>
      <c r="PN430" s="40"/>
      <c r="PO430" s="40"/>
      <c r="PP430" s="40"/>
      <c r="PQ430" s="40"/>
      <c r="PR430" s="40"/>
    </row>
    <row r="431" spans="1:434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  <c r="PN431" s="40"/>
      <c r="PO431" s="40"/>
      <c r="PP431" s="40"/>
      <c r="PQ431" s="40"/>
      <c r="PR431" s="40"/>
    </row>
    <row r="432" spans="1:434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/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/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/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  <c r="PN432" s="40"/>
      <c r="PO432" s="40"/>
      <c r="PP432" s="40"/>
      <c r="PQ432" s="40"/>
      <c r="PR432" s="40"/>
    </row>
    <row r="433" spans="1:434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  <c r="PN433" s="40"/>
      <c r="PO433" s="40"/>
      <c r="PP433" s="40"/>
      <c r="PQ433" s="40"/>
      <c r="PR433" s="40"/>
    </row>
    <row r="434" spans="1:434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  <c r="PN434" s="40"/>
      <c r="PO434" s="40"/>
      <c r="PP434" s="40"/>
      <c r="PQ434" s="40"/>
      <c r="PR434" s="40"/>
    </row>
    <row r="435" spans="1:434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/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/>
      <c r="JU435" s="40"/>
      <c r="JV435" s="40"/>
      <c r="JW435" s="40"/>
      <c r="JX435" s="40"/>
      <c r="JY435" s="40"/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  <c r="PN435" s="40"/>
      <c r="PO435" s="40"/>
      <c r="PP435" s="40"/>
      <c r="PQ435" s="40"/>
      <c r="PR435" s="40"/>
    </row>
    <row r="436" spans="1:434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/>
      <c r="PE436" s="40"/>
      <c r="PF436" s="40"/>
      <c r="PG436" s="40"/>
      <c r="PH436" s="40"/>
      <c r="PI436" s="40"/>
      <c r="PJ436" s="40"/>
      <c r="PK436" s="40"/>
      <c r="PL436" s="40"/>
      <c r="PM436" s="40"/>
      <c r="PN436" s="40"/>
      <c r="PO436" s="40"/>
      <c r="PP436" s="40"/>
      <c r="PQ436" s="40"/>
      <c r="PR436" s="40"/>
    </row>
    <row r="437" spans="1:434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/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/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  <c r="PN437" s="40"/>
      <c r="PO437" s="40"/>
      <c r="PP437" s="40"/>
      <c r="PQ437" s="40"/>
      <c r="PR437" s="40"/>
    </row>
    <row r="438" spans="1:434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  <c r="PN438" s="40"/>
      <c r="PO438" s="40"/>
      <c r="PP438" s="40"/>
      <c r="PQ438" s="40"/>
      <c r="PR438" s="40"/>
    </row>
    <row r="439" spans="1:434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  <c r="DR439" s="40"/>
      <c r="DS439" s="40"/>
      <c r="DT439" s="40"/>
      <c r="DU439" s="40"/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/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/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/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/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  <c r="PN439" s="40"/>
      <c r="PO439" s="40"/>
      <c r="PP439" s="40"/>
      <c r="PQ439" s="40"/>
      <c r="PR439" s="40"/>
    </row>
    <row r="440" spans="1:434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/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  <c r="PN440" s="40"/>
      <c r="PO440" s="40"/>
      <c r="PP440" s="40"/>
      <c r="PQ440" s="40"/>
      <c r="PR440" s="40"/>
    </row>
    <row r="441" spans="1:434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/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  <c r="PN441" s="40"/>
      <c r="PO441" s="40"/>
      <c r="PP441" s="40"/>
      <c r="PQ441" s="40"/>
      <c r="PR441" s="40"/>
    </row>
    <row r="442" spans="1:434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  <c r="PN442" s="40"/>
      <c r="PO442" s="40"/>
      <c r="PP442" s="40"/>
      <c r="PQ442" s="40"/>
      <c r="PR442" s="40"/>
    </row>
    <row r="443" spans="1:434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  <c r="PN443" s="40"/>
      <c r="PO443" s="40"/>
      <c r="PP443" s="40"/>
      <c r="PQ443" s="40"/>
      <c r="PR443" s="40"/>
    </row>
    <row r="444" spans="1:434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/>
      <c r="PE444" s="40"/>
      <c r="PF444" s="40"/>
      <c r="PG444" s="40"/>
      <c r="PH444" s="40"/>
      <c r="PI444" s="40"/>
      <c r="PJ444" s="40"/>
      <c r="PK444" s="40"/>
      <c r="PL444" s="40"/>
      <c r="PM444" s="40"/>
      <c r="PN444" s="40"/>
      <c r="PO444" s="40"/>
      <c r="PP444" s="40"/>
      <c r="PQ444" s="40"/>
      <c r="PR444" s="40"/>
    </row>
    <row r="445" spans="1:434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/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/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/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/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/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  <c r="PN445" s="40"/>
      <c r="PO445" s="40"/>
      <c r="PP445" s="40"/>
      <c r="PQ445" s="40"/>
      <c r="PR445" s="40"/>
    </row>
    <row r="446" spans="1:434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  <c r="PN446" s="40"/>
      <c r="PO446" s="40"/>
      <c r="PP446" s="40"/>
      <c r="PQ446" s="40"/>
      <c r="PR446" s="40"/>
    </row>
    <row r="447" spans="1:434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  <c r="PN447" s="40"/>
      <c r="PO447" s="40"/>
      <c r="PP447" s="40"/>
      <c r="PQ447" s="40"/>
      <c r="PR447" s="40"/>
    </row>
    <row r="448" spans="1:434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/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  <c r="PN448" s="40"/>
      <c r="PO448" s="40"/>
      <c r="PP448" s="40"/>
      <c r="PQ448" s="40"/>
      <c r="PR448" s="40"/>
    </row>
    <row r="449" spans="1:434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/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  <c r="PN449" s="40"/>
      <c r="PO449" s="40"/>
      <c r="PP449" s="40"/>
      <c r="PQ449" s="40"/>
      <c r="PR449" s="40"/>
    </row>
    <row r="450" spans="1:434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/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/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  <c r="PN450" s="40"/>
      <c r="PO450" s="40"/>
      <c r="PP450" s="40"/>
      <c r="PQ450" s="40"/>
      <c r="PR450" s="40"/>
    </row>
    <row r="451" spans="1:434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/>
      <c r="FC451" s="40"/>
      <c r="FD451" s="40"/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/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/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  <c r="PN451" s="40"/>
      <c r="PO451" s="40"/>
      <c r="PP451" s="40"/>
      <c r="PQ451" s="40"/>
      <c r="PR451" s="40"/>
    </row>
    <row r="452" spans="1:434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  <c r="PN452" s="40"/>
      <c r="PO452" s="40"/>
      <c r="PP452" s="40"/>
      <c r="PQ452" s="40"/>
      <c r="PR452" s="40"/>
    </row>
    <row r="453" spans="1:434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/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/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  <c r="PN453" s="40"/>
      <c r="PO453" s="40"/>
      <c r="PP453" s="40"/>
      <c r="PQ453" s="40"/>
      <c r="PR453" s="40"/>
    </row>
    <row r="454" spans="1:434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/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  <c r="PN454" s="40"/>
      <c r="PO454" s="40"/>
      <c r="PP454" s="40"/>
      <c r="PQ454" s="40"/>
      <c r="PR454" s="40"/>
    </row>
    <row r="455" spans="1:434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/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  <c r="PN455" s="40"/>
      <c r="PO455" s="40"/>
      <c r="PP455" s="40"/>
      <c r="PQ455" s="40"/>
      <c r="PR455" s="40"/>
    </row>
    <row r="456" spans="1:434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/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/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  <c r="PN456" s="40"/>
      <c r="PO456" s="40"/>
      <c r="PP456" s="40"/>
      <c r="PQ456" s="40"/>
      <c r="PR456" s="40"/>
    </row>
    <row r="457" spans="1:434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/>
      <c r="EA457" s="40"/>
      <c r="EB457" s="40"/>
      <c r="EC457" s="40"/>
      <c r="ED457" s="40"/>
      <c r="EE457" s="40"/>
      <c r="EF457" s="40"/>
      <c r="EG457" s="40"/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/>
      <c r="ES457" s="40"/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/>
      <c r="FG457" s="40"/>
      <c r="FH457" s="40"/>
      <c r="FI457" s="40"/>
      <c r="FJ457" s="40"/>
      <c r="FK457" s="40"/>
      <c r="FL457" s="40"/>
      <c r="FM457" s="40"/>
      <c r="FN457" s="40"/>
      <c r="FO457" s="40"/>
      <c r="FP457" s="40"/>
      <c r="FQ457" s="40"/>
      <c r="FR457" s="40"/>
      <c r="FS457" s="40"/>
      <c r="FT457" s="40"/>
      <c r="FU457" s="40"/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/>
      <c r="GG457" s="40"/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/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/>
      <c r="HO457" s="40"/>
      <c r="HP457" s="40"/>
      <c r="HQ457" s="40"/>
      <c r="HR457" s="40"/>
      <c r="HS457" s="40"/>
      <c r="HT457" s="40"/>
      <c r="HU457" s="40"/>
      <c r="HV457" s="40"/>
      <c r="HW457" s="40"/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/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/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/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  <c r="PN457" s="40"/>
      <c r="PO457" s="40"/>
      <c r="PP457" s="40"/>
      <c r="PQ457" s="40"/>
      <c r="PR457" s="40"/>
    </row>
    <row r="458" spans="1:434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  <c r="PN458" s="40"/>
      <c r="PO458" s="40"/>
      <c r="PP458" s="40"/>
      <c r="PQ458" s="40"/>
      <c r="PR458" s="40"/>
    </row>
    <row r="459" spans="1:434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  <c r="PN459" s="40"/>
      <c r="PO459" s="40"/>
      <c r="PP459" s="40"/>
      <c r="PQ459" s="40"/>
      <c r="PR459" s="40"/>
    </row>
    <row r="460" spans="1:434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/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  <c r="PN460" s="40"/>
      <c r="PO460" s="40"/>
      <c r="PP460" s="40"/>
      <c r="PQ460" s="40"/>
      <c r="PR460" s="40"/>
    </row>
    <row r="461" spans="1:434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/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  <c r="PN461" s="40"/>
      <c r="PO461" s="40"/>
      <c r="PP461" s="40"/>
      <c r="PQ461" s="40"/>
      <c r="PR461" s="40"/>
    </row>
    <row r="462" spans="1:434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/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/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/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  <c r="PN462" s="40"/>
      <c r="PO462" s="40"/>
      <c r="PP462" s="40"/>
      <c r="PQ462" s="40"/>
      <c r="PR462" s="40"/>
    </row>
    <row r="463" spans="1:434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/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/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/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/>
      <c r="PL463" s="40"/>
      <c r="PM463" s="40"/>
      <c r="PN463" s="40"/>
      <c r="PO463" s="40"/>
      <c r="PP463" s="40"/>
      <c r="PQ463" s="40"/>
      <c r="PR463" s="40"/>
    </row>
    <row r="464" spans="1:434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/>
      <c r="LZ464" s="40"/>
      <c r="MA464" s="40"/>
      <c r="MB464" s="40"/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  <c r="PN464" s="40"/>
      <c r="PO464" s="40"/>
      <c r="PP464" s="40"/>
      <c r="PQ464" s="40"/>
      <c r="PR464" s="40"/>
    </row>
    <row r="465" spans="1:434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  <c r="PN465" s="40"/>
      <c r="PO465" s="40"/>
      <c r="PP465" s="40"/>
      <c r="PQ465" s="40"/>
      <c r="PR465" s="40"/>
    </row>
    <row r="466" spans="1:434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/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  <c r="PN466" s="40"/>
      <c r="PO466" s="40"/>
      <c r="PP466" s="40"/>
      <c r="PQ466" s="40"/>
      <c r="PR466" s="40"/>
    </row>
    <row r="467" spans="1:434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/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/>
      <c r="PE467" s="40"/>
      <c r="PF467" s="40"/>
      <c r="PG467" s="40"/>
      <c r="PH467" s="40"/>
      <c r="PI467" s="40"/>
      <c r="PJ467" s="40"/>
      <c r="PK467" s="40"/>
      <c r="PL467" s="40"/>
      <c r="PM467" s="40"/>
      <c r="PN467" s="40"/>
      <c r="PO467" s="40"/>
      <c r="PP467" s="40"/>
      <c r="PQ467" s="40"/>
      <c r="PR467" s="40"/>
    </row>
    <row r="468" spans="1:434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/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  <c r="PN468" s="40"/>
      <c r="PO468" s="40"/>
      <c r="PP468" s="40"/>
      <c r="PQ468" s="40"/>
      <c r="PR468" s="40"/>
    </row>
    <row r="469" spans="1:434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/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  <c r="PN469" s="40"/>
      <c r="PO469" s="40"/>
      <c r="PP469" s="40"/>
      <c r="PQ469" s="40"/>
      <c r="PR469" s="40"/>
    </row>
    <row r="470" spans="1:434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/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/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/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  <c r="PN470" s="40"/>
      <c r="PO470" s="40"/>
      <c r="PP470" s="40"/>
      <c r="PQ470" s="40"/>
      <c r="PR470" s="40"/>
    </row>
    <row r="471" spans="1:434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/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/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/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  <c r="PN471" s="40"/>
      <c r="PO471" s="40"/>
      <c r="PP471" s="40"/>
      <c r="PQ471" s="40"/>
      <c r="PR471" s="40"/>
    </row>
    <row r="472" spans="1:434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/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  <c r="PN472" s="40"/>
      <c r="PO472" s="40"/>
      <c r="PP472" s="40"/>
      <c r="PQ472" s="40"/>
      <c r="PR472" s="40"/>
    </row>
    <row r="473" spans="1:434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  <c r="PN473" s="40"/>
      <c r="PO473" s="40"/>
      <c r="PP473" s="40"/>
      <c r="PQ473" s="40"/>
      <c r="PR473" s="40"/>
    </row>
    <row r="474" spans="1:434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/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/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/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  <c r="PN474" s="40"/>
      <c r="PO474" s="40"/>
      <c r="PP474" s="40"/>
      <c r="PQ474" s="40"/>
      <c r="PR474" s="40"/>
    </row>
    <row r="475" spans="1:434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/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  <c r="PN475" s="40"/>
      <c r="PO475" s="40"/>
      <c r="PP475" s="40"/>
      <c r="PQ475" s="40"/>
      <c r="PR475" s="40"/>
    </row>
    <row r="476" spans="1:434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  <c r="PN476" s="40"/>
      <c r="PO476" s="40"/>
      <c r="PP476" s="40"/>
      <c r="PQ476" s="40"/>
      <c r="PR476" s="40"/>
    </row>
    <row r="477" spans="1:434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/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  <c r="PN477" s="40"/>
      <c r="PO477" s="40"/>
      <c r="PP477" s="40"/>
      <c r="PQ477" s="40"/>
      <c r="PR477" s="40"/>
    </row>
    <row r="478" spans="1:434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/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  <c r="PN478" s="40"/>
      <c r="PO478" s="40"/>
      <c r="PP478" s="40"/>
      <c r="PQ478" s="40"/>
      <c r="PR478" s="40"/>
    </row>
    <row r="479" spans="1:434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  <c r="PN479" s="40"/>
      <c r="PO479" s="40"/>
      <c r="PP479" s="40"/>
      <c r="PQ479" s="40"/>
      <c r="PR479" s="40"/>
    </row>
    <row r="480" spans="1:434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  <c r="PN480" s="40"/>
      <c r="PO480" s="40"/>
      <c r="PP480" s="40"/>
      <c r="PQ480" s="40"/>
      <c r="PR480" s="40"/>
    </row>
    <row r="481" spans="1:434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/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/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/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/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/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/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/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  <c r="PN481" s="40"/>
      <c r="PO481" s="40"/>
      <c r="PP481" s="40"/>
      <c r="PQ481" s="40"/>
      <c r="PR481" s="40"/>
    </row>
    <row r="482" spans="1:434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/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  <c r="PN482" s="40"/>
      <c r="PO482" s="40"/>
      <c r="PP482" s="40"/>
      <c r="PQ482" s="40"/>
      <c r="PR482" s="40"/>
    </row>
    <row r="483" spans="1:434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  <c r="PN483" s="40"/>
      <c r="PO483" s="40"/>
      <c r="PP483" s="40"/>
      <c r="PQ483" s="40"/>
      <c r="PR483" s="40"/>
    </row>
    <row r="484" spans="1:434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/>
      <c r="JK484" s="40"/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  <c r="PN484" s="40"/>
      <c r="PO484" s="40"/>
      <c r="PP484" s="40"/>
      <c r="PQ484" s="40"/>
      <c r="PR484" s="40"/>
    </row>
    <row r="485" spans="1:434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/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  <c r="PN485" s="40"/>
      <c r="PO485" s="40"/>
      <c r="PP485" s="40"/>
      <c r="PQ485" s="40"/>
      <c r="PR485" s="40"/>
    </row>
    <row r="486" spans="1:434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/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/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  <c r="PN486" s="40"/>
      <c r="PO486" s="40"/>
      <c r="PP486" s="40"/>
      <c r="PQ486" s="40"/>
      <c r="PR486" s="40"/>
    </row>
    <row r="487" spans="1:434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  <c r="PN487" s="40"/>
      <c r="PO487" s="40"/>
      <c r="PP487" s="40"/>
      <c r="PQ487" s="40"/>
      <c r="PR487" s="40"/>
    </row>
    <row r="488" spans="1:434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/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  <c r="PN488" s="40"/>
      <c r="PO488" s="40"/>
      <c r="PP488" s="40"/>
      <c r="PQ488" s="40"/>
      <c r="PR488" s="40"/>
    </row>
    <row r="489" spans="1:434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  <c r="PN489" s="40"/>
      <c r="PO489" s="40"/>
      <c r="PP489" s="40"/>
      <c r="PQ489" s="40"/>
      <c r="PR489" s="40"/>
    </row>
    <row r="490" spans="1:434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  <c r="PN490" s="40"/>
      <c r="PO490" s="40"/>
      <c r="PP490" s="40"/>
      <c r="PQ490" s="40"/>
      <c r="PR490" s="40"/>
    </row>
    <row r="491" spans="1:434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  <c r="PN491" s="40"/>
      <c r="PO491" s="40"/>
      <c r="PP491" s="40"/>
      <c r="PQ491" s="40"/>
      <c r="PR491" s="40"/>
    </row>
    <row r="492" spans="1:434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  <c r="PN492" s="40"/>
      <c r="PO492" s="40"/>
      <c r="PP492" s="40"/>
      <c r="PQ492" s="40"/>
      <c r="PR492" s="40"/>
    </row>
    <row r="493" spans="1:434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/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  <c r="PN493" s="40"/>
      <c r="PO493" s="40"/>
      <c r="PP493" s="40"/>
      <c r="PQ493" s="40"/>
      <c r="PR493" s="40"/>
    </row>
    <row r="494" spans="1:434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/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/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/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/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/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  <c r="PN494" s="40"/>
      <c r="PO494" s="40"/>
      <c r="PP494" s="40"/>
      <c r="PQ494" s="40"/>
      <c r="PR494" s="40"/>
    </row>
    <row r="495" spans="1:434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/>
      <c r="PJ495" s="40"/>
      <c r="PK495" s="40"/>
      <c r="PL495" s="40"/>
      <c r="PM495" s="40"/>
      <c r="PN495" s="40"/>
      <c r="PO495" s="40"/>
      <c r="PP495" s="40"/>
      <c r="PQ495" s="40"/>
      <c r="PR495" s="40"/>
    </row>
    <row r="496" spans="1:434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/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/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  <c r="PN496" s="40"/>
      <c r="PO496" s="40"/>
      <c r="PP496" s="40"/>
      <c r="PQ496" s="40"/>
      <c r="PR496" s="40"/>
    </row>
    <row r="497" spans="1:434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/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  <c r="PN497" s="40"/>
      <c r="PO497" s="40"/>
      <c r="PP497" s="40"/>
      <c r="PQ497" s="40"/>
      <c r="PR497" s="40"/>
    </row>
    <row r="498" spans="1:434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/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  <c r="PN498" s="40"/>
      <c r="PO498" s="40"/>
      <c r="PP498" s="40"/>
      <c r="PQ498" s="40"/>
      <c r="PR498" s="40"/>
    </row>
    <row r="499" spans="1:434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/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/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  <c r="PN499" s="40"/>
      <c r="PO499" s="40"/>
      <c r="PP499" s="40"/>
      <c r="PQ499" s="40"/>
      <c r="PR499" s="40"/>
    </row>
    <row r="500" spans="1:434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/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/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  <c r="PN500" s="40"/>
      <c r="PO500" s="40"/>
      <c r="PP500" s="40"/>
      <c r="PQ500" s="40"/>
      <c r="PR500" s="40"/>
    </row>
    <row r="501" spans="1:434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/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/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/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  <c r="PN501" s="40"/>
      <c r="PO501" s="40"/>
      <c r="PP501" s="40"/>
      <c r="PQ501" s="40"/>
      <c r="PR501" s="40"/>
    </row>
    <row r="502" spans="1:434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/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/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/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  <c r="PN502" s="40"/>
      <c r="PO502" s="40"/>
      <c r="PP502" s="40"/>
      <c r="PQ502" s="40"/>
      <c r="PR502" s="40"/>
    </row>
    <row r="503" spans="1:434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/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  <c r="PN503" s="40"/>
      <c r="PO503" s="40"/>
      <c r="PP503" s="40"/>
      <c r="PQ503" s="40"/>
      <c r="PR503" s="40"/>
    </row>
    <row r="504" spans="1:434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/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  <c r="PN504" s="40"/>
      <c r="PO504" s="40"/>
      <c r="PP504" s="40"/>
      <c r="PQ504" s="40"/>
      <c r="PR504" s="40"/>
    </row>
    <row r="505" spans="1:434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/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  <c r="PN505" s="40"/>
      <c r="PO505" s="40"/>
      <c r="PP505" s="40"/>
      <c r="PQ505" s="40"/>
      <c r="PR505" s="40"/>
    </row>
    <row r="506" spans="1:434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/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  <c r="PN506" s="40"/>
      <c r="PO506" s="40"/>
      <c r="PP506" s="40"/>
      <c r="PQ506" s="40"/>
      <c r="PR506" s="40"/>
    </row>
    <row r="507" spans="1:434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/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/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/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/>
      <c r="LT507" s="40"/>
      <c r="LU507" s="40"/>
      <c r="LV507" s="40"/>
      <c r="LW507" s="40"/>
      <c r="LX507" s="40"/>
      <c r="LY507" s="40"/>
      <c r="LZ507" s="40"/>
      <c r="MA507" s="40"/>
      <c r="MB507" s="40"/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/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  <c r="PN507" s="40"/>
      <c r="PO507" s="40"/>
      <c r="PP507" s="40"/>
      <c r="PQ507" s="40"/>
      <c r="PR507" s="40"/>
    </row>
    <row r="508" spans="1:434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/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  <c r="PN508" s="40"/>
      <c r="PO508" s="40"/>
      <c r="PP508" s="40"/>
      <c r="PQ508" s="40"/>
      <c r="PR508" s="40"/>
    </row>
    <row r="509" spans="1:434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  <c r="PN509" s="40"/>
      <c r="PO509" s="40"/>
      <c r="PP509" s="40"/>
      <c r="PQ509" s="40"/>
      <c r="PR509" s="40"/>
    </row>
    <row r="510" spans="1:434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/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  <c r="PN510" s="40"/>
      <c r="PO510" s="40"/>
      <c r="PP510" s="40"/>
      <c r="PQ510" s="40"/>
      <c r="PR510" s="40"/>
    </row>
    <row r="511" spans="1:434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/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  <c r="PN511" s="40"/>
      <c r="PO511" s="40"/>
      <c r="PP511" s="40"/>
      <c r="PQ511" s="40"/>
      <c r="PR511" s="40"/>
    </row>
    <row r="512" spans="1:434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/>
      <c r="HO512" s="40"/>
      <c r="HP512" s="40"/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  <c r="PN512" s="40"/>
      <c r="PO512" s="40"/>
      <c r="PP512" s="40"/>
      <c r="PQ512" s="40"/>
      <c r="PR512" s="40"/>
    </row>
    <row r="513" spans="1:434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  <c r="PN513" s="40"/>
      <c r="PO513" s="40"/>
      <c r="PP513" s="40"/>
      <c r="PQ513" s="40"/>
      <c r="PR513" s="40"/>
    </row>
    <row r="514" spans="1:434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  <c r="PN514" s="40"/>
      <c r="PO514" s="40"/>
      <c r="PP514" s="40"/>
      <c r="PQ514" s="40"/>
      <c r="PR514" s="40"/>
    </row>
    <row r="515" spans="1:434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/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/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  <c r="PN515" s="40"/>
      <c r="PO515" s="40"/>
      <c r="PP515" s="40"/>
      <c r="PQ515" s="40"/>
      <c r="PR515" s="40"/>
    </row>
    <row r="516" spans="1:434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/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/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/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/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  <c r="PN516" s="40"/>
      <c r="PO516" s="40"/>
      <c r="PP516" s="40"/>
      <c r="PQ516" s="40"/>
      <c r="PR516" s="40"/>
    </row>
    <row r="517" spans="1:434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/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  <c r="PN517" s="40"/>
      <c r="PO517" s="40"/>
      <c r="PP517" s="40"/>
      <c r="PQ517" s="40"/>
      <c r="PR517" s="40"/>
    </row>
    <row r="518" spans="1:434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/>
      <c r="LD518" s="40"/>
      <c r="LE518" s="40"/>
      <c r="LF518" s="40"/>
      <c r="LG518" s="40"/>
      <c r="LH518" s="40"/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  <c r="PN518" s="40"/>
      <c r="PO518" s="40"/>
      <c r="PP518" s="40"/>
      <c r="PQ518" s="40"/>
      <c r="PR518" s="40"/>
    </row>
    <row r="519" spans="1:434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/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  <c r="PN519" s="40"/>
      <c r="PO519" s="40"/>
      <c r="PP519" s="40"/>
      <c r="PQ519" s="40"/>
      <c r="PR519" s="40"/>
    </row>
    <row r="520" spans="1:434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/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  <c r="PN520" s="40"/>
      <c r="PO520" s="40"/>
      <c r="PP520" s="40"/>
      <c r="PQ520" s="40"/>
      <c r="PR520" s="40"/>
    </row>
    <row r="521" spans="1:434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/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  <c r="PN521" s="40"/>
      <c r="PO521" s="40"/>
      <c r="PP521" s="40"/>
      <c r="PQ521" s="40"/>
      <c r="PR521" s="40"/>
    </row>
    <row r="522" spans="1:434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/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  <c r="PN522" s="40"/>
      <c r="PO522" s="40"/>
      <c r="PP522" s="40"/>
      <c r="PQ522" s="40"/>
      <c r="PR522" s="40"/>
    </row>
    <row r="523" spans="1:434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/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  <c r="PN523" s="40"/>
      <c r="PO523" s="40"/>
      <c r="PP523" s="40"/>
      <c r="PQ523" s="40"/>
      <c r="PR523" s="40"/>
    </row>
    <row r="524" spans="1:434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/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  <c r="PN524" s="40"/>
      <c r="PO524" s="40"/>
      <c r="PP524" s="40"/>
      <c r="PQ524" s="40"/>
      <c r="PR524" s="40"/>
    </row>
    <row r="525" spans="1:434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/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  <c r="PN525" s="40"/>
      <c r="PO525" s="40"/>
      <c r="PP525" s="40"/>
      <c r="PQ525" s="40"/>
      <c r="PR525" s="40"/>
    </row>
    <row r="526" spans="1:434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/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  <c r="PN526" s="40"/>
      <c r="PO526" s="40"/>
      <c r="PP526" s="40"/>
      <c r="PQ526" s="40"/>
      <c r="PR526" s="40"/>
    </row>
    <row r="527" spans="1:434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  <c r="PN527" s="40"/>
      <c r="PO527" s="40"/>
      <c r="PP527" s="40"/>
      <c r="PQ527" s="40"/>
      <c r="PR527" s="40"/>
    </row>
    <row r="528" spans="1:434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/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  <c r="PN528" s="40"/>
      <c r="PO528" s="40"/>
      <c r="PP528" s="40"/>
      <c r="PQ528" s="40"/>
      <c r="PR528" s="40"/>
    </row>
    <row r="529" spans="1:434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  <c r="PN529" s="40"/>
      <c r="PO529" s="40"/>
      <c r="PP529" s="40"/>
      <c r="PQ529" s="40"/>
      <c r="PR529" s="40"/>
    </row>
    <row r="530" spans="1:434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/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  <c r="PN530" s="40"/>
      <c r="PO530" s="40"/>
      <c r="PP530" s="40"/>
      <c r="PQ530" s="40"/>
      <c r="PR530" s="40"/>
    </row>
    <row r="531" spans="1:434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/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  <c r="PN531" s="40"/>
      <c r="PO531" s="40"/>
      <c r="PP531" s="40"/>
      <c r="PQ531" s="40"/>
      <c r="PR531" s="40"/>
    </row>
    <row r="532" spans="1:434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/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  <c r="PN532" s="40"/>
      <c r="PO532" s="40"/>
      <c r="PP532" s="40"/>
      <c r="PQ532" s="40"/>
      <c r="PR532" s="40"/>
    </row>
    <row r="533" spans="1:434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/>
      <c r="DU533" s="40"/>
      <c r="DV533" s="40"/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  <c r="PN533" s="40"/>
      <c r="PO533" s="40"/>
      <c r="PP533" s="40"/>
      <c r="PQ533" s="40"/>
      <c r="PR533" s="40"/>
    </row>
    <row r="534" spans="1:434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/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  <c r="PN534" s="40"/>
      <c r="PO534" s="40"/>
      <c r="PP534" s="40"/>
      <c r="PQ534" s="40"/>
      <c r="PR534" s="40"/>
    </row>
    <row r="535" spans="1:434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/>
      <c r="OM535" s="40"/>
      <c r="ON535" s="40"/>
      <c r="OO535" s="40"/>
      <c r="OP535" s="40"/>
      <c r="OQ535" s="40"/>
      <c r="OR535" s="40"/>
      <c r="OS535" s="40"/>
      <c r="OT535" s="40"/>
      <c r="OU535" s="40"/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  <c r="PN535" s="40"/>
      <c r="PO535" s="40"/>
      <c r="PP535" s="40"/>
      <c r="PQ535" s="40"/>
      <c r="PR535" s="40"/>
    </row>
    <row r="536" spans="1:434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  <c r="PN536" s="40"/>
      <c r="PO536" s="40"/>
      <c r="PP536" s="40"/>
      <c r="PQ536" s="40"/>
      <c r="PR536" s="40"/>
    </row>
    <row r="537" spans="1:434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/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/>
      <c r="PJ537" s="40"/>
      <c r="PK537" s="40"/>
      <c r="PL537" s="40"/>
      <c r="PM537" s="40"/>
      <c r="PN537" s="40"/>
      <c r="PO537" s="40"/>
      <c r="PP537" s="40"/>
      <c r="PQ537" s="40"/>
      <c r="PR537" s="40"/>
    </row>
    <row r="538" spans="1:434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/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/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/>
      <c r="KY538" s="40"/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  <c r="PN538" s="40"/>
      <c r="PO538" s="40"/>
      <c r="PP538" s="40"/>
      <c r="PQ538" s="40"/>
      <c r="PR538" s="40"/>
    </row>
    <row r="539" spans="1:434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/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/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/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/>
      <c r="PL539" s="40"/>
      <c r="PM539" s="40"/>
      <c r="PN539" s="40"/>
      <c r="PO539" s="40"/>
      <c r="PP539" s="40"/>
      <c r="PQ539" s="40"/>
      <c r="PR539" s="40"/>
    </row>
    <row r="540" spans="1:434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  <c r="PN540" s="40"/>
      <c r="PO540" s="40"/>
      <c r="PP540" s="40"/>
      <c r="PQ540" s="40"/>
      <c r="PR540" s="40"/>
    </row>
    <row r="541" spans="1:434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  <c r="PN541" s="40"/>
      <c r="PO541" s="40"/>
      <c r="PP541" s="40"/>
      <c r="PQ541" s="40"/>
      <c r="PR541" s="40"/>
    </row>
    <row r="542" spans="1:434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/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  <c r="PN542" s="40"/>
      <c r="PO542" s="40"/>
      <c r="PP542" s="40"/>
      <c r="PQ542" s="40"/>
      <c r="PR542" s="40"/>
    </row>
    <row r="543" spans="1:434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/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  <c r="PN543" s="40"/>
      <c r="PO543" s="40"/>
      <c r="PP543" s="40"/>
      <c r="PQ543" s="40"/>
      <c r="PR543" s="40"/>
    </row>
    <row r="544" spans="1:434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/>
      <c r="GW544" s="40"/>
      <c r="GX544" s="40"/>
      <c r="GY544" s="40"/>
      <c r="GZ544" s="40"/>
      <c r="HA544" s="40"/>
      <c r="HB544" s="40"/>
      <c r="HC544" s="40"/>
      <c r="HD544" s="40"/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/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  <c r="PN544" s="40"/>
      <c r="PO544" s="40"/>
      <c r="PP544" s="40"/>
      <c r="PQ544" s="40"/>
      <c r="PR544" s="40"/>
    </row>
    <row r="545" spans="1:434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/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  <c r="PN545" s="40"/>
      <c r="PO545" s="40"/>
      <c r="PP545" s="40"/>
      <c r="PQ545" s="40"/>
      <c r="PR545" s="40"/>
    </row>
    <row r="546" spans="1:434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/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  <c r="PN546" s="40"/>
      <c r="PO546" s="40"/>
      <c r="PP546" s="40"/>
      <c r="PQ546" s="40"/>
      <c r="PR546" s="40"/>
    </row>
    <row r="547" spans="1:434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/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  <c r="PN547" s="40"/>
      <c r="PO547" s="40"/>
      <c r="PP547" s="40"/>
      <c r="PQ547" s="40"/>
      <c r="PR547" s="40"/>
    </row>
    <row r="548" spans="1:434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/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  <c r="PN548" s="40"/>
      <c r="PO548" s="40"/>
      <c r="PP548" s="40"/>
      <c r="PQ548" s="40"/>
      <c r="PR548" s="40"/>
    </row>
    <row r="549" spans="1:434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/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  <c r="PN549" s="40"/>
      <c r="PO549" s="40"/>
      <c r="PP549" s="40"/>
      <c r="PQ549" s="40"/>
      <c r="PR549" s="40"/>
    </row>
    <row r="550" spans="1:434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/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  <c r="PN550" s="40"/>
      <c r="PO550" s="40"/>
      <c r="PP550" s="40"/>
      <c r="PQ550" s="40"/>
      <c r="PR550" s="40"/>
    </row>
    <row r="551" spans="1:434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  <c r="PN551" s="40"/>
      <c r="PO551" s="40"/>
      <c r="PP551" s="40"/>
      <c r="PQ551" s="40"/>
      <c r="PR551" s="40"/>
    </row>
    <row r="552" spans="1:434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  <c r="PN552" s="40"/>
      <c r="PO552" s="40"/>
      <c r="PP552" s="40"/>
      <c r="PQ552" s="40"/>
      <c r="PR552" s="40"/>
    </row>
    <row r="553" spans="1:434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/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/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  <c r="PN553" s="40"/>
      <c r="PO553" s="40"/>
      <c r="PP553" s="40"/>
      <c r="PQ553" s="40"/>
      <c r="PR553" s="40"/>
    </row>
    <row r="554" spans="1:434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/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  <c r="PN554" s="40"/>
      <c r="PO554" s="40"/>
      <c r="PP554" s="40"/>
      <c r="PQ554" s="40"/>
      <c r="PR554" s="40"/>
    </row>
    <row r="555" spans="1:434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/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/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  <c r="PN555" s="40"/>
      <c r="PO555" s="40"/>
      <c r="PP555" s="40"/>
      <c r="PQ555" s="40"/>
      <c r="PR555" s="40"/>
    </row>
    <row r="556" spans="1:434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  <c r="PN556" s="40"/>
      <c r="PO556" s="40"/>
      <c r="PP556" s="40"/>
      <c r="PQ556" s="40"/>
      <c r="PR556" s="40"/>
    </row>
    <row r="557" spans="1:434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/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  <c r="PN557" s="40"/>
      <c r="PO557" s="40"/>
      <c r="PP557" s="40"/>
      <c r="PQ557" s="40"/>
      <c r="PR557" s="40"/>
    </row>
    <row r="558" spans="1:434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/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  <c r="PN558" s="40"/>
      <c r="PO558" s="40"/>
      <c r="PP558" s="40"/>
      <c r="PQ558" s="40"/>
      <c r="PR558" s="40"/>
    </row>
    <row r="559" spans="1:434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/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/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  <c r="PN559" s="40"/>
      <c r="PO559" s="40"/>
      <c r="PP559" s="40"/>
      <c r="PQ559" s="40"/>
      <c r="PR559" s="40"/>
    </row>
    <row r="560" spans="1:434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/>
      <c r="HT560" s="40"/>
      <c r="HU560" s="40"/>
      <c r="HV560" s="40"/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  <c r="PN560" s="40"/>
      <c r="PO560" s="40"/>
      <c r="PP560" s="40"/>
      <c r="PQ560" s="40"/>
      <c r="PR560" s="40"/>
    </row>
    <row r="561" spans="1:434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/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  <c r="PN561" s="40"/>
      <c r="PO561" s="40"/>
      <c r="PP561" s="40"/>
      <c r="PQ561" s="40"/>
      <c r="PR561" s="40"/>
    </row>
    <row r="562" spans="1:434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  <c r="PN562" s="40"/>
      <c r="PO562" s="40"/>
      <c r="PP562" s="40"/>
      <c r="PQ562" s="40"/>
      <c r="PR562" s="40"/>
    </row>
    <row r="563" spans="1:434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/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  <c r="PN563" s="40"/>
      <c r="PO563" s="40"/>
      <c r="PP563" s="40"/>
      <c r="PQ563" s="40"/>
      <c r="PR563" s="40"/>
    </row>
    <row r="564" spans="1:434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/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/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/>
      <c r="NQ564" s="40"/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/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  <c r="PN564" s="40"/>
      <c r="PO564" s="40"/>
      <c r="PP564" s="40"/>
      <c r="PQ564" s="40"/>
      <c r="PR564" s="40"/>
    </row>
    <row r="565" spans="1:434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/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  <c r="PN565" s="40"/>
      <c r="PO565" s="40"/>
      <c r="PP565" s="40"/>
      <c r="PQ565" s="40"/>
      <c r="PR565" s="40"/>
    </row>
    <row r="566" spans="1:434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  <c r="PN566" s="40"/>
      <c r="PO566" s="40"/>
      <c r="PP566" s="40"/>
      <c r="PQ566" s="40"/>
      <c r="PR566" s="40"/>
    </row>
    <row r="567" spans="1:434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/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  <c r="PN567" s="40"/>
      <c r="PO567" s="40"/>
      <c r="PP567" s="40"/>
      <c r="PQ567" s="40"/>
      <c r="PR567" s="40"/>
    </row>
    <row r="568" spans="1:434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/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/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/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  <c r="PN568" s="40"/>
      <c r="PO568" s="40"/>
      <c r="PP568" s="40"/>
      <c r="PQ568" s="40"/>
      <c r="PR568" s="40"/>
    </row>
    <row r="569" spans="1:434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  <c r="PN569" s="40"/>
      <c r="PO569" s="40"/>
      <c r="PP569" s="40"/>
      <c r="PQ569" s="40"/>
      <c r="PR569" s="40"/>
    </row>
    <row r="570" spans="1:434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/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  <c r="PN570" s="40"/>
      <c r="PO570" s="40"/>
      <c r="PP570" s="40"/>
      <c r="PQ570" s="40"/>
      <c r="PR570" s="40"/>
    </row>
    <row r="571" spans="1:434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/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  <c r="PN571" s="40"/>
      <c r="PO571" s="40"/>
      <c r="PP571" s="40"/>
      <c r="PQ571" s="40"/>
      <c r="PR571" s="40"/>
    </row>
    <row r="572" spans="1:434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/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  <c r="PN572" s="40"/>
      <c r="PO572" s="40"/>
      <c r="PP572" s="40"/>
      <c r="PQ572" s="40"/>
      <c r="PR572" s="40"/>
    </row>
    <row r="573" spans="1:434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  <c r="PN573" s="40"/>
      <c r="PO573" s="40"/>
      <c r="PP573" s="40"/>
      <c r="PQ573" s="40"/>
      <c r="PR573" s="40"/>
    </row>
    <row r="574" spans="1:434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/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/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  <c r="PN574" s="40"/>
      <c r="PO574" s="40"/>
      <c r="PP574" s="40"/>
      <c r="PQ574" s="40"/>
      <c r="PR574" s="40"/>
    </row>
    <row r="575" spans="1:434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/>
      <c r="GE575" s="40"/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/>
      <c r="KX575" s="40"/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  <c r="PN575" s="40"/>
      <c r="PO575" s="40"/>
      <c r="PP575" s="40"/>
      <c r="PQ575" s="40"/>
      <c r="PR575" s="40"/>
    </row>
    <row r="576" spans="1:434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/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/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  <c r="PN576" s="40"/>
      <c r="PO576" s="40"/>
      <c r="PP576" s="40"/>
      <c r="PQ576" s="40"/>
      <c r="PR576" s="40"/>
    </row>
    <row r="577" spans="1:434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  <c r="PN577" s="40"/>
      <c r="PO577" s="40"/>
      <c r="PP577" s="40"/>
      <c r="PQ577" s="40"/>
      <c r="PR577" s="40"/>
    </row>
    <row r="578" spans="1:434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/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/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/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  <c r="PN578" s="40"/>
      <c r="PO578" s="40"/>
      <c r="PP578" s="40"/>
      <c r="PQ578" s="40"/>
      <c r="PR578" s="40"/>
    </row>
    <row r="579" spans="1:434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  <c r="DR579" s="40"/>
      <c r="DS579" s="40"/>
      <c r="DT579" s="40"/>
      <c r="DU579" s="40"/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/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  <c r="PN579" s="40"/>
      <c r="PO579" s="40"/>
      <c r="PP579" s="40"/>
      <c r="PQ579" s="40"/>
      <c r="PR579" s="40"/>
    </row>
    <row r="580" spans="1:434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/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  <c r="PN580" s="40"/>
      <c r="PO580" s="40"/>
      <c r="PP580" s="40"/>
      <c r="PQ580" s="40"/>
      <c r="PR580" s="40"/>
    </row>
    <row r="581" spans="1:434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  <c r="PN581" s="40"/>
      <c r="PO581" s="40"/>
      <c r="PP581" s="40"/>
      <c r="PQ581" s="40"/>
      <c r="PR581" s="40"/>
    </row>
    <row r="582" spans="1:434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/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/>
      <c r="KD582" s="40"/>
      <c r="KE582" s="40"/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/>
      <c r="LM582" s="40"/>
      <c r="LN582" s="40"/>
      <c r="LO582" s="40"/>
      <c r="LP582" s="40"/>
      <c r="LQ582" s="40"/>
      <c r="LR582" s="40"/>
      <c r="LS582" s="40"/>
      <c r="LT582" s="40"/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/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  <c r="PN582" s="40"/>
      <c r="PO582" s="40"/>
      <c r="PP582" s="40"/>
      <c r="PQ582" s="40"/>
      <c r="PR582" s="40"/>
    </row>
    <row r="583" spans="1:434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/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  <c r="PN583" s="40"/>
      <c r="PO583" s="40"/>
      <c r="PP583" s="40"/>
      <c r="PQ583" s="40"/>
      <c r="PR583" s="40"/>
    </row>
    <row r="584" spans="1:434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  <c r="PN584" s="40"/>
      <c r="PO584" s="40"/>
      <c r="PP584" s="40"/>
      <c r="PQ584" s="40"/>
      <c r="PR584" s="40"/>
    </row>
    <row r="585" spans="1:434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/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  <c r="PN585" s="40"/>
      <c r="PO585" s="40"/>
      <c r="PP585" s="40"/>
      <c r="PQ585" s="40"/>
      <c r="PR585" s="40"/>
    </row>
    <row r="586" spans="1:434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  <c r="PN586" s="40"/>
      <c r="PO586" s="40"/>
      <c r="PP586" s="40"/>
      <c r="PQ586" s="40"/>
      <c r="PR586" s="40"/>
    </row>
    <row r="587" spans="1:434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  <c r="PN587" s="40"/>
      <c r="PO587" s="40"/>
      <c r="PP587" s="40"/>
      <c r="PQ587" s="40"/>
      <c r="PR587" s="40"/>
    </row>
    <row r="588" spans="1:434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/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  <c r="PN588" s="40"/>
      <c r="PO588" s="40"/>
      <c r="PP588" s="40"/>
      <c r="PQ588" s="40"/>
      <c r="PR588" s="40"/>
    </row>
    <row r="589" spans="1:434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  <c r="PN589" s="40"/>
      <c r="PO589" s="40"/>
      <c r="PP589" s="40"/>
      <c r="PQ589" s="40"/>
      <c r="PR589" s="40"/>
    </row>
    <row r="590" spans="1:434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/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  <c r="PN590" s="40"/>
      <c r="PO590" s="40"/>
      <c r="PP590" s="40"/>
      <c r="PQ590" s="40"/>
      <c r="PR590" s="40"/>
    </row>
    <row r="591" spans="1:434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/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/>
      <c r="EJ591" s="40"/>
      <c r="EK591" s="40"/>
      <c r="EL591" s="40"/>
      <c r="EM591" s="40"/>
      <c r="EN591" s="40"/>
      <c r="EO591" s="40"/>
      <c r="EP591" s="40"/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/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/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/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/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/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/>
      <c r="PL591" s="40"/>
      <c r="PM591" s="40"/>
      <c r="PN591" s="40"/>
      <c r="PO591" s="40"/>
      <c r="PP591" s="40"/>
      <c r="PQ591" s="40"/>
      <c r="PR591" s="40"/>
    </row>
    <row r="592" spans="1:434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/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  <c r="PN592" s="40"/>
      <c r="PO592" s="40"/>
      <c r="PP592" s="40"/>
      <c r="PQ592" s="40"/>
      <c r="PR592" s="40"/>
    </row>
    <row r="593" spans="1:434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/>
      <c r="KL593" s="40"/>
      <c r="KM593" s="40"/>
      <c r="KN593" s="40"/>
      <c r="KO593" s="40"/>
      <c r="KP593" s="40"/>
      <c r="KQ593" s="40"/>
      <c r="KR593" s="40"/>
      <c r="KS593" s="40"/>
      <c r="KT593" s="40"/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  <c r="PN593" s="40"/>
      <c r="PO593" s="40"/>
      <c r="PP593" s="40"/>
      <c r="PQ593" s="40"/>
      <c r="PR593" s="40"/>
    </row>
    <row r="594" spans="1:434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/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  <c r="PN594" s="40"/>
      <c r="PO594" s="40"/>
      <c r="PP594" s="40"/>
      <c r="PQ594" s="40"/>
      <c r="PR594" s="40"/>
    </row>
    <row r="595" spans="1:434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/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/>
      <c r="KI595" s="40"/>
      <c r="KJ595" s="40"/>
      <c r="KK595" s="40"/>
      <c r="KL595" s="40"/>
      <c r="KM595" s="40"/>
      <c r="KN595" s="40"/>
      <c r="KO595" s="40"/>
      <c r="KP595" s="40"/>
      <c r="KQ595" s="40"/>
      <c r="KR595" s="40"/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  <c r="PN595" s="40"/>
      <c r="PO595" s="40"/>
      <c r="PP595" s="40"/>
      <c r="PQ595" s="40"/>
      <c r="PR595" s="40"/>
    </row>
    <row r="596" spans="1:434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/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  <c r="PN596" s="40"/>
      <c r="PO596" s="40"/>
      <c r="PP596" s="40"/>
      <c r="PQ596" s="40"/>
      <c r="PR596" s="40"/>
    </row>
    <row r="597" spans="1:434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/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  <c r="PN597" s="40"/>
      <c r="PO597" s="40"/>
      <c r="PP597" s="40"/>
      <c r="PQ597" s="40"/>
      <c r="PR597" s="40"/>
    </row>
    <row r="598" spans="1:434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  <c r="PN598" s="40"/>
      <c r="PO598" s="40"/>
      <c r="PP598" s="40"/>
      <c r="PQ598" s="40"/>
      <c r="PR598" s="40"/>
    </row>
    <row r="599" spans="1:434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  <c r="PN599" s="40"/>
      <c r="PO599" s="40"/>
      <c r="PP599" s="40"/>
      <c r="PQ599" s="40"/>
      <c r="PR599" s="40"/>
    </row>
    <row r="600" spans="1:434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  <c r="PN600" s="40"/>
      <c r="PO600" s="40"/>
      <c r="PP600" s="40"/>
      <c r="PQ600" s="40"/>
      <c r="PR600" s="40"/>
    </row>
    <row r="601" spans="1:434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/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  <c r="PN601" s="40"/>
      <c r="PO601" s="40"/>
      <c r="PP601" s="40"/>
      <c r="PQ601" s="40"/>
      <c r="PR601" s="40"/>
    </row>
    <row r="602" spans="1:434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  <c r="DR602" s="40"/>
      <c r="DS602" s="40"/>
      <c r="DT602" s="40"/>
      <c r="DU602" s="40"/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/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/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  <c r="PN602" s="40"/>
      <c r="PO602" s="40"/>
      <c r="PP602" s="40"/>
      <c r="PQ602" s="40"/>
      <c r="PR602" s="40"/>
    </row>
    <row r="603" spans="1:434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/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/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  <c r="PN603" s="40"/>
      <c r="PO603" s="40"/>
      <c r="PP603" s="40"/>
      <c r="PQ603" s="40"/>
      <c r="PR603" s="40"/>
    </row>
    <row r="604" spans="1:434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/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  <c r="PN604" s="40"/>
      <c r="PO604" s="40"/>
      <c r="PP604" s="40"/>
      <c r="PQ604" s="40"/>
      <c r="PR604" s="40"/>
    </row>
    <row r="605" spans="1:434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  <c r="PN605" s="40"/>
      <c r="PO605" s="40"/>
      <c r="PP605" s="40"/>
      <c r="PQ605" s="40"/>
      <c r="PR605" s="40"/>
    </row>
    <row r="606" spans="1:434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  <c r="PN606" s="40"/>
      <c r="PO606" s="40"/>
      <c r="PP606" s="40"/>
      <c r="PQ606" s="40"/>
      <c r="PR606" s="40"/>
    </row>
    <row r="607" spans="1:434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/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  <c r="PN607" s="40"/>
      <c r="PO607" s="40"/>
      <c r="PP607" s="40"/>
      <c r="PQ607" s="40"/>
      <c r="PR607" s="40"/>
    </row>
    <row r="608" spans="1:434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  <c r="PN608" s="40"/>
      <c r="PO608" s="40"/>
      <c r="PP608" s="40"/>
      <c r="PQ608" s="40"/>
      <c r="PR608" s="40"/>
    </row>
    <row r="609" spans="1:434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  <c r="PN609" s="40"/>
      <c r="PO609" s="40"/>
      <c r="PP609" s="40"/>
      <c r="PQ609" s="40"/>
      <c r="PR609" s="40"/>
    </row>
    <row r="610" spans="1:434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/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/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/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/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  <c r="PN610" s="40"/>
      <c r="PO610" s="40"/>
      <c r="PP610" s="40"/>
      <c r="PQ610" s="40"/>
      <c r="PR610" s="40"/>
    </row>
    <row r="611" spans="1:434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/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/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  <c r="PN611" s="40"/>
      <c r="PO611" s="40"/>
      <c r="PP611" s="40"/>
      <c r="PQ611" s="40"/>
      <c r="PR611" s="40"/>
    </row>
    <row r="612" spans="1:434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/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  <c r="PN612" s="40"/>
      <c r="PO612" s="40"/>
      <c r="PP612" s="40"/>
      <c r="PQ612" s="40"/>
      <c r="PR612" s="40"/>
    </row>
    <row r="613" spans="1:434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  <c r="PN613" s="40"/>
      <c r="PO613" s="40"/>
      <c r="PP613" s="40"/>
      <c r="PQ613" s="40"/>
      <c r="PR613" s="40"/>
    </row>
    <row r="614" spans="1:434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  <c r="PN614" s="40"/>
      <c r="PO614" s="40"/>
      <c r="PP614" s="40"/>
      <c r="PQ614" s="40"/>
      <c r="PR614" s="40"/>
    </row>
    <row r="615" spans="1:434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/>
      <c r="GW615" s="40"/>
      <c r="GX615" s="40"/>
      <c r="GY615" s="40"/>
      <c r="GZ615" s="40"/>
      <c r="HA615" s="40"/>
      <c r="HB615" s="40"/>
      <c r="HC615" s="40"/>
      <c r="HD615" s="40"/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/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  <c r="PN615" s="40"/>
      <c r="PO615" s="40"/>
      <c r="PP615" s="40"/>
      <c r="PQ615" s="40"/>
      <c r="PR615" s="40"/>
    </row>
    <row r="616" spans="1:434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/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  <c r="PN616" s="40"/>
      <c r="PO616" s="40"/>
      <c r="PP616" s="40"/>
      <c r="PQ616" s="40"/>
      <c r="PR616" s="40"/>
    </row>
    <row r="617" spans="1:434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/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  <c r="PN617" s="40"/>
      <c r="PO617" s="40"/>
      <c r="PP617" s="40"/>
      <c r="PQ617" s="40"/>
      <c r="PR617" s="40"/>
    </row>
    <row r="618" spans="1:434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/>
      <c r="PJ618" s="40"/>
      <c r="PK618" s="40"/>
      <c r="PL618" s="40"/>
      <c r="PM618" s="40"/>
      <c r="PN618" s="40"/>
      <c r="PO618" s="40"/>
      <c r="PP618" s="40"/>
      <c r="PQ618" s="40"/>
      <c r="PR618" s="40"/>
    </row>
    <row r="619" spans="1:434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/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/>
      <c r="PE619" s="40"/>
      <c r="PF619" s="40"/>
      <c r="PG619" s="40"/>
      <c r="PH619" s="40"/>
      <c r="PI619" s="40"/>
      <c r="PJ619" s="40"/>
      <c r="PK619" s="40"/>
      <c r="PL619" s="40"/>
      <c r="PM619" s="40"/>
      <c r="PN619" s="40"/>
      <c r="PO619" s="40"/>
      <c r="PP619" s="40"/>
      <c r="PQ619" s="40"/>
      <c r="PR619" s="40"/>
    </row>
    <row r="620" spans="1:434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/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  <c r="PN620" s="40"/>
      <c r="PO620" s="40"/>
      <c r="PP620" s="40"/>
      <c r="PQ620" s="40"/>
      <c r="PR620" s="40"/>
    </row>
    <row r="621" spans="1:434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/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  <c r="PN621" s="40"/>
      <c r="PO621" s="40"/>
      <c r="PP621" s="40"/>
      <c r="PQ621" s="40"/>
      <c r="PR621" s="40"/>
    </row>
    <row r="622" spans="1:434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  <c r="PN622" s="40"/>
      <c r="PO622" s="40"/>
      <c r="PP622" s="40"/>
      <c r="PQ622" s="40"/>
      <c r="PR622" s="40"/>
    </row>
    <row r="623" spans="1:434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/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  <c r="PN623" s="40"/>
      <c r="PO623" s="40"/>
      <c r="PP623" s="40"/>
      <c r="PQ623" s="40"/>
      <c r="PR623" s="40"/>
    </row>
    <row r="624" spans="1:434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/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  <c r="PN624" s="40"/>
      <c r="PO624" s="40"/>
      <c r="PP624" s="40"/>
      <c r="PQ624" s="40"/>
      <c r="PR624" s="40"/>
    </row>
    <row r="625" spans="1:434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/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/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  <c r="PN625" s="40"/>
      <c r="PO625" s="40"/>
      <c r="PP625" s="40"/>
      <c r="PQ625" s="40"/>
      <c r="PR625" s="40"/>
    </row>
    <row r="626" spans="1:434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/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/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/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  <c r="PN626" s="40"/>
      <c r="PO626" s="40"/>
      <c r="PP626" s="40"/>
      <c r="PQ626" s="40"/>
      <c r="PR626" s="40"/>
    </row>
    <row r="627" spans="1:434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/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/>
      <c r="MW627" s="40"/>
      <c r="MX627" s="40"/>
      <c r="MY627" s="40"/>
      <c r="MZ627" s="40"/>
      <c r="NA627" s="40"/>
      <c r="NB627" s="40"/>
      <c r="NC627" s="40"/>
      <c r="ND627" s="40"/>
      <c r="NE627" s="40"/>
      <c r="NF627" s="40"/>
      <c r="NG627" s="40"/>
      <c r="NH627" s="40"/>
      <c r="NI627" s="40"/>
      <c r="NJ627" s="40"/>
      <c r="NK627" s="40"/>
      <c r="NL627" s="40"/>
      <c r="NM627" s="40"/>
      <c r="NN627" s="40"/>
      <c r="NO627" s="40"/>
      <c r="NP627" s="40"/>
      <c r="NQ627" s="40"/>
      <c r="NR627" s="40"/>
      <c r="NS627" s="40"/>
      <c r="NT627" s="40"/>
      <c r="NU627" s="40"/>
      <c r="NV627" s="40"/>
      <c r="NW627" s="40"/>
      <c r="NX627" s="40"/>
      <c r="NY627" s="40"/>
      <c r="NZ627" s="40"/>
      <c r="OA627" s="40"/>
      <c r="OB627" s="40"/>
      <c r="OC627" s="40"/>
      <c r="OD627" s="40"/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  <c r="PN627" s="40"/>
      <c r="PO627" s="40"/>
      <c r="PP627" s="40"/>
      <c r="PQ627" s="40"/>
      <c r="PR627" s="40"/>
    </row>
    <row r="628" spans="1:434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/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  <c r="PN628" s="40"/>
      <c r="PO628" s="40"/>
      <c r="PP628" s="40"/>
      <c r="PQ628" s="40"/>
      <c r="PR628" s="40"/>
    </row>
    <row r="629" spans="1:434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/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/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/>
      <c r="LD629" s="40"/>
      <c r="LE629" s="40"/>
      <c r="LF629" s="40"/>
      <c r="LG629" s="40"/>
      <c r="LH629" s="40"/>
      <c r="LI629" s="40"/>
      <c r="LJ629" s="40"/>
      <c r="LK629" s="40"/>
      <c r="LL629" s="40"/>
      <c r="LM629" s="40"/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/>
      <c r="PL629" s="40"/>
      <c r="PM629" s="40"/>
      <c r="PN629" s="40"/>
      <c r="PO629" s="40"/>
      <c r="PP629" s="40"/>
      <c r="PQ629" s="40"/>
      <c r="PR629" s="40"/>
    </row>
    <row r="630" spans="1:434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/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  <c r="PN630" s="40"/>
      <c r="PO630" s="40"/>
      <c r="PP630" s="40"/>
      <c r="PQ630" s="40"/>
      <c r="PR630" s="40"/>
    </row>
    <row r="631" spans="1:434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/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  <c r="PN631" s="40"/>
      <c r="PO631" s="40"/>
      <c r="PP631" s="40"/>
      <c r="PQ631" s="40"/>
      <c r="PR631" s="40"/>
    </row>
    <row r="632" spans="1:434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/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  <c r="PN632" s="40"/>
      <c r="PO632" s="40"/>
      <c r="PP632" s="40"/>
      <c r="PQ632" s="40"/>
      <c r="PR632" s="40"/>
    </row>
    <row r="633" spans="1:434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  <c r="PN633" s="40"/>
      <c r="PO633" s="40"/>
      <c r="PP633" s="40"/>
      <c r="PQ633" s="40"/>
      <c r="PR633" s="40"/>
    </row>
    <row r="634" spans="1:434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  <c r="PN634" s="40"/>
      <c r="PO634" s="40"/>
      <c r="PP634" s="40"/>
      <c r="PQ634" s="40"/>
      <c r="PR634" s="40"/>
    </row>
    <row r="635" spans="1:434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/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  <c r="PN635" s="40"/>
      <c r="PO635" s="40"/>
      <c r="PP635" s="40"/>
      <c r="PQ635" s="40"/>
      <c r="PR635" s="40"/>
    </row>
    <row r="636" spans="1:434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/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  <c r="PN636" s="40"/>
      <c r="PO636" s="40"/>
      <c r="PP636" s="40"/>
      <c r="PQ636" s="40"/>
      <c r="PR636" s="40"/>
    </row>
    <row r="637" spans="1:434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/>
      <c r="GE637" s="40"/>
      <c r="GF637" s="40"/>
      <c r="GG637" s="40"/>
      <c r="GH637" s="40"/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  <c r="PN637" s="40"/>
      <c r="PO637" s="40"/>
      <c r="PP637" s="40"/>
      <c r="PQ637" s="40"/>
      <c r="PR637" s="40"/>
    </row>
    <row r="638" spans="1:434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/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/>
      <c r="PE638" s="40"/>
      <c r="PF638" s="40"/>
      <c r="PG638" s="40"/>
      <c r="PH638" s="40"/>
      <c r="PI638" s="40"/>
      <c r="PJ638" s="40"/>
      <c r="PK638" s="40"/>
      <c r="PL638" s="40"/>
      <c r="PM638" s="40"/>
      <c r="PN638" s="40"/>
      <c r="PO638" s="40"/>
      <c r="PP638" s="40"/>
      <c r="PQ638" s="40"/>
      <c r="PR638" s="40"/>
    </row>
    <row r="639" spans="1:434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/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  <c r="PN639" s="40"/>
      <c r="PO639" s="40"/>
      <c r="PP639" s="40"/>
      <c r="PQ639" s="40"/>
      <c r="PR639" s="40"/>
    </row>
    <row r="640" spans="1:434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/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  <c r="PN640" s="40"/>
      <c r="PO640" s="40"/>
      <c r="PP640" s="40"/>
      <c r="PQ640" s="40"/>
      <c r="PR640" s="40"/>
    </row>
    <row r="641" spans="1:434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  <c r="PN641" s="40"/>
      <c r="PO641" s="40"/>
      <c r="PP641" s="40"/>
      <c r="PQ641" s="40"/>
      <c r="PR641" s="40"/>
    </row>
    <row r="642" spans="1:434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/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/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  <c r="PN642" s="40"/>
      <c r="PO642" s="40"/>
      <c r="PP642" s="40"/>
      <c r="PQ642" s="40"/>
      <c r="PR642" s="40"/>
    </row>
    <row r="643" spans="1:434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/>
      <c r="LD643" s="40"/>
      <c r="LE643" s="40"/>
      <c r="LF643" s="40"/>
      <c r="LG643" s="40"/>
      <c r="LH643" s="40"/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  <c r="PN643" s="40"/>
      <c r="PO643" s="40"/>
      <c r="PP643" s="40"/>
      <c r="PQ643" s="40"/>
      <c r="PR643" s="40"/>
    </row>
    <row r="644" spans="1:434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/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  <c r="PN644" s="40"/>
      <c r="PO644" s="40"/>
      <c r="PP644" s="40"/>
      <c r="PQ644" s="40"/>
      <c r="PR644" s="40"/>
    </row>
    <row r="645" spans="1:434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/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/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  <c r="PN645" s="40"/>
      <c r="PO645" s="40"/>
      <c r="PP645" s="40"/>
      <c r="PQ645" s="40"/>
      <c r="PR645" s="40"/>
    </row>
    <row r="646" spans="1:434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/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/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/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  <c r="PN646" s="40"/>
      <c r="PO646" s="40"/>
      <c r="PP646" s="40"/>
      <c r="PQ646" s="40"/>
      <c r="PR646" s="40"/>
    </row>
    <row r="647" spans="1:434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/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/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  <c r="PN647" s="40"/>
      <c r="PO647" s="40"/>
      <c r="PP647" s="40"/>
      <c r="PQ647" s="40"/>
      <c r="PR647" s="40"/>
    </row>
    <row r="648" spans="1:434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/>
      <c r="OX648" s="40"/>
      <c r="OY648" s="40"/>
      <c r="OZ648" s="40"/>
      <c r="PA648" s="40"/>
      <c r="PB648" s="40"/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  <c r="PN648" s="40"/>
      <c r="PO648" s="40"/>
      <c r="PP648" s="40"/>
      <c r="PQ648" s="40"/>
      <c r="PR648" s="40"/>
    </row>
    <row r="649" spans="1:434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  <c r="PN649" s="40"/>
      <c r="PO649" s="40"/>
      <c r="PP649" s="40"/>
      <c r="PQ649" s="40"/>
      <c r="PR649" s="40"/>
    </row>
    <row r="650" spans="1:434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  <c r="PN650" s="40"/>
      <c r="PO650" s="40"/>
      <c r="PP650" s="40"/>
      <c r="PQ650" s="40"/>
      <c r="PR650" s="40"/>
    </row>
    <row r="651" spans="1:434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  <c r="PN651" s="40"/>
      <c r="PO651" s="40"/>
      <c r="PP651" s="40"/>
      <c r="PQ651" s="40"/>
      <c r="PR651" s="40"/>
    </row>
    <row r="652" spans="1:434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  <c r="DR652" s="40"/>
      <c r="DS652" s="40"/>
      <c r="DT652" s="40"/>
      <c r="DU652" s="40"/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/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/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/>
      <c r="LD652" s="40"/>
      <c r="LE652" s="40"/>
      <c r="LF652" s="40"/>
      <c r="LG652" s="40"/>
      <c r="LH652" s="40"/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  <c r="PN652" s="40"/>
      <c r="PO652" s="40"/>
      <c r="PP652" s="40"/>
      <c r="PQ652" s="40"/>
      <c r="PR652" s="40"/>
    </row>
    <row r="653" spans="1:434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  <c r="DR653" s="40"/>
      <c r="DS653" s="40"/>
      <c r="DT653" s="40"/>
      <c r="DU653" s="40"/>
      <c r="DV653" s="40"/>
      <c r="DW653" s="40"/>
      <c r="DX653" s="40"/>
      <c r="DY653" s="40"/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/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/>
      <c r="KO653" s="40"/>
      <c r="KP653" s="40"/>
      <c r="KQ653" s="40"/>
      <c r="KR653" s="40"/>
      <c r="KS653" s="40"/>
      <c r="KT653" s="40"/>
      <c r="KU653" s="40"/>
      <c r="KV653" s="40"/>
      <c r="KW653" s="40"/>
      <c r="KX653" s="40"/>
      <c r="KY653" s="40"/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  <c r="PN653" s="40"/>
      <c r="PO653" s="40"/>
      <c r="PP653" s="40"/>
      <c r="PQ653" s="40"/>
      <c r="PR653" s="40"/>
    </row>
    <row r="654" spans="1:434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/>
      <c r="HO654" s="40"/>
      <c r="HP654" s="40"/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  <c r="PN654" s="40"/>
      <c r="PO654" s="40"/>
      <c r="PP654" s="40"/>
      <c r="PQ654" s="40"/>
      <c r="PR654" s="40"/>
    </row>
    <row r="655" spans="1:434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/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/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  <c r="PN655" s="40"/>
      <c r="PO655" s="40"/>
      <c r="PP655" s="40"/>
      <c r="PQ655" s="40"/>
      <c r="PR655" s="40"/>
    </row>
    <row r="656" spans="1:434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/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/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  <c r="PN656" s="40"/>
      <c r="PO656" s="40"/>
      <c r="PP656" s="40"/>
      <c r="PQ656" s="40"/>
      <c r="PR656" s="40"/>
    </row>
    <row r="657" spans="1:434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  <c r="PN657" s="40"/>
      <c r="PO657" s="40"/>
      <c r="PP657" s="40"/>
      <c r="PQ657" s="40"/>
      <c r="PR657" s="40"/>
    </row>
    <row r="658" spans="1:434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/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  <c r="PN658" s="40"/>
      <c r="PO658" s="40"/>
      <c r="PP658" s="40"/>
      <c r="PQ658" s="40"/>
      <c r="PR658" s="40"/>
    </row>
    <row r="659" spans="1:434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  <c r="PN659" s="40"/>
      <c r="PO659" s="40"/>
      <c r="PP659" s="40"/>
      <c r="PQ659" s="40"/>
      <c r="PR659" s="40"/>
    </row>
    <row r="660" spans="1:434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/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  <c r="PN660" s="40"/>
      <c r="PO660" s="40"/>
      <c r="PP660" s="40"/>
      <c r="PQ660" s="40"/>
      <c r="PR660" s="40"/>
    </row>
    <row r="661" spans="1:434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/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  <c r="PN661" s="40"/>
      <c r="PO661" s="40"/>
      <c r="PP661" s="40"/>
      <c r="PQ661" s="40"/>
      <c r="PR661" s="40"/>
    </row>
    <row r="662" spans="1:434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/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  <c r="PN662" s="40"/>
      <c r="PO662" s="40"/>
      <c r="PP662" s="40"/>
      <c r="PQ662" s="40"/>
      <c r="PR662" s="40"/>
    </row>
    <row r="663" spans="1:434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/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  <c r="PN663" s="40"/>
      <c r="PO663" s="40"/>
      <c r="PP663" s="40"/>
      <c r="PQ663" s="40"/>
      <c r="PR663" s="40"/>
    </row>
    <row r="664" spans="1:434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/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  <c r="PN664" s="40"/>
      <c r="PO664" s="40"/>
      <c r="PP664" s="40"/>
      <c r="PQ664" s="40"/>
      <c r="PR664" s="40"/>
    </row>
    <row r="665" spans="1:434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/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  <c r="PN665" s="40"/>
      <c r="PO665" s="40"/>
      <c r="PP665" s="40"/>
      <c r="PQ665" s="40"/>
      <c r="PR665" s="40"/>
    </row>
    <row r="666" spans="1:434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/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/>
      <c r="PE666" s="40"/>
      <c r="PF666" s="40"/>
      <c r="PG666" s="40"/>
      <c r="PH666" s="40"/>
      <c r="PI666" s="40"/>
      <c r="PJ666" s="40"/>
      <c r="PK666" s="40"/>
      <c r="PL666" s="40"/>
      <c r="PM666" s="40"/>
      <c r="PN666" s="40"/>
      <c r="PO666" s="40"/>
      <c r="PP666" s="40"/>
      <c r="PQ666" s="40"/>
      <c r="PR666" s="40"/>
    </row>
    <row r="667" spans="1:434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/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  <c r="PN667" s="40"/>
      <c r="PO667" s="40"/>
      <c r="PP667" s="40"/>
      <c r="PQ667" s="40"/>
      <c r="PR667" s="40"/>
    </row>
    <row r="668" spans="1:434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  <c r="PN668" s="40"/>
      <c r="PO668" s="40"/>
      <c r="PP668" s="40"/>
      <c r="PQ668" s="40"/>
      <c r="PR668" s="40"/>
    </row>
    <row r="669" spans="1:434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/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/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/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/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  <c r="PN669" s="40"/>
      <c r="PO669" s="40"/>
      <c r="PP669" s="40"/>
      <c r="PQ669" s="40"/>
      <c r="PR669" s="40"/>
    </row>
    <row r="670" spans="1:434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/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  <c r="PN670" s="40"/>
      <c r="PO670" s="40"/>
      <c r="PP670" s="40"/>
      <c r="PQ670" s="40"/>
      <c r="PR670" s="40"/>
    </row>
    <row r="671" spans="1:434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/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  <c r="PN671" s="40"/>
      <c r="PO671" s="40"/>
      <c r="PP671" s="40"/>
      <c r="PQ671" s="40"/>
      <c r="PR671" s="40"/>
    </row>
    <row r="672" spans="1:434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/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  <c r="PN672" s="40"/>
      <c r="PO672" s="40"/>
      <c r="PP672" s="40"/>
      <c r="PQ672" s="40"/>
      <c r="PR672" s="40"/>
    </row>
    <row r="673" spans="1:434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  <c r="PN673" s="40"/>
      <c r="PO673" s="40"/>
      <c r="PP673" s="40"/>
      <c r="PQ673" s="40"/>
      <c r="PR673" s="40"/>
    </row>
    <row r="674" spans="1:434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  <c r="PN674" s="40"/>
      <c r="PO674" s="40"/>
      <c r="PP674" s="40"/>
      <c r="PQ674" s="40"/>
      <c r="PR674" s="40"/>
    </row>
    <row r="675" spans="1:434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  <c r="PN675" s="40"/>
      <c r="PO675" s="40"/>
      <c r="PP675" s="40"/>
      <c r="PQ675" s="40"/>
      <c r="PR675" s="40"/>
    </row>
    <row r="676" spans="1:434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/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  <c r="PN676" s="40"/>
      <c r="PO676" s="40"/>
      <c r="PP676" s="40"/>
      <c r="PQ676" s="40"/>
      <c r="PR676" s="40"/>
    </row>
    <row r="677" spans="1:434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  <c r="PN677" s="40"/>
      <c r="PO677" s="40"/>
      <c r="PP677" s="40"/>
      <c r="PQ677" s="40"/>
      <c r="PR677" s="40"/>
    </row>
    <row r="678" spans="1:434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  <c r="PN678" s="40"/>
      <c r="PO678" s="40"/>
      <c r="PP678" s="40"/>
      <c r="PQ678" s="40"/>
      <c r="PR678" s="40"/>
    </row>
    <row r="679" spans="1:434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/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  <c r="PN679" s="40"/>
      <c r="PO679" s="40"/>
      <c r="PP679" s="40"/>
      <c r="PQ679" s="40"/>
      <c r="PR679" s="40"/>
    </row>
    <row r="680" spans="1:434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/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  <c r="PN680" s="40"/>
      <c r="PO680" s="40"/>
      <c r="PP680" s="40"/>
      <c r="PQ680" s="40"/>
      <c r="PR680" s="40"/>
    </row>
    <row r="681" spans="1:434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/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  <c r="PN681" s="40"/>
      <c r="PO681" s="40"/>
      <c r="PP681" s="40"/>
      <c r="PQ681" s="40"/>
      <c r="PR681" s="40"/>
    </row>
    <row r="682" spans="1:434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  <c r="PN682" s="40"/>
      <c r="PO682" s="40"/>
      <c r="PP682" s="40"/>
      <c r="PQ682" s="40"/>
      <c r="PR682" s="40"/>
    </row>
    <row r="683" spans="1:434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/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  <c r="PN683" s="40"/>
      <c r="PO683" s="40"/>
      <c r="PP683" s="40"/>
      <c r="PQ683" s="40"/>
      <c r="PR683" s="40"/>
    </row>
    <row r="684" spans="1:434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  <c r="PN684" s="40"/>
      <c r="PO684" s="40"/>
      <c r="PP684" s="40"/>
      <c r="PQ684" s="40"/>
      <c r="PR684" s="40"/>
    </row>
    <row r="685" spans="1:434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  <c r="PN685" s="40"/>
      <c r="PO685" s="40"/>
      <c r="PP685" s="40"/>
      <c r="PQ685" s="40"/>
      <c r="PR685" s="40"/>
    </row>
    <row r="686" spans="1:434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  <c r="PN686" s="40"/>
      <c r="PO686" s="40"/>
      <c r="PP686" s="40"/>
      <c r="PQ686" s="40"/>
      <c r="PR686" s="40"/>
    </row>
    <row r="687" spans="1:434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  <c r="PN687" s="40"/>
      <c r="PO687" s="40"/>
      <c r="PP687" s="40"/>
      <c r="PQ687" s="40"/>
      <c r="PR687" s="40"/>
    </row>
    <row r="688" spans="1:434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  <c r="PN688" s="40"/>
      <c r="PO688" s="40"/>
      <c r="PP688" s="40"/>
      <c r="PQ688" s="40"/>
      <c r="PR688" s="40"/>
    </row>
    <row r="689" spans="1:434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/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/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  <c r="PN689" s="40"/>
      <c r="PO689" s="40"/>
      <c r="PP689" s="40"/>
      <c r="PQ689" s="40"/>
      <c r="PR689" s="40"/>
    </row>
    <row r="690" spans="1:434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/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/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/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/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  <c r="PN690" s="40"/>
      <c r="PO690" s="40"/>
      <c r="PP690" s="40"/>
      <c r="PQ690" s="40"/>
      <c r="PR690" s="40"/>
    </row>
    <row r="691" spans="1:434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/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/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  <c r="PN691" s="40"/>
      <c r="PO691" s="40"/>
      <c r="PP691" s="40"/>
      <c r="PQ691" s="40"/>
      <c r="PR691" s="40"/>
    </row>
    <row r="692" spans="1:434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/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  <c r="PN692" s="40"/>
      <c r="PO692" s="40"/>
      <c r="PP692" s="40"/>
      <c r="PQ692" s="40"/>
      <c r="PR692" s="40"/>
    </row>
    <row r="693" spans="1:434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/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  <c r="PN693" s="40"/>
      <c r="PO693" s="40"/>
      <c r="PP693" s="40"/>
      <c r="PQ693" s="40"/>
      <c r="PR693" s="40"/>
    </row>
    <row r="694" spans="1:434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/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  <c r="PN694" s="40"/>
      <c r="PO694" s="40"/>
      <c r="PP694" s="40"/>
      <c r="PQ694" s="40"/>
      <c r="PR694" s="40"/>
    </row>
    <row r="695" spans="1:434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  <c r="PN695" s="40"/>
      <c r="PO695" s="40"/>
      <c r="PP695" s="40"/>
      <c r="PQ695" s="40"/>
      <c r="PR695" s="40"/>
    </row>
    <row r="696" spans="1:434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  <c r="PN696" s="40"/>
      <c r="PO696" s="40"/>
      <c r="PP696" s="40"/>
      <c r="PQ696" s="40"/>
      <c r="PR696" s="40"/>
    </row>
    <row r="697" spans="1:434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/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/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/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  <c r="PN697" s="40"/>
      <c r="PO697" s="40"/>
      <c r="PP697" s="40"/>
      <c r="PQ697" s="40"/>
      <c r="PR697" s="40"/>
    </row>
    <row r="698" spans="1:434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/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/>
      <c r="MY698" s="40"/>
      <c r="MZ698" s="40"/>
      <c r="NA698" s="40"/>
      <c r="NB698" s="40"/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  <c r="PN698" s="40"/>
      <c r="PO698" s="40"/>
      <c r="PP698" s="40"/>
      <c r="PQ698" s="40"/>
      <c r="PR698" s="40"/>
    </row>
    <row r="699" spans="1:434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/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  <c r="PN699" s="40"/>
      <c r="PO699" s="40"/>
      <c r="PP699" s="40"/>
      <c r="PQ699" s="40"/>
      <c r="PR699" s="40"/>
    </row>
    <row r="700" spans="1:434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/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  <c r="PN700" s="40"/>
      <c r="PO700" s="40"/>
      <c r="PP700" s="40"/>
      <c r="PQ700" s="40"/>
      <c r="PR700" s="40"/>
    </row>
    <row r="701" spans="1:434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/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/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  <c r="PN701" s="40"/>
      <c r="PO701" s="40"/>
      <c r="PP701" s="40"/>
      <c r="PQ701" s="40"/>
      <c r="PR701" s="40"/>
    </row>
    <row r="702" spans="1:434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/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  <c r="PN702" s="40"/>
      <c r="PO702" s="40"/>
      <c r="PP702" s="40"/>
      <c r="PQ702" s="40"/>
      <c r="PR702" s="40"/>
    </row>
    <row r="703" spans="1:434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/>
      <c r="PJ703" s="40"/>
      <c r="PK703" s="40"/>
      <c r="PL703" s="40"/>
      <c r="PM703" s="40"/>
      <c r="PN703" s="40"/>
      <c r="PO703" s="40"/>
      <c r="PP703" s="40"/>
      <c r="PQ703" s="40"/>
      <c r="PR703" s="40"/>
    </row>
    <row r="704" spans="1:434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/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/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  <c r="PN704" s="40"/>
      <c r="PO704" s="40"/>
      <c r="PP704" s="40"/>
      <c r="PQ704" s="40"/>
      <c r="PR704" s="40"/>
    </row>
    <row r="705" spans="1:434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/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  <c r="PN705" s="40"/>
      <c r="PO705" s="40"/>
      <c r="PP705" s="40"/>
      <c r="PQ705" s="40"/>
      <c r="PR705" s="40"/>
    </row>
    <row r="706" spans="1:434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/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  <c r="PN706" s="40"/>
      <c r="PO706" s="40"/>
      <c r="PP706" s="40"/>
      <c r="PQ706" s="40"/>
      <c r="PR706" s="40"/>
    </row>
    <row r="707" spans="1:434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/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  <c r="PN707" s="40"/>
      <c r="PO707" s="40"/>
      <c r="PP707" s="40"/>
      <c r="PQ707" s="40"/>
      <c r="PR707" s="40"/>
    </row>
    <row r="708" spans="1:434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/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  <c r="PN708" s="40"/>
      <c r="PO708" s="40"/>
      <c r="PP708" s="40"/>
      <c r="PQ708" s="40"/>
      <c r="PR708" s="40"/>
    </row>
    <row r="709" spans="1:434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/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  <c r="PN709" s="40"/>
      <c r="PO709" s="40"/>
      <c r="PP709" s="40"/>
      <c r="PQ709" s="40"/>
      <c r="PR709" s="40"/>
    </row>
    <row r="710" spans="1:434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/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  <c r="PN710" s="40"/>
      <c r="PO710" s="40"/>
      <c r="PP710" s="40"/>
      <c r="PQ710" s="40"/>
      <c r="PR710" s="40"/>
    </row>
    <row r="711" spans="1:434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/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  <c r="PN711" s="40"/>
      <c r="PO711" s="40"/>
      <c r="PP711" s="40"/>
      <c r="PQ711" s="40"/>
      <c r="PR711" s="40"/>
    </row>
    <row r="712" spans="1:434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  <c r="PN712" s="40"/>
      <c r="PO712" s="40"/>
      <c r="PP712" s="40"/>
      <c r="PQ712" s="40"/>
      <c r="PR712" s="40"/>
    </row>
    <row r="713" spans="1:434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/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  <c r="PN713" s="40"/>
      <c r="PO713" s="40"/>
      <c r="PP713" s="40"/>
      <c r="PQ713" s="40"/>
      <c r="PR713" s="40"/>
    </row>
    <row r="714" spans="1:434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/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/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  <c r="PN714" s="40"/>
      <c r="PO714" s="40"/>
      <c r="PP714" s="40"/>
      <c r="PQ714" s="40"/>
      <c r="PR714" s="40"/>
    </row>
    <row r="715" spans="1:434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/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  <c r="PN715" s="40"/>
      <c r="PO715" s="40"/>
      <c r="PP715" s="40"/>
      <c r="PQ715" s="40"/>
      <c r="PR715" s="40"/>
    </row>
    <row r="716" spans="1:434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/>
      <c r="LD716" s="40"/>
      <c r="LE716" s="40"/>
      <c r="LF716" s="40"/>
      <c r="LG716" s="40"/>
      <c r="LH716" s="40"/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  <c r="PN716" s="40"/>
      <c r="PO716" s="40"/>
      <c r="PP716" s="40"/>
      <c r="PQ716" s="40"/>
      <c r="PR716" s="40"/>
    </row>
    <row r="717" spans="1:434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/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  <c r="PN717" s="40"/>
      <c r="PO717" s="40"/>
      <c r="PP717" s="40"/>
      <c r="PQ717" s="40"/>
      <c r="PR717" s="40"/>
    </row>
    <row r="718" spans="1:434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  <c r="PN718" s="40"/>
      <c r="PO718" s="40"/>
      <c r="PP718" s="40"/>
      <c r="PQ718" s="40"/>
      <c r="PR718" s="40"/>
    </row>
    <row r="719" spans="1:434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  <c r="DR719" s="40"/>
      <c r="DS719" s="40"/>
      <c r="DT719" s="40"/>
      <c r="DU719" s="40"/>
      <c r="DV719" s="40"/>
      <c r="DW719" s="40"/>
      <c r="DX719" s="40"/>
      <c r="DY719" s="40"/>
      <c r="DZ719" s="40"/>
      <c r="EA719" s="40"/>
      <c r="EB719" s="40"/>
      <c r="EC719" s="40"/>
      <c r="ED719" s="40"/>
      <c r="EE719" s="40"/>
      <c r="EF719" s="40"/>
      <c r="EG719" s="40"/>
      <c r="EH719" s="40"/>
      <c r="EI719" s="40"/>
      <c r="EJ719" s="40"/>
      <c r="EK719" s="40"/>
      <c r="EL719" s="40"/>
      <c r="EM719" s="40"/>
      <c r="EN719" s="40"/>
      <c r="EO719" s="40"/>
      <c r="EP719" s="40"/>
      <c r="EQ719" s="40"/>
      <c r="ER719" s="40"/>
      <c r="ES719" s="40"/>
      <c r="ET719" s="40"/>
      <c r="EU719" s="40"/>
      <c r="EV719" s="40"/>
      <c r="EW719" s="40"/>
      <c r="EX719" s="40"/>
      <c r="EY719" s="40"/>
      <c r="EZ719" s="40"/>
      <c r="FA719" s="40"/>
      <c r="FB719" s="40"/>
      <c r="FC719" s="40"/>
      <c r="FD719" s="40"/>
      <c r="FE719" s="40"/>
      <c r="FF719" s="40"/>
      <c r="FG719" s="40"/>
      <c r="FH719" s="40"/>
      <c r="FI719" s="40"/>
      <c r="FJ719" s="40"/>
      <c r="FK719" s="40"/>
      <c r="FL719" s="40"/>
      <c r="FM719" s="40"/>
      <c r="FN719" s="40"/>
      <c r="FO719" s="40"/>
      <c r="FP719" s="40"/>
      <c r="FQ719" s="40"/>
      <c r="FR719" s="40"/>
      <c r="FS719" s="40"/>
      <c r="FT719" s="40"/>
      <c r="FU719" s="40"/>
      <c r="FV719" s="40"/>
      <c r="FW719" s="40"/>
      <c r="FX719" s="40"/>
      <c r="FY719" s="40"/>
      <c r="FZ719" s="40"/>
      <c r="GA719" s="40"/>
      <c r="GB719" s="40"/>
      <c r="GC719" s="40"/>
      <c r="GD719" s="40"/>
      <c r="GE719" s="40"/>
      <c r="GF719" s="40"/>
      <c r="GG719" s="40"/>
      <c r="GH719" s="40"/>
      <c r="GI719" s="40"/>
      <c r="GJ719" s="40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0"/>
      <c r="HD719" s="40"/>
      <c r="HE719" s="40"/>
      <c r="HF719" s="40"/>
      <c r="HG719" s="40"/>
      <c r="HH719" s="40"/>
      <c r="HI719" s="40"/>
      <c r="HJ719" s="40"/>
      <c r="HK719" s="40"/>
      <c r="HL719" s="40"/>
      <c r="HM719" s="40"/>
      <c r="HN719" s="40"/>
      <c r="HO719" s="40"/>
      <c r="HP719" s="40"/>
      <c r="HQ719" s="40"/>
      <c r="HR719" s="40"/>
      <c r="HS719" s="40"/>
      <c r="HT719" s="40"/>
      <c r="HU719" s="40"/>
      <c r="HV719" s="40"/>
      <c r="HW719" s="40"/>
      <c r="HX719" s="40"/>
      <c r="HY719" s="40"/>
      <c r="HZ719" s="40"/>
      <c r="IA719" s="40"/>
      <c r="IB719" s="40"/>
      <c r="IC719" s="40"/>
      <c r="ID719" s="40"/>
      <c r="IE719" s="40"/>
      <c r="IF719" s="40"/>
      <c r="IG719" s="40"/>
      <c r="IH719" s="40"/>
      <c r="II719" s="40"/>
      <c r="IJ719" s="40"/>
      <c r="IK719" s="40"/>
      <c r="IL719" s="40"/>
      <c r="IM719" s="40"/>
      <c r="IN719" s="40"/>
      <c r="IO719" s="40"/>
      <c r="IP719" s="40"/>
      <c r="IQ719" s="40"/>
      <c r="IR719" s="40"/>
      <c r="IS719" s="40"/>
      <c r="IT719" s="40"/>
      <c r="IU719" s="40"/>
      <c r="IV719" s="40"/>
      <c r="IW719" s="40"/>
      <c r="IX719" s="40"/>
      <c r="IY719" s="40"/>
      <c r="IZ719" s="40"/>
      <c r="JA719" s="40"/>
      <c r="JB719" s="40"/>
      <c r="JC719" s="40"/>
      <c r="JD719" s="40"/>
      <c r="JE719" s="40"/>
      <c r="JF719" s="40"/>
      <c r="JG719" s="40"/>
      <c r="JH719" s="40"/>
      <c r="JI719" s="40"/>
      <c r="JJ719" s="40"/>
      <c r="JK719" s="40"/>
      <c r="JL719" s="40"/>
      <c r="JM719" s="40"/>
      <c r="JN719" s="40"/>
      <c r="JO719" s="40"/>
      <c r="JP719" s="40"/>
      <c r="JQ719" s="40"/>
      <c r="JR719" s="40"/>
      <c r="JS719" s="40"/>
      <c r="JT719" s="40"/>
      <c r="JU719" s="40"/>
      <c r="JV719" s="40"/>
      <c r="JW719" s="40"/>
      <c r="JX719" s="40"/>
      <c r="JY719" s="40"/>
      <c r="JZ719" s="40"/>
      <c r="KA719" s="40"/>
      <c r="KB719" s="40"/>
      <c r="KC719" s="40"/>
      <c r="KD719" s="40"/>
      <c r="KE719" s="40"/>
      <c r="KF719" s="40"/>
      <c r="KG719" s="40"/>
      <c r="KH719" s="40"/>
      <c r="KI719" s="40"/>
      <c r="KJ719" s="40"/>
      <c r="KK719" s="40"/>
      <c r="KL719" s="40"/>
      <c r="KM719" s="40"/>
      <c r="KN719" s="40"/>
      <c r="KO719" s="40"/>
      <c r="KP719" s="40"/>
      <c r="KQ719" s="40"/>
      <c r="KR719" s="40"/>
      <c r="KS719" s="40"/>
      <c r="KT719" s="40"/>
      <c r="KU719" s="40"/>
      <c r="KV719" s="40"/>
      <c r="KW719" s="40"/>
      <c r="KX719" s="40"/>
      <c r="KY719" s="40"/>
      <c r="KZ719" s="40"/>
      <c r="LA719" s="40"/>
      <c r="LB719" s="40"/>
      <c r="LC719" s="40"/>
      <c r="LD719" s="40"/>
      <c r="LE719" s="40"/>
      <c r="LF719" s="40"/>
      <c r="LG719" s="40"/>
      <c r="LH719" s="40"/>
      <c r="LI719" s="40"/>
      <c r="LJ719" s="40"/>
      <c r="LK719" s="40"/>
      <c r="LL719" s="40"/>
      <c r="LM719" s="40"/>
      <c r="LN719" s="40"/>
      <c r="LO719" s="40"/>
      <c r="LP719" s="40"/>
      <c r="LQ719" s="40"/>
      <c r="LR719" s="40"/>
      <c r="LS719" s="40"/>
      <c r="LT719" s="40"/>
      <c r="LU719" s="40"/>
      <c r="LV719" s="40"/>
      <c r="LW719" s="40"/>
      <c r="LX719" s="40"/>
      <c r="LY719" s="40"/>
      <c r="LZ719" s="40"/>
      <c r="MA719" s="40"/>
      <c r="MB719" s="40"/>
      <c r="MC719" s="40"/>
      <c r="MD719" s="40"/>
      <c r="ME719" s="40"/>
      <c r="MF719" s="40"/>
      <c r="MG719" s="40"/>
      <c r="MH719" s="40"/>
      <c r="MI719" s="40"/>
      <c r="MJ719" s="40"/>
      <c r="MK719" s="40"/>
      <c r="ML719" s="40"/>
      <c r="MM719" s="40"/>
      <c r="MN719" s="40"/>
      <c r="MO719" s="40"/>
      <c r="MP719" s="40"/>
      <c r="MQ719" s="40"/>
      <c r="MR719" s="40"/>
      <c r="MS719" s="40"/>
      <c r="MT719" s="40"/>
      <c r="MU719" s="40"/>
      <c r="MV719" s="40"/>
      <c r="MW719" s="40"/>
      <c r="MX719" s="40"/>
      <c r="MY719" s="40"/>
      <c r="MZ719" s="40"/>
      <c r="NA719" s="40"/>
      <c r="NB719" s="40"/>
      <c r="NC719" s="40"/>
      <c r="ND719" s="40"/>
      <c r="NE719" s="40"/>
      <c r="NF719" s="40"/>
      <c r="NG719" s="40"/>
      <c r="NH719" s="40"/>
      <c r="NI719" s="40"/>
      <c r="NJ719" s="40"/>
      <c r="NK719" s="40"/>
      <c r="NL719" s="40"/>
      <c r="NM719" s="40"/>
      <c r="NN719" s="40"/>
      <c r="NO719" s="40"/>
      <c r="NP719" s="40"/>
      <c r="NQ719" s="40"/>
      <c r="NR719" s="40"/>
      <c r="NS719" s="40"/>
      <c r="NT719" s="40"/>
      <c r="NU719" s="40"/>
      <c r="NV719" s="40"/>
      <c r="NW719" s="40"/>
      <c r="NX719" s="40"/>
      <c r="NY719" s="40"/>
      <c r="NZ719" s="40"/>
      <c r="OA719" s="40"/>
      <c r="OB719" s="40"/>
      <c r="OC719" s="40"/>
      <c r="OD719" s="40"/>
      <c r="OE719" s="40"/>
      <c r="OF719" s="40"/>
      <c r="OG719" s="40"/>
      <c r="OH719" s="40"/>
      <c r="OI719" s="40"/>
      <c r="OJ719" s="40"/>
      <c r="OK719" s="40"/>
      <c r="OL719" s="40"/>
      <c r="OM719" s="40"/>
      <c r="ON719" s="40"/>
      <c r="OO719" s="40"/>
      <c r="OP719" s="40"/>
      <c r="OQ719" s="40"/>
      <c r="OR719" s="40"/>
      <c r="OS719" s="40"/>
      <c r="OT719" s="40"/>
      <c r="OU719" s="40"/>
      <c r="OV719" s="40"/>
      <c r="OW719" s="40"/>
      <c r="OX719" s="40"/>
      <c r="OY719" s="40"/>
      <c r="OZ719" s="40"/>
      <c r="PA719" s="40"/>
      <c r="PB719" s="40"/>
      <c r="PC719" s="40"/>
      <c r="PD719" s="40"/>
      <c r="PE719" s="40"/>
      <c r="PF719" s="40"/>
      <c r="PG719" s="40"/>
      <c r="PH719" s="40"/>
      <c r="PI719" s="40"/>
      <c r="PJ719" s="40"/>
      <c r="PK719" s="40"/>
      <c r="PL719" s="40"/>
      <c r="PM719" s="40"/>
      <c r="PN719" s="40"/>
      <c r="PO719" s="40"/>
      <c r="PP719" s="40"/>
      <c r="PQ719" s="40"/>
      <c r="PR719" s="40"/>
    </row>
    <row r="720" spans="1:434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  <c r="DR720" s="40"/>
      <c r="DS720" s="40"/>
      <c r="DT720" s="40"/>
      <c r="DU720" s="40"/>
      <c r="DV720" s="40"/>
      <c r="DW720" s="40"/>
      <c r="DX720" s="40"/>
      <c r="DY720" s="40"/>
      <c r="DZ720" s="40"/>
      <c r="EA720" s="40"/>
      <c r="EB720" s="40"/>
      <c r="EC720" s="40"/>
      <c r="ED720" s="40"/>
      <c r="EE720" s="40"/>
      <c r="EF720" s="40"/>
      <c r="EG720" s="40"/>
      <c r="EH720" s="40"/>
      <c r="EI720" s="40"/>
      <c r="EJ720" s="40"/>
      <c r="EK720" s="40"/>
      <c r="EL720" s="40"/>
      <c r="EM720" s="40"/>
      <c r="EN720" s="40"/>
      <c r="EO720" s="40"/>
      <c r="EP720" s="40"/>
      <c r="EQ720" s="40"/>
      <c r="ER720" s="40"/>
      <c r="ES720" s="40"/>
      <c r="ET720" s="40"/>
      <c r="EU720" s="40"/>
      <c r="EV720" s="40"/>
      <c r="EW720" s="40"/>
      <c r="EX720" s="40"/>
      <c r="EY720" s="40"/>
      <c r="EZ720" s="40"/>
      <c r="FA720" s="40"/>
      <c r="FB720" s="40"/>
      <c r="FC720" s="40"/>
      <c r="FD720" s="40"/>
      <c r="FE720" s="40"/>
      <c r="FF720" s="40"/>
      <c r="FG720" s="40"/>
      <c r="FH720" s="40"/>
      <c r="FI720" s="40"/>
      <c r="FJ720" s="40"/>
      <c r="FK720" s="40"/>
      <c r="FL720" s="40"/>
      <c r="FM720" s="40"/>
      <c r="FN720" s="40"/>
      <c r="FO720" s="40"/>
      <c r="FP720" s="40"/>
      <c r="FQ720" s="40"/>
      <c r="FR720" s="40"/>
      <c r="FS720" s="40"/>
      <c r="FT720" s="40"/>
      <c r="FU720" s="40"/>
      <c r="FV720" s="40"/>
      <c r="FW720" s="40"/>
      <c r="FX720" s="40"/>
      <c r="FY720" s="40"/>
      <c r="FZ720" s="40"/>
      <c r="GA720" s="40"/>
      <c r="GB720" s="40"/>
      <c r="GC720" s="40"/>
      <c r="GD720" s="40"/>
      <c r="GE720" s="40"/>
      <c r="GF720" s="40"/>
      <c r="GG720" s="40"/>
      <c r="GH720" s="40"/>
      <c r="GI720" s="40"/>
      <c r="GJ720" s="40"/>
      <c r="GK720" s="40"/>
      <c r="GL720" s="40"/>
      <c r="GM720" s="40"/>
      <c r="GN720" s="40"/>
      <c r="GO720" s="40"/>
      <c r="GP720" s="40"/>
      <c r="GQ720" s="40"/>
      <c r="GR720" s="40"/>
      <c r="GS720" s="40"/>
      <c r="GT720" s="40"/>
      <c r="GU720" s="40"/>
      <c r="GV720" s="40"/>
      <c r="GW720" s="40"/>
      <c r="GX720" s="40"/>
      <c r="GY720" s="40"/>
      <c r="GZ720" s="40"/>
      <c r="HA720" s="40"/>
      <c r="HB720" s="40"/>
      <c r="HC720" s="40"/>
      <c r="HD720" s="40"/>
      <c r="HE720" s="40"/>
      <c r="HF720" s="40"/>
      <c r="HG720" s="40"/>
      <c r="HH720" s="40"/>
      <c r="HI720" s="40"/>
      <c r="HJ720" s="40"/>
      <c r="HK720" s="40"/>
      <c r="HL720" s="40"/>
      <c r="HM720" s="40"/>
      <c r="HN720" s="40"/>
      <c r="HO720" s="40"/>
      <c r="HP720" s="40"/>
      <c r="HQ720" s="40"/>
      <c r="HR720" s="40"/>
      <c r="HS720" s="40"/>
      <c r="HT720" s="40"/>
      <c r="HU720" s="40"/>
      <c r="HV720" s="40"/>
      <c r="HW720" s="40"/>
      <c r="HX720" s="40"/>
      <c r="HY720" s="40"/>
      <c r="HZ720" s="40"/>
      <c r="IA720" s="40"/>
      <c r="IB720" s="40"/>
      <c r="IC720" s="40"/>
      <c r="ID720" s="40"/>
      <c r="IE720" s="40"/>
      <c r="IF720" s="40"/>
      <c r="IG720" s="40"/>
      <c r="IH720" s="40"/>
      <c r="II720" s="40"/>
      <c r="IJ720" s="40"/>
      <c r="IK720" s="40"/>
      <c r="IL720" s="40"/>
      <c r="IM720" s="40"/>
      <c r="IN720" s="40"/>
      <c r="IO720" s="40"/>
      <c r="IP720" s="40"/>
      <c r="IQ720" s="40"/>
      <c r="IR720" s="40"/>
      <c r="IS720" s="40"/>
      <c r="IT720" s="40"/>
      <c r="IU720" s="40"/>
      <c r="IV720" s="40"/>
      <c r="IW720" s="40"/>
      <c r="IX720" s="40"/>
      <c r="IY720" s="40"/>
      <c r="IZ720" s="40"/>
      <c r="JA720" s="40"/>
      <c r="JB720" s="40"/>
      <c r="JC720" s="40"/>
      <c r="JD720" s="40"/>
      <c r="JE720" s="40"/>
      <c r="JF720" s="40"/>
      <c r="JG720" s="40"/>
      <c r="JH720" s="40"/>
      <c r="JI720" s="40"/>
      <c r="JJ720" s="40"/>
      <c r="JK720" s="40"/>
      <c r="JL720" s="40"/>
      <c r="JM720" s="40"/>
      <c r="JN720" s="40"/>
      <c r="JO720" s="40"/>
      <c r="JP720" s="40"/>
      <c r="JQ720" s="40"/>
      <c r="JR720" s="40"/>
      <c r="JS720" s="40"/>
      <c r="JT720" s="40"/>
      <c r="JU720" s="40"/>
      <c r="JV720" s="40"/>
      <c r="JW720" s="40"/>
      <c r="JX720" s="40"/>
      <c r="JY720" s="40"/>
      <c r="JZ720" s="40"/>
      <c r="KA720" s="40"/>
      <c r="KB720" s="40"/>
      <c r="KC720" s="40"/>
      <c r="KD720" s="40"/>
      <c r="KE720" s="40"/>
      <c r="KF720" s="40"/>
      <c r="KG720" s="40"/>
      <c r="KH720" s="40"/>
      <c r="KI720" s="40"/>
      <c r="KJ720" s="40"/>
      <c r="KK720" s="40"/>
      <c r="KL720" s="40"/>
      <c r="KM720" s="40"/>
      <c r="KN720" s="40"/>
      <c r="KO720" s="40"/>
      <c r="KP720" s="40"/>
      <c r="KQ720" s="40"/>
      <c r="KR720" s="40"/>
      <c r="KS720" s="40"/>
      <c r="KT720" s="40"/>
      <c r="KU720" s="40"/>
      <c r="KV720" s="40"/>
      <c r="KW720" s="40"/>
      <c r="KX720" s="40"/>
      <c r="KY720" s="40"/>
      <c r="KZ720" s="40"/>
      <c r="LA720" s="40"/>
      <c r="LB720" s="40"/>
      <c r="LC720" s="40"/>
      <c r="LD720" s="40"/>
      <c r="LE720" s="40"/>
      <c r="LF720" s="40"/>
      <c r="LG720" s="40"/>
      <c r="LH720" s="40"/>
      <c r="LI720" s="40"/>
      <c r="LJ720" s="40"/>
      <c r="LK720" s="40"/>
      <c r="LL720" s="40"/>
      <c r="LM720" s="40"/>
      <c r="LN720" s="40"/>
      <c r="LO720" s="40"/>
      <c r="LP720" s="40"/>
      <c r="LQ720" s="40"/>
      <c r="LR720" s="40"/>
      <c r="LS720" s="40"/>
      <c r="LT720" s="40"/>
      <c r="LU720" s="40"/>
      <c r="LV720" s="40"/>
      <c r="LW720" s="40"/>
      <c r="LX720" s="40"/>
      <c r="LY720" s="40"/>
      <c r="LZ720" s="40"/>
      <c r="MA720" s="40"/>
      <c r="MB720" s="40"/>
      <c r="MC720" s="40"/>
      <c r="MD720" s="40"/>
      <c r="ME720" s="40"/>
      <c r="MF720" s="40"/>
      <c r="MG720" s="40"/>
      <c r="MH720" s="40"/>
      <c r="MI720" s="40"/>
      <c r="MJ720" s="40"/>
      <c r="MK720" s="40"/>
      <c r="ML720" s="40"/>
      <c r="MM720" s="40"/>
      <c r="MN720" s="40"/>
      <c r="MO720" s="40"/>
      <c r="MP720" s="40"/>
      <c r="MQ720" s="40"/>
      <c r="MR720" s="40"/>
      <c r="MS720" s="40"/>
      <c r="MT720" s="40"/>
      <c r="MU720" s="40"/>
      <c r="MV720" s="40"/>
      <c r="MW720" s="40"/>
      <c r="MX720" s="40"/>
      <c r="MY720" s="40"/>
      <c r="MZ720" s="40"/>
      <c r="NA720" s="40"/>
      <c r="NB720" s="40"/>
      <c r="NC720" s="40"/>
      <c r="ND720" s="40"/>
      <c r="NE720" s="40"/>
      <c r="NF720" s="40"/>
      <c r="NG720" s="40"/>
      <c r="NH720" s="40"/>
      <c r="NI720" s="40"/>
      <c r="NJ720" s="40"/>
      <c r="NK720" s="40"/>
      <c r="NL720" s="40"/>
      <c r="NM720" s="40"/>
      <c r="NN720" s="40"/>
      <c r="NO720" s="40"/>
      <c r="NP720" s="40"/>
      <c r="NQ720" s="40"/>
      <c r="NR720" s="40"/>
      <c r="NS720" s="40"/>
      <c r="NT720" s="40"/>
      <c r="NU720" s="40"/>
      <c r="NV720" s="40"/>
      <c r="NW720" s="40"/>
      <c r="NX720" s="40"/>
      <c r="NY720" s="40"/>
      <c r="NZ720" s="40"/>
      <c r="OA720" s="40"/>
      <c r="OB720" s="40"/>
      <c r="OC720" s="40"/>
      <c r="OD720" s="40"/>
      <c r="OE720" s="40"/>
      <c r="OF720" s="40"/>
      <c r="OG720" s="40"/>
      <c r="OH720" s="40"/>
      <c r="OI720" s="40"/>
      <c r="OJ720" s="40"/>
      <c r="OK720" s="40"/>
      <c r="OL720" s="40"/>
      <c r="OM720" s="40"/>
      <c r="ON720" s="40"/>
      <c r="OO720" s="40"/>
      <c r="OP720" s="40"/>
      <c r="OQ720" s="40"/>
      <c r="OR720" s="40"/>
      <c r="OS720" s="40"/>
      <c r="OT720" s="40"/>
      <c r="OU720" s="40"/>
      <c r="OV720" s="40"/>
      <c r="OW720" s="40"/>
      <c r="OX720" s="40"/>
      <c r="OY720" s="40"/>
      <c r="OZ720" s="40"/>
      <c r="PA720" s="40"/>
      <c r="PB720" s="40"/>
      <c r="PC720" s="40"/>
      <c r="PD720" s="40"/>
      <c r="PE720" s="40"/>
      <c r="PF720" s="40"/>
      <c r="PG720" s="40"/>
      <c r="PH720" s="40"/>
      <c r="PI720" s="40"/>
      <c r="PJ720" s="40"/>
      <c r="PK720" s="40"/>
      <c r="PL720" s="40"/>
      <c r="PM720" s="40"/>
      <c r="PN720" s="40"/>
      <c r="PO720" s="40"/>
      <c r="PP720" s="40"/>
      <c r="PQ720" s="40"/>
      <c r="PR720" s="40"/>
    </row>
    <row r="721" spans="1:434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  <c r="DR721" s="40"/>
      <c r="DS721" s="40"/>
      <c r="DT721" s="40"/>
      <c r="DU721" s="40"/>
      <c r="DV721" s="40"/>
      <c r="DW721" s="40"/>
      <c r="DX721" s="40"/>
      <c r="DY721" s="40"/>
      <c r="DZ721" s="40"/>
      <c r="EA721" s="40"/>
      <c r="EB721" s="40"/>
      <c r="EC721" s="40"/>
      <c r="ED721" s="40"/>
      <c r="EE721" s="40"/>
      <c r="EF721" s="40"/>
      <c r="EG721" s="40"/>
      <c r="EH721" s="40"/>
      <c r="EI721" s="40"/>
      <c r="EJ721" s="40"/>
      <c r="EK721" s="40"/>
      <c r="EL721" s="40"/>
      <c r="EM721" s="40"/>
      <c r="EN721" s="40"/>
      <c r="EO721" s="40"/>
      <c r="EP721" s="40"/>
      <c r="EQ721" s="40"/>
      <c r="ER721" s="40"/>
      <c r="ES721" s="40"/>
      <c r="ET721" s="40"/>
      <c r="EU721" s="40"/>
      <c r="EV721" s="40"/>
      <c r="EW721" s="40"/>
      <c r="EX721" s="40"/>
      <c r="EY721" s="40"/>
      <c r="EZ721" s="40"/>
      <c r="FA721" s="40"/>
      <c r="FB721" s="40"/>
      <c r="FC721" s="40"/>
      <c r="FD721" s="40"/>
      <c r="FE721" s="40"/>
      <c r="FF721" s="40"/>
      <c r="FG721" s="40"/>
      <c r="FH721" s="40"/>
      <c r="FI721" s="40"/>
      <c r="FJ721" s="40"/>
      <c r="FK721" s="40"/>
      <c r="FL721" s="40"/>
      <c r="FM721" s="40"/>
      <c r="FN721" s="40"/>
      <c r="FO721" s="40"/>
      <c r="FP721" s="40"/>
      <c r="FQ721" s="40"/>
      <c r="FR721" s="40"/>
      <c r="FS721" s="40"/>
      <c r="FT721" s="40"/>
      <c r="FU721" s="40"/>
      <c r="FV721" s="40"/>
      <c r="FW721" s="40"/>
      <c r="FX721" s="40"/>
      <c r="FY721" s="40"/>
      <c r="FZ721" s="40"/>
      <c r="GA721" s="40"/>
      <c r="GB721" s="40"/>
      <c r="GC721" s="40"/>
      <c r="GD721" s="40"/>
      <c r="GE721" s="40"/>
      <c r="GF721" s="40"/>
      <c r="GG721" s="40"/>
      <c r="GH721" s="40"/>
      <c r="GI721" s="40"/>
      <c r="GJ721" s="40"/>
      <c r="GK721" s="40"/>
      <c r="GL721" s="40"/>
      <c r="GM721" s="40"/>
      <c r="GN721" s="40"/>
      <c r="GO721" s="40"/>
      <c r="GP721" s="40"/>
      <c r="GQ721" s="40"/>
      <c r="GR721" s="40"/>
      <c r="GS721" s="40"/>
      <c r="GT721" s="40"/>
      <c r="GU721" s="40"/>
      <c r="GV721" s="40"/>
      <c r="GW721" s="40"/>
      <c r="GX721" s="40"/>
      <c r="GY721" s="40"/>
      <c r="GZ721" s="40"/>
      <c r="HA721" s="40"/>
      <c r="HB721" s="40"/>
      <c r="HC721" s="40"/>
      <c r="HD721" s="40"/>
      <c r="HE721" s="40"/>
      <c r="HF721" s="40"/>
      <c r="HG721" s="40"/>
      <c r="HH721" s="40"/>
      <c r="HI721" s="40"/>
      <c r="HJ721" s="40"/>
      <c r="HK721" s="40"/>
      <c r="HL721" s="40"/>
      <c r="HM721" s="40"/>
      <c r="HN721" s="40"/>
      <c r="HO721" s="40"/>
      <c r="HP721" s="40"/>
      <c r="HQ721" s="40"/>
      <c r="HR721" s="40"/>
      <c r="HS721" s="40"/>
      <c r="HT721" s="40"/>
      <c r="HU721" s="40"/>
      <c r="HV721" s="40"/>
      <c r="HW721" s="40"/>
      <c r="HX721" s="40"/>
      <c r="HY721" s="40"/>
      <c r="HZ721" s="40"/>
      <c r="IA721" s="40"/>
      <c r="IB721" s="40"/>
      <c r="IC721" s="40"/>
      <c r="ID721" s="40"/>
      <c r="IE721" s="40"/>
      <c r="IF721" s="40"/>
      <c r="IG721" s="40"/>
      <c r="IH721" s="40"/>
      <c r="II721" s="40"/>
      <c r="IJ721" s="40"/>
      <c r="IK721" s="40"/>
      <c r="IL721" s="40"/>
      <c r="IM721" s="40"/>
      <c r="IN721" s="40"/>
      <c r="IO721" s="40"/>
      <c r="IP721" s="40"/>
      <c r="IQ721" s="40"/>
      <c r="IR721" s="40"/>
      <c r="IS721" s="40"/>
      <c r="IT721" s="40"/>
      <c r="IU721" s="40"/>
      <c r="IV721" s="40"/>
      <c r="IW721" s="40"/>
      <c r="IX721" s="40"/>
      <c r="IY721" s="40"/>
      <c r="IZ721" s="40"/>
      <c r="JA721" s="40"/>
      <c r="JB721" s="40"/>
      <c r="JC721" s="40"/>
      <c r="JD721" s="40"/>
      <c r="JE721" s="40"/>
      <c r="JF721" s="40"/>
      <c r="JG721" s="40"/>
      <c r="JH721" s="40"/>
      <c r="JI721" s="40"/>
      <c r="JJ721" s="40"/>
      <c r="JK721" s="40"/>
      <c r="JL721" s="40"/>
      <c r="JM721" s="40"/>
      <c r="JN721" s="40"/>
      <c r="JO721" s="40"/>
      <c r="JP721" s="40"/>
      <c r="JQ721" s="40"/>
      <c r="JR721" s="40"/>
      <c r="JS721" s="40"/>
      <c r="JT721" s="40"/>
      <c r="JU721" s="40"/>
      <c r="JV721" s="40"/>
      <c r="JW721" s="40"/>
      <c r="JX721" s="40"/>
      <c r="JY721" s="40"/>
      <c r="JZ721" s="40"/>
      <c r="KA721" s="40"/>
      <c r="KB721" s="40"/>
      <c r="KC721" s="40"/>
      <c r="KD721" s="40"/>
      <c r="KE721" s="40"/>
      <c r="KF721" s="40"/>
      <c r="KG721" s="40"/>
      <c r="KH721" s="40"/>
      <c r="KI721" s="40"/>
      <c r="KJ721" s="40"/>
      <c r="KK721" s="40"/>
      <c r="KL721" s="40"/>
      <c r="KM721" s="40"/>
      <c r="KN721" s="40"/>
      <c r="KO721" s="40"/>
      <c r="KP721" s="40"/>
      <c r="KQ721" s="40"/>
      <c r="KR721" s="40"/>
      <c r="KS721" s="40"/>
      <c r="KT721" s="40"/>
      <c r="KU721" s="40"/>
      <c r="KV721" s="40"/>
      <c r="KW721" s="40"/>
      <c r="KX721" s="40"/>
      <c r="KY721" s="40"/>
      <c r="KZ721" s="40"/>
      <c r="LA721" s="40"/>
      <c r="LB721" s="40"/>
      <c r="LC721" s="40"/>
      <c r="LD721" s="40"/>
      <c r="LE721" s="40"/>
      <c r="LF721" s="40"/>
      <c r="LG721" s="40"/>
      <c r="LH721" s="40"/>
      <c r="LI721" s="40"/>
      <c r="LJ721" s="40"/>
      <c r="LK721" s="40"/>
      <c r="LL721" s="40"/>
      <c r="LM721" s="40"/>
      <c r="LN721" s="40"/>
      <c r="LO721" s="40"/>
      <c r="LP721" s="40"/>
      <c r="LQ721" s="40"/>
      <c r="LR721" s="40"/>
      <c r="LS721" s="40"/>
      <c r="LT721" s="40"/>
      <c r="LU721" s="40"/>
      <c r="LV721" s="40"/>
      <c r="LW721" s="40"/>
      <c r="LX721" s="40"/>
      <c r="LY721" s="40"/>
      <c r="LZ721" s="40"/>
      <c r="MA721" s="40"/>
      <c r="MB721" s="40"/>
      <c r="MC721" s="40"/>
      <c r="MD721" s="40"/>
      <c r="ME721" s="40"/>
      <c r="MF721" s="40"/>
      <c r="MG721" s="40"/>
      <c r="MH721" s="40"/>
      <c r="MI721" s="40"/>
      <c r="MJ721" s="40"/>
      <c r="MK721" s="40"/>
      <c r="ML721" s="40"/>
      <c r="MM721" s="40"/>
      <c r="MN721" s="40"/>
      <c r="MO721" s="40"/>
      <c r="MP721" s="40"/>
      <c r="MQ721" s="40"/>
      <c r="MR721" s="40"/>
      <c r="MS721" s="40"/>
      <c r="MT721" s="40"/>
      <c r="MU721" s="40"/>
      <c r="MV721" s="40"/>
      <c r="MW721" s="40"/>
      <c r="MX721" s="40"/>
      <c r="MY721" s="40"/>
      <c r="MZ721" s="40"/>
      <c r="NA721" s="40"/>
      <c r="NB721" s="40"/>
      <c r="NC721" s="40"/>
      <c r="ND721" s="40"/>
      <c r="NE721" s="40"/>
      <c r="NF721" s="40"/>
      <c r="NG721" s="40"/>
      <c r="NH721" s="40"/>
      <c r="NI721" s="40"/>
      <c r="NJ721" s="40"/>
      <c r="NK721" s="40"/>
      <c r="NL721" s="40"/>
      <c r="NM721" s="40"/>
      <c r="NN721" s="40"/>
      <c r="NO721" s="40"/>
      <c r="NP721" s="40"/>
      <c r="NQ721" s="40"/>
      <c r="NR721" s="40"/>
      <c r="NS721" s="40"/>
      <c r="NT721" s="40"/>
      <c r="NU721" s="40"/>
      <c r="NV721" s="40"/>
      <c r="NW721" s="40"/>
      <c r="NX721" s="40"/>
      <c r="NY721" s="40"/>
      <c r="NZ721" s="40"/>
      <c r="OA721" s="40"/>
      <c r="OB721" s="40"/>
      <c r="OC721" s="40"/>
      <c r="OD721" s="40"/>
      <c r="OE721" s="40"/>
      <c r="OF721" s="40"/>
      <c r="OG721" s="40"/>
      <c r="OH721" s="40"/>
      <c r="OI721" s="40"/>
      <c r="OJ721" s="40"/>
      <c r="OK721" s="40"/>
      <c r="OL721" s="40"/>
      <c r="OM721" s="40"/>
      <c r="ON721" s="40"/>
      <c r="OO721" s="40"/>
      <c r="OP721" s="40"/>
      <c r="OQ721" s="40"/>
      <c r="OR721" s="40"/>
      <c r="OS721" s="40"/>
      <c r="OT721" s="40"/>
      <c r="OU721" s="40"/>
      <c r="OV721" s="40"/>
      <c r="OW721" s="40"/>
      <c r="OX721" s="40"/>
      <c r="OY721" s="40"/>
      <c r="OZ721" s="40"/>
      <c r="PA721" s="40"/>
      <c r="PB721" s="40"/>
      <c r="PC721" s="40"/>
      <c r="PD721" s="40"/>
      <c r="PE721" s="40"/>
      <c r="PF721" s="40"/>
      <c r="PG721" s="40"/>
      <c r="PH721" s="40"/>
      <c r="PI721" s="40"/>
      <c r="PJ721" s="40"/>
      <c r="PK721" s="40"/>
      <c r="PL721" s="40"/>
      <c r="PM721" s="40"/>
      <c r="PN721" s="40"/>
      <c r="PO721" s="40"/>
      <c r="PP721" s="40"/>
      <c r="PQ721" s="40"/>
      <c r="PR721" s="40"/>
    </row>
    <row r="722" spans="1:434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  <c r="DR722" s="40"/>
      <c r="DS722" s="40"/>
      <c r="DT722" s="40"/>
      <c r="DU722" s="40"/>
      <c r="DV722" s="40"/>
      <c r="DW722" s="40"/>
      <c r="DX722" s="40"/>
      <c r="DY722" s="40"/>
      <c r="DZ722" s="40"/>
      <c r="EA722" s="40"/>
      <c r="EB722" s="40"/>
      <c r="EC722" s="40"/>
      <c r="ED722" s="40"/>
      <c r="EE722" s="40"/>
      <c r="EF722" s="40"/>
      <c r="EG722" s="40"/>
      <c r="EH722" s="40"/>
      <c r="EI722" s="40"/>
      <c r="EJ722" s="40"/>
      <c r="EK722" s="40"/>
      <c r="EL722" s="40"/>
      <c r="EM722" s="40"/>
      <c r="EN722" s="40"/>
      <c r="EO722" s="40"/>
      <c r="EP722" s="40"/>
      <c r="EQ722" s="40"/>
      <c r="ER722" s="40"/>
      <c r="ES722" s="40"/>
      <c r="ET722" s="40"/>
      <c r="EU722" s="40"/>
      <c r="EV722" s="40"/>
      <c r="EW722" s="40"/>
      <c r="EX722" s="40"/>
      <c r="EY722" s="40"/>
      <c r="EZ722" s="40"/>
      <c r="FA722" s="40"/>
      <c r="FB722" s="40"/>
      <c r="FC722" s="40"/>
      <c r="FD722" s="40"/>
      <c r="FE722" s="40"/>
      <c r="FF722" s="40"/>
      <c r="FG722" s="40"/>
      <c r="FH722" s="40"/>
      <c r="FI722" s="40"/>
      <c r="FJ722" s="40"/>
      <c r="FK722" s="40"/>
      <c r="FL722" s="40"/>
      <c r="FM722" s="40"/>
      <c r="FN722" s="40"/>
      <c r="FO722" s="40"/>
      <c r="FP722" s="40"/>
      <c r="FQ722" s="40"/>
      <c r="FR722" s="40"/>
      <c r="FS722" s="40"/>
      <c r="FT722" s="40"/>
      <c r="FU722" s="40"/>
      <c r="FV722" s="40"/>
      <c r="FW722" s="40"/>
      <c r="FX722" s="40"/>
      <c r="FY722" s="40"/>
      <c r="FZ722" s="40"/>
      <c r="GA722" s="40"/>
      <c r="GB722" s="40"/>
      <c r="GC722" s="40"/>
      <c r="GD722" s="40"/>
      <c r="GE722" s="40"/>
      <c r="GF722" s="40"/>
      <c r="GG722" s="40"/>
      <c r="GH722" s="40"/>
      <c r="GI722" s="40"/>
      <c r="GJ722" s="40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0"/>
      <c r="HD722" s="40"/>
      <c r="HE722" s="40"/>
      <c r="HF722" s="40"/>
      <c r="HG722" s="40"/>
      <c r="HH722" s="40"/>
      <c r="HI722" s="40"/>
      <c r="HJ722" s="40"/>
      <c r="HK722" s="40"/>
      <c r="HL722" s="40"/>
      <c r="HM722" s="40"/>
      <c r="HN722" s="40"/>
      <c r="HO722" s="40"/>
      <c r="HP722" s="40"/>
      <c r="HQ722" s="40"/>
      <c r="HR722" s="40"/>
      <c r="HS722" s="40"/>
      <c r="HT722" s="40"/>
      <c r="HU722" s="40"/>
      <c r="HV722" s="40"/>
      <c r="HW722" s="40"/>
      <c r="HX722" s="40"/>
      <c r="HY722" s="40"/>
      <c r="HZ722" s="40"/>
      <c r="IA722" s="40"/>
      <c r="IB722" s="40"/>
      <c r="IC722" s="40"/>
      <c r="ID722" s="40"/>
      <c r="IE722" s="40"/>
      <c r="IF722" s="40"/>
      <c r="IG722" s="40"/>
      <c r="IH722" s="40"/>
      <c r="II722" s="40"/>
      <c r="IJ722" s="40"/>
      <c r="IK722" s="40"/>
      <c r="IL722" s="40"/>
      <c r="IM722" s="40"/>
      <c r="IN722" s="40"/>
      <c r="IO722" s="40"/>
      <c r="IP722" s="40"/>
      <c r="IQ722" s="40"/>
      <c r="IR722" s="40"/>
      <c r="IS722" s="40"/>
      <c r="IT722" s="40"/>
      <c r="IU722" s="40"/>
      <c r="IV722" s="40"/>
      <c r="IW722" s="40"/>
      <c r="IX722" s="40"/>
      <c r="IY722" s="40"/>
      <c r="IZ722" s="40"/>
      <c r="JA722" s="40"/>
      <c r="JB722" s="40"/>
      <c r="JC722" s="40"/>
      <c r="JD722" s="40"/>
      <c r="JE722" s="40"/>
      <c r="JF722" s="40"/>
      <c r="JG722" s="40"/>
      <c r="JH722" s="40"/>
      <c r="JI722" s="40"/>
      <c r="JJ722" s="40"/>
      <c r="JK722" s="40"/>
      <c r="JL722" s="40"/>
      <c r="JM722" s="40"/>
      <c r="JN722" s="40"/>
      <c r="JO722" s="40"/>
      <c r="JP722" s="40"/>
      <c r="JQ722" s="40"/>
      <c r="JR722" s="40"/>
      <c r="JS722" s="40"/>
      <c r="JT722" s="40"/>
      <c r="JU722" s="40"/>
      <c r="JV722" s="40"/>
      <c r="JW722" s="40"/>
      <c r="JX722" s="40"/>
      <c r="JY722" s="40"/>
      <c r="JZ722" s="40"/>
      <c r="KA722" s="40"/>
      <c r="KB722" s="40"/>
      <c r="KC722" s="40"/>
      <c r="KD722" s="40"/>
      <c r="KE722" s="40"/>
      <c r="KF722" s="40"/>
      <c r="KG722" s="40"/>
      <c r="KH722" s="40"/>
      <c r="KI722" s="40"/>
      <c r="KJ722" s="40"/>
      <c r="KK722" s="40"/>
      <c r="KL722" s="40"/>
      <c r="KM722" s="40"/>
      <c r="KN722" s="40"/>
      <c r="KO722" s="40"/>
      <c r="KP722" s="40"/>
      <c r="KQ722" s="40"/>
      <c r="KR722" s="40"/>
      <c r="KS722" s="40"/>
      <c r="KT722" s="40"/>
      <c r="KU722" s="40"/>
      <c r="KV722" s="40"/>
      <c r="KW722" s="40"/>
      <c r="KX722" s="40"/>
      <c r="KY722" s="40"/>
      <c r="KZ722" s="40"/>
      <c r="LA722" s="40"/>
      <c r="LB722" s="40"/>
      <c r="LC722" s="40"/>
      <c r="LD722" s="40"/>
      <c r="LE722" s="40"/>
      <c r="LF722" s="40"/>
      <c r="LG722" s="40"/>
      <c r="LH722" s="40"/>
      <c r="LI722" s="40"/>
      <c r="LJ722" s="40"/>
      <c r="LK722" s="40"/>
      <c r="LL722" s="40"/>
      <c r="LM722" s="40"/>
      <c r="LN722" s="40"/>
      <c r="LO722" s="40"/>
      <c r="LP722" s="40"/>
      <c r="LQ722" s="40"/>
      <c r="LR722" s="40"/>
      <c r="LS722" s="40"/>
      <c r="LT722" s="40"/>
      <c r="LU722" s="40"/>
      <c r="LV722" s="40"/>
      <c r="LW722" s="40"/>
      <c r="LX722" s="40"/>
      <c r="LY722" s="40"/>
      <c r="LZ722" s="40"/>
      <c r="MA722" s="40"/>
      <c r="MB722" s="40"/>
      <c r="MC722" s="40"/>
      <c r="MD722" s="40"/>
      <c r="ME722" s="40"/>
      <c r="MF722" s="40"/>
      <c r="MG722" s="40"/>
      <c r="MH722" s="40"/>
      <c r="MI722" s="40"/>
      <c r="MJ722" s="40"/>
      <c r="MK722" s="40"/>
      <c r="ML722" s="40"/>
      <c r="MM722" s="40"/>
      <c r="MN722" s="40"/>
      <c r="MO722" s="40"/>
      <c r="MP722" s="40"/>
      <c r="MQ722" s="40"/>
      <c r="MR722" s="40"/>
      <c r="MS722" s="40"/>
      <c r="MT722" s="40"/>
      <c r="MU722" s="40"/>
      <c r="MV722" s="40"/>
      <c r="MW722" s="40"/>
      <c r="MX722" s="40"/>
      <c r="MY722" s="40"/>
      <c r="MZ722" s="40"/>
      <c r="NA722" s="40"/>
      <c r="NB722" s="40"/>
      <c r="NC722" s="40"/>
      <c r="ND722" s="40"/>
      <c r="NE722" s="40"/>
      <c r="NF722" s="40"/>
      <c r="NG722" s="40"/>
      <c r="NH722" s="40"/>
      <c r="NI722" s="40"/>
      <c r="NJ722" s="40"/>
      <c r="NK722" s="40"/>
      <c r="NL722" s="40"/>
      <c r="NM722" s="40"/>
      <c r="NN722" s="40"/>
      <c r="NO722" s="40"/>
      <c r="NP722" s="40"/>
      <c r="NQ722" s="40"/>
      <c r="NR722" s="40"/>
      <c r="NS722" s="40"/>
      <c r="NT722" s="40"/>
      <c r="NU722" s="40"/>
      <c r="NV722" s="40"/>
      <c r="NW722" s="40"/>
      <c r="NX722" s="40"/>
      <c r="NY722" s="40"/>
      <c r="NZ722" s="40"/>
      <c r="OA722" s="40"/>
      <c r="OB722" s="40"/>
      <c r="OC722" s="40"/>
      <c r="OD722" s="40"/>
      <c r="OE722" s="40"/>
      <c r="OF722" s="40"/>
      <c r="OG722" s="40"/>
      <c r="OH722" s="40"/>
      <c r="OI722" s="40"/>
      <c r="OJ722" s="40"/>
      <c r="OK722" s="40"/>
      <c r="OL722" s="40"/>
      <c r="OM722" s="40"/>
      <c r="ON722" s="40"/>
      <c r="OO722" s="40"/>
      <c r="OP722" s="40"/>
      <c r="OQ722" s="40"/>
      <c r="OR722" s="40"/>
      <c r="OS722" s="40"/>
      <c r="OT722" s="40"/>
      <c r="OU722" s="40"/>
      <c r="OV722" s="40"/>
      <c r="OW722" s="40"/>
      <c r="OX722" s="40"/>
      <c r="OY722" s="40"/>
      <c r="OZ722" s="40"/>
      <c r="PA722" s="40"/>
      <c r="PB722" s="40"/>
      <c r="PC722" s="40"/>
      <c r="PD722" s="40"/>
      <c r="PE722" s="40"/>
      <c r="PF722" s="40"/>
      <c r="PG722" s="40"/>
      <c r="PH722" s="40"/>
      <c r="PI722" s="40"/>
      <c r="PJ722" s="40"/>
      <c r="PK722" s="40"/>
      <c r="PL722" s="40"/>
      <c r="PM722" s="40"/>
      <c r="PN722" s="40"/>
      <c r="PO722" s="40"/>
      <c r="PP722" s="40"/>
      <c r="PQ722" s="40"/>
      <c r="PR722" s="40"/>
    </row>
    <row r="723" spans="1:434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  <c r="DR723" s="40"/>
      <c r="DS723" s="40"/>
      <c r="DT723" s="40"/>
      <c r="DU723" s="40"/>
      <c r="DV723" s="40"/>
      <c r="DW723" s="40"/>
      <c r="DX723" s="40"/>
      <c r="DY723" s="40"/>
      <c r="DZ723" s="40"/>
      <c r="EA723" s="40"/>
      <c r="EB723" s="40"/>
      <c r="EC723" s="40"/>
      <c r="ED723" s="40"/>
      <c r="EE723" s="40"/>
      <c r="EF723" s="40"/>
      <c r="EG723" s="40"/>
      <c r="EH723" s="40"/>
      <c r="EI723" s="40"/>
      <c r="EJ723" s="40"/>
      <c r="EK723" s="40"/>
      <c r="EL723" s="40"/>
      <c r="EM723" s="40"/>
      <c r="EN723" s="40"/>
      <c r="EO723" s="40"/>
      <c r="EP723" s="40"/>
      <c r="EQ723" s="40"/>
      <c r="ER723" s="40"/>
      <c r="ES723" s="40"/>
      <c r="ET723" s="40"/>
      <c r="EU723" s="40"/>
      <c r="EV723" s="40"/>
      <c r="EW723" s="40"/>
      <c r="EX723" s="40"/>
      <c r="EY723" s="40"/>
      <c r="EZ723" s="40"/>
      <c r="FA723" s="40"/>
      <c r="FB723" s="40"/>
      <c r="FC723" s="40"/>
      <c r="FD723" s="40"/>
      <c r="FE723" s="40"/>
      <c r="FF723" s="40"/>
      <c r="FG723" s="40"/>
      <c r="FH723" s="40"/>
      <c r="FI723" s="40"/>
      <c r="FJ723" s="40"/>
      <c r="FK723" s="40"/>
      <c r="FL723" s="40"/>
      <c r="FM723" s="40"/>
      <c r="FN723" s="40"/>
      <c r="FO723" s="40"/>
      <c r="FP723" s="40"/>
      <c r="FQ723" s="40"/>
      <c r="FR723" s="40"/>
      <c r="FS723" s="40"/>
      <c r="FT723" s="40"/>
      <c r="FU723" s="40"/>
      <c r="FV723" s="40"/>
      <c r="FW723" s="40"/>
      <c r="FX723" s="40"/>
      <c r="FY723" s="40"/>
      <c r="FZ723" s="40"/>
      <c r="GA723" s="40"/>
      <c r="GB723" s="40"/>
      <c r="GC723" s="40"/>
      <c r="GD723" s="40"/>
      <c r="GE723" s="40"/>
      <c r="GF723" s="40"/>
      <c r="GG723" s="40"/>
      <c r="GH723" s="40"/>
      <c r="GI723" s="40"/>
      <c r="GJ723" s="40"/>
      <c r="GK723" s="40"/>
      <c r="GL723" s="40"/>
      <c r="GM723" s="40"/>
      <c r="GN723" s="40"/>
      <c r="GO723" s="40"/>
      <c r="GP723" s="40"/>
      <c r="GQ723" s="40"/>
      <c r="GR723" s="40"/>
      <c r="GS723" s="40"/>
      <c r="GT723" s="40"/>
      <c r="GU723" s="40"/>
      <c r="GV723" s="40"/>
      <c r="GW723" s="40"/>
      <c r="GX723" s="40"/>
      <c r="GY723" s="40"/>
      <c r="GZ723" s="40"/>
      <c r="HA723" s="40"/>
      <c r="HB723" s="40"/>
      <c r="HC723" s="40"/>
      <c r="HD723" s="40"/>
      <c r="HE723" s="40"/>
      <c r="HF723" s="40"/>
      <c r="HG723" s="40"/>
      <c r="HH723" s="40"/>
      <c r="HI723" s="40"/>
      <c r="HJ723" s="40"/>
      <c r="HK723" s="40"/>
      <c r="HL723" s="40"/>
      <c r="HM723" s="40"/>
      <c r="HN723" s="40"/>
      <c r="HO723" s="40"/>
      <c r="HP723" s="40"/>
      <c r="HQ723" s="40"/>
      <c r="HR723" s="40"/>
      <c r="HS723" s="40"/>
      <c r="HT723" s="40"/>
      <c r="HU723" s="40"/>
      <c r="HV723" s="40"/>
      <c r="HW723" s="40"/>
      <c r="HX723" s="40"/>
      <c r="HY723" s="40"/>
      <c r="HZ723" s="40"/>
      <c r="IA723" s="40"/>
      <c r="IB723" s="40"/>
      <c r="IC723" s="40"/>
      <c r="ID723" s="40"/>
      <c r="IE723" s="40"/>
      <c r="IF723" s="40"/>
      <c r="IG723" s="40"/>
      <c r="IH723" s="40"/>
      <c r="II723" s="40"/>
      <c r="IJ723" s="40"/>
      <c r="IK723" s="40"/>
      <c r="IL723" s="40"/>
      <c r="IM723" s="40"/>
      <c r="IN723" s="40"/>
      <c r="IO723" s="40"/>
      <c r="IP723" s="40"/>
      <c r="IQ723" s="40"/>
      <c r="IR723" s="40"/>
      <c r="IS723" s="40"/>
      <c r="IT723" s="40"/>
      <c r="IU723" s="40"/>
      <c r="IV723" s="40"/>
      <c r="IW723" s="40"/>
      <c r="IX723" s="40"/>
      <c r="IY723" s="40"/>
      <c r="IZ723" s="40"/>
      <c r="JA723" s="40"/>
      <c r="JB723" s="40"/>
      <c r="JC723" s="40"/>
      <c r="JD723" s="40"/>
      <c r="JE723" s="40"/>
      <c r="JF723" s="40"/>
      <c r="JG723" s="40"/>
      <c r="JH723" s="40"/>
      <c r="JI723" s="40"/>
      <c r="JJ723" s="40"/>
      <c r="JK723" s="40"/>
      <c r="JL723" s="40"/>
      <c r="JM723" s="40"/>
      <c r="JN723" s="40"/>
      <c r="JO723" s="40"/>
      <c r="JP723" s="40"/>
      <c r="JQ723" s="40"/>
      <c r="JR723" s="40"/>
      <c r="JS723" s="40"/>
      <c r="JT723" s="40"/>
      <c r="JU723" s="40"/>
      <c r="JV723" s="40"/>
      <c r="JW723" s="40"/>
      <c r="JX723" s="40"/>
      <c r="JY723" s="40"/>
      <c r="JZ723" s="40"/>
      <c r="KA723" s="40"/>
      <c r="KB723" s="40"/>
      <c r="KC723" s="40"/>
      <c r="KD723" s="40"/>
      <c r="KE723" s="40"/>
      <c r="KF723" s="40"/>
      <c r="KG723" s="40"/>
      <c r="KH723" s="40"/>
      <c r="KI723" s="40"/>
      <c r="KJ723" s="40"/>
      <c r="KK723" s="40"/>
      <c r="KL723" s="40"/>
      <c r="KM723" s="40"/>
      <c r="KN723" s="40"/>
      <c r="KO723" s="40"/>
      <c r="KP723" s="40"/>
      <c r="KQ723" s="40"/>
      <c r="KR723" s="40"/>
      <c r="KS723" s="40"/>
      <c r="KT723" s="40"/>
      <c r="KU723" s="40"/>
      <c r="KV723" s="40"/>
      <c r="KW723" s="40"/>
      <c r="KX723" s="40"/>
      <c r="KY723" s="40"/>
      <c r="KZ723" s="40"/>
      <c r="LA723" s="40"/>
      <c r="LB723" s="40"/>
      <c r="LC723" s="40"/>
      <c r="LD723" s="40"/>
      <c r="LE723" s="40"/>
      <c r="LF723" s="40"/>
      <c r="LG723" s="40"/>
      <c r="LH723" s="40"/>
      <c r="LI723" s="40"/>
      <c r="LJ723" s="40"/>
      <c r="LK723" s="40"/>
      <c r="LL723" s="40"/>
      <c r="LM723" s="40"/>
      <c r="LN723" s="40"/>
      <c r="LO723" s="40"/>
      <c r="LP723" s="40"/>
      <c r="LQ723" s="40"/>
      <c r="LR723" s="40"/>
      <c r="LS723" s="40"/>
      <c r="LT723" s="40"/>
      <c r="LU723" s="40"/>
      <c r="LV723" s="40"/>
      <c r="LW723" s="40"/>
      <c r="LX723" s="40"/>
      <c r="LY723" s="40"/>
      <c r="LZ723" s="40"/>
      <c r="MA723" s="40"/>
      <c r="MB723" s="40"/>
      <c r="MC723" s="40"/>
      <c r="MD723" s="40"/>
      <c r="ME723" s="40"/>
      <c r="MF723" s="40"/>
      <c r="MG723" s="40"/>
      <c r="MH723" s="40"/>
      <c r="MI723" s="40"/>
      <c r="MJ723" s="40"/>
      <c r="MK723" s="40"/>
      <c r="ML723" s="40"/>
      <c r="MM723" s="40"/>
      <c r="MN723" s="40"/>
      <c r="MO723" s="40"/>
      <c r="MP723" s="40"/>
      <c r="MQ723" s="40"/>
      <c r="MR723" s="40"/>
      <c r="MS723" s="40"/>
      <c r="MT723" s="40"/>
      <c r="MU723" s="40"/>
      <c r="MV723" s="40"/>
      <c r="MW723" s="40"/>
      <c r="MX723" s="40"/>
      <c r="MY723" s="40"/>
      <c r="MZ723" s="40"/>
      <c r="NA723" s="40"/>
      <c r="NB723" s="40"/>
      <c r="NC723" s="40"/>
      <c r="ND723" s="40"/>
      <c r="NE723" s="40"/>
      <c r="NF723" s="40"/>
      <c r="NG723" s="40"/>
      <c r="NH723" s="40"/>
      <c r="NI723" s="40"/>
      <c r="NJ723" s="40"/>
      <c r="NK723" s="40"/>
      <c r="NL723" s="40"/>
      <c r="NM723" s="40"/>
      <c r="NN723" s="40"/>
      <c r="NO723" s="40"/>
      <c r="NP723" s="40"/>
      <c r="NQ723" s="40"/>
      <c r="NR723" s="40"/>
      <c r="NS723" s="40"/>
      <c r="NT723" s="40"/>
      <c r="NU723" s="40"/>
      <c r="NV723" s="40"/>
      <c r="NW723" s="40"/>
      <c r="NX723" s="40"/>
      <c r="NY723" s="40"/>
      <c r="NZ723" s="40"/>
      <c r="OA723" s="40"/>
      <c r="OB723" s="40"/>
      <c r="OC723" s="40"/>
      <c r="OD723" s="40"/>
      <c r="OE723" s="40"/>
      <c r="OF723" s="40"/>
      <c r="OG723" s="40"/>
      <c r="OH723" s="40"/>
      <c r="OI723" s="40"/>
      <c r="OJ723" s="40"/>
      <c r="OK723" s="40"/>
      <c r="OL723" s="40"/>
      <c r="OM723" s="40"/>
      <c r="ON723" s="40"/>
      <c r="OO723" s="40"/>
      <c r="OP723" s="40"/>
      <c r="OQ723" s="40"/>
      <c r="OR723" s="40"/>
      <c r="OS723" s="40"/>
      <c r="OT723" s="40"/>
      <c r="OU723" s="40"/>
      <c r="OV723" s="40"/>
      <c r="OW723" s="40"/>
      <c r="OX723" s="40"/>
      <c r="OY723" s="40"/>
      <c r="OZ723" s="40"/>
      <c r="PA723" s="40"/>
      <c r="PB723" s="40"/>
      <c r="PC723" s="40"/>
      <c r="PD723" s="40"/>
      <c r="PE723" s="40"/>
      <c r="PF723" s="40"/>
      <c r="PG723" s="40"/>
      <c r="PH723" s="40"/>
      <c r="PI723" s="40"/>
      <c r="PJ723" s="40"/>
      <c r="PK723" s="40"/>
      <c r="PL723" s="40"/>
      <c r="PM723" s="40"/>
      <c r="PN723" s="40"/>
      <c r="PO723" s="40"/>
      <c r="PP723" s="40"/>
      <c r="PQ723" s="40"/>
      <c r="PR723" s="40"/>
    </row>
    <row r="724" spans="1:434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  <c r="DR724" s="40"/>
      <c r="DS724" s="40"/>
      <c r="DT724" s="40"/>
      <c r="DU724" s="40"/>
      <c r="DV724" s="40"/>
      <c r="DW724" s="40"/>
      <c r="DX724" s="40"/>
      <c r="DY724" s="40"/>
      <c r="DZ724" s="40"/>
      <c r="EA724" s="40"/>
      <c r="EB724" s="40"/>
      <c r="EC724" s="40"/>
      <c r="ED724" s="40"/>
      <c r="EE724" s="40"/>
      <c r="EF724" s="40"/>
      <c r="EG724" s="40"/>
      <c r="EH724" s="40"/>
      <c r="EI724" s="40"/>
      <c r="EJ724" s="40"/>
      <c r="EK724" s="40"/>
      <c r="EL724" s="40"/>
      <c r="EM724" s="40"/>
      <c r="EN724" s="40"/>
      <c r="EO724" s="40"/>
      <c r="EP724" s="40"/>
      <c r="EQ724" s="40"/>
      <c r="ER724" s="40"/>
      <c r="ES724" s="40"/>
      <c r="ET724" s="40"/>
      <c r="EU724" s="40"/>
      <c r="EV724" s="40"/>
      <c r="EW724" s="40"/>
      <c r="EX724" s="40"/>
      <c r="EY724" s="40"/>
      <c r="EZ724" s="40"/>
      <c r="FA724" s="40"/>
      <c r="FB724" s="40"/>
      <c r="FC724" s="40"/>
      <c r="FD724" s="40"/>
      <c r="FE724" s="40"/>
      <c r="FF724" s="40"/>
      <c r="FG724" s="40"/>
      <c r="FH724" s="40"/>
      <c r="FI724" s="40"/>
      <c r="FJ724" s="40"/>
      <c r="FK724" s="40"/>
      <c r="FL724" s="40"/>
      <c r="FM724" s="40"/>
      <c r="FN724" s="40"/>
      <c r="FO724" s="40"/>
      <c r="FP724" s="40"/>
      <c r="FQ724" s="40"/>
      <c r="FR724" s="40"/>
      <c r="FS724" s="40"/>
      <c r="FT724" s="40"/>
      <c r="FU724" s="40"/>
      <c r="FV724" s="40"/>
      <c r="FW724" s="40"/>
      <c r="FX724" s="40"/>
      <c r="FY724" s="40"/>
      <c r="FZ724" s="40"/>
      <c r="GA724" s="40"/>
      <c r="GB724" s="40"/>
      <c r="GC724" s="40"/>
      <c r="GD724" s="40"/>
      <c r="GE724" s="40"/>
      <c r="GF724" s="40"/>
      <c r="GG724" s="40"/>
      <c r="GH724" s="40"/>
      <c r="GI724" s="40"/>
      <c r="GJ724" s="40"/>
      <c r="GK724" s="40"/>
      <c r="GL724" s="40"/>
      <c r="GM724" s="40"/>
      <c r="GN724" s="40"/>
      <c r="GO724" s="40"/>
      <c r="GP724" s="40"/>
      <c r="GQ724" s="40"/>
      <c r="GR724" s="40"/>
      <c r="GS724" s="40"/>
      <c r="GT724" s="40"/>
      <c r="GU724" s="40"/>
      <c r="GV724" s="40"/>
      <c r="GW724" s="40"/>
      <c r="GX724" s="40"/>
      <c r="GY724" s="40"/>
      <c r="GZ724" s="40"/>
      <c r="HA724" s="40"/>
      <c r="HB724" s="40"/>
      <c r="HC724" s="40"/>
      <c r="HD724" s="40"/>
      <c r="HE724" s="40"/>
      <c r="HF724" s="40"/>
      <c r="HG724" s="40"/>
      <c r="HH724" s="40"/>
      <c r="HI724" s="40"/>
      <c r="HJ724" s="40"/>
      <c r="HK724" s="40"/>
      <c r="HL724" s="40"/>
      <c r="HM724" s="40"/>
      <c r="HN724" s="40"/>
      <c r="HO724" s="40"/>
      <c r="HP724" s="40"/>
      <c r="HQ724" s="40"/>
      <c r="HR724" s="40"/>
      <c r="HS724" s="40"/>
      <c r="HT724" s="40"/>
      <c r="HU724" s="40"/>
      <c r="HV724" s="40"/>
      <c r="HW724" s="40"/>
      <c r="HX724" s="40"/>
      <c r="HY724" s="40"/>
      <c r="HZ724" s="40"/>
      <c r="IA724" s="40"/>
      <c r="IB724" s="40"/>
      <c r="IC724" s="40"/>
      <c r="ID724" s="40"/>
      <c r="IE724" s="40"/>
      <c r="IF724" s="40"/>
      <c r="IG724" s="40"/>
      <c r="IH724" s="40"/>
      <c r="II724" s="40"/>
      <c r="IJ724" s="40"/>
      <c r="IK724" s="40"/>
      <c r="IL724" s="40"/>
      <c r="IM724" s="40"/>
      <c r="IN724" s="40"/>
      <c r="IO724" s="40"/>
      <c r="IP724" s="40"/>
      <c r="IQ724" s="40"/>
      <c r="IR724" s="40"/>
      <c r="IS724" s="40"/>
      <c r="IT724" s="40"/>
      <c r="IU724" s="40"/>
      <c r="IV724" s="40"/>
      <c r="IW724" s="40"/>
      <c r="IX724" s="40"/>
      <c r="IY724" s="40"/>
      <c r="IZ724" s="40"/>
      <c r="JA724" s="40"/>
      <c r="JB724" s="40"/>
      <c r="JC724" s="40"/>
      <c r="JD724" s="40"/>
      <c r="JE724" s="40"/>
      <c r="JF724" s="40"/>
      <c r="JG724" s="40"/>
      <c r="JH724" s="40"/>
      <c r="JI724" s="40"/>
      <c r="JJ724" s="40"/>
      <c r="JK724" s="40"/>
      <c r="JL724" s="40"/>
      <c r="JM724" s="40"/>
      <c r="JN724" s="40"/>
      <c r="JO724" s="40"/>
      <c r="JP724" s="40"/>
      <c r="JQ724" s="40"/>
      <c r="JR724" s="40"/>
      <c r="JS724" s="40"/>
      <c r="JT724" s="40"/>
      <c r="JU724" s="40"/>
      <c r="JV724" s="40"/>
      <c r="JW724" s="40"/>
      <c r="JX724" s="40"/>
      <c r="JY724" s="40"/>
      <c r="JZ724" s="40"/>
      <c r="KA724" s="40"/>
      <c r="KB724" s="40"/>
      <c r="KC724" s="40"/>
      <c r="KD724" s="40"/>
      <c r="KE724" s="40"/>
      <c r="KF724" s="40"/>
      <c r="KG724" s="40"/>
      <c r="KH724" s="40"/>
      <c r="KI724" s="40"/>
      <c r="KJ724" s="40"/>
      <c r="KK724" s="40"/>
      <c r="KL724" s="40"/>
      <c r="KM724" s="40"/>
      <c r="KN724" s="40"/>
      <c r="KO724" s="40"/>
      <c r="KP724" s="40"/>
      <c r="KQ724" s="40"/>
      <c r="KR724" s="40"/>
      <c r="KS724" s="40"/>
      <c r="KT724" s="40"/>
      <c r="KU724" s="40"/>
      <c r="KV724" s="40"/>
      <c r="KW724" s="40"/>
      <c r="KX724" s="40"/>
      <c r="KY724" s="40"/>
      <c r="KZ724" s="40"/>
      <c r="LA724" s="40"/>
      <c r="LB724" s="40"/>
      <c r="LC724" s="40"/>
      <c r="LD724" s="40"/>
      <c r="LE724" s="40"/>
      <c r="LF724" s="40"/>
      <c r="LG724" s="40"/>
      <c r="LH724" s="40"/>
      <c r="LI724" s="40"/>
      <c r="LJ724" s="40"/>
      <c r="LK724" s="40"/>
      <c r="LL724" s="40"/>
      <c r="LM724" s="40"/>
      <c r="LN724" s="40"/>
      <c r="LO724" s="40"/>
      <c r="LP724" s="40"/>
      <c r="LQ724" s="40"/>
      <c r="LR724" s="40"/>
      <c r="LS724" s="40"/>
      <c r="LT724" s="40"/>
      <c r="LU724" s="40"/>
      <c r="LV724" s="40"/>
      <c r="LW724" s="40"/>
      <c r="LX724" s="40"/>
      <c r="LY724" s="40"/>
      <c r="LZ724" s="40"/>
      <c r="MA724" s="40"/>
      <c r="MB724" s="40"/>
      <c r="MC724" s="40"/>
      <c r="MD724" s="40"/>
      <c r="ME724" s="40"/>
      <c r="MF724" s="40"/>
      <c r="MG724" s="40"/>
      <c r="MH724" s="40"/>
      <c r="MI724" s="40"/>
      <c r="MJ724" s="40"/>
      <c r="MK724" s="40"/>
      <c r="ML724" s="40"/>
      <c r="MM724" s="40"/>
      <c r="MN724" s="40"/>
      <c r="MO724" s="40"/>
      <c r="MP724" s="40"/>
      <c r="MQ724" s="40"/>
      <c r="MR724" s="40"/>
      <c r="MS724" s="40"/>
      <c r="MT724" s="40"/>
      <c r="MU724" s="40"/>
      <c r="MV724" s="40"/>
      <c r="MW724" s="40"/>
      <c r="MX724" s="40"/>
      <c r="MY724" s="40"/>
      <c r="MZ724" s="40"/>
      <c r="NA724" s="40"/>
      <c r="NB724" s="40"/>
      <c r="NC724" s="40"/>
      <c r="ND724" s="40"/>
      <c r="NE724" s="40"/>
      <c r="NF724" s="40"/>
      <c r="NG724" s="40"/>
      <c r="NH724" s="40"/>
      <c r="NI724" s="40"/>
      <c r="NJ724" s="40"/>
      <c r="NK724" s="40"/>
      <c r="NL724" s="40"/>
      <c r="NM724" s="40"/>
      <c r="NN724" s="40"/>
      <c r="NO724" s="40"/>
      <c r="NP724" s="40"/>
      <c r="NQ724" s="40"/>
      <c r="NR724" s="40"/>
      <c r="NS724" s="40"/>
      <c r="NT724" s="40"/>
      <c r="NU724" s="40"/>
      <c r="NV724" s="40"/>
      <c r="NW724" s="40"/>
      <c r="NX724" s="40"/>
      <c r="NY724" s="40"/>
      <c r="NZ724" s="40"/>
      <c r="OA724" s="40"/>
      <c r="OB724" s="40"/>
      <c r="OC724" s="40"/>
      <c r="OD724" s="40"/>
      <c r="OE724" s="40"/>
      <c r="OF724" s="40"/>
      <c r="OG724" s="40"/>
      <c r="OH724" s="40"/>
      <c r="OI724" s="40"/>
      <c r="OJ724" s="40"/>
      <c r="OK724" s="40"/>
      <c r="OL724" s="40"/>
      <c r="OM724" s="40"/>
      <c r="ON724" s="40"/>
      <c r="OO724" s="40"/>
      <c r="OP724" s="40"/>
      <c r="OQ724" s="40"/>
      <c r="OR724" s="40"/>
      <c r="OS724" s="40"/>
      <c r="OT724" s="40"/>
      <c r="OU724" s="40"/>
      <c r="OV724" s="40"/>
      <c r="OW724" s="40"/>
      <c r="OX724" s="40"/>
      <c r="OY724" s="40"/>
      <c r="OZ724" s="40"/>
      <c r="PA724" s="40"/>
      <c r="PB724" s="40"/>
      <c r="PC724" s="40"/>
      <c r="PD724" s="40"/>
      <c r="PE724" s="40"/>
      <c r="PF724" s="40"/>
      <c r="PG724" s="40"/>
      <c r="PH724" s="40"/>
      <c r="PI724" s="40"/>
      <c r="PJ724" s="40"/>
      <c r="PK724" s="40"/>
      <c r="PL724" s="40"/>
      <c r="PM724" s="40"/>
      <c r="PN724" s="40"/>
      <c r="PO724" s="40"/>
      <c r="PP724" s="40"/>
      <c r="PQ724" s="40"/>
      <c r="PR724" s="40"/>
    </row>
    <row r="725" spans="1:434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  <c r="DR725" s="40"/>
      <c r="DS725" s="40"/>
      <c r="DT725" s="40"/>
      <c r="DU725" s="40"/>
      <c r="DV725" s="40"/>
      <c r="DW725" s="40"/>
      <c r="DX725" s="40"/>
      <c r="DY725" s="40"/>
      <c r="DZ725" s="40"/>
      <c r="EA725" s="40"/>
      <c r="EB725" s="40"/>
      <c r="EC725" s="40"/>
      <c r="ED725" s="40"/>
      <c r="EE725" s="40"/>
      <c r="EF725" s="40"/>
      <c r="EG725" s="40"/>
      <c r="EH725" s="40"/>
      <c r="EI725" s="40"/>
      <c r="EJ725" s="40"/>
      <c r="EK725" s="40"/>
      <c r="EL725" s="40"/>
      <c r="EM725" s="40"/>
      <c r="EN725" s="40"/>
      <c r="EO725" s="40"/>
      <c r="EP725" s="40"/>
      <c r="EQ725" s="40"/>
      <c r="ER725" s="40"/>
      <c r="ES725" s="40"/>
      <c r="ET725" s="40"/>
      <c r="EU725" s="40"/>
      <c r="EV725" s="40"/>
      <c r="EW725" s="40"/>
      <c r="EX725" s="40"/>
      <c r="EY725" s="40"/>
      <c r="EZ725" s="40"/>
      <c r="FA725" s="40"/>
      <c r="FB725" s="40"/>
      <c r="FC725" s="40"/>
      <c r="FD725" s="40"/>
      <c r="FE725" s="40"/>
      <c r="FF725" s="40"/>
      <c r="FG725" s="40"/>
      <c r="FH725" s="40"/>
      <c r="FI725" s="40"/>
      <c r="FJ725" s="40"/>
      <c r="FK725" s="40"/>
      <c r="FL725" s="40"/>
      <c r="FM725" s="40"/>
      <c r="FN725" s="40"/>
      <c r="FO725" s="40"/>
      <c r="FP725" s="40"/>
      <c r="FQ725" s="40"/>
      <c r="FR725" s="40"/>
      <c r="FS725" s="40"/>
      <c r="FT725" s="40"/>
      <c r="FU725" s="40"/>
      <c r="FV725" s="40"/>
      <c r="FW725" s="40"/>
      <c r="FX725" s="40"/>
      <c r="FY725" s="40"/>
      <c r="FZ725" s="40"/>
      <c r="GA725" s="40"/>
      <c r="GB725" s="40"/>
      <c r="GC725" s="40"/>
      <c r="GD725" s="40"/>
      <c r="GE725" s="40"/>
      <c r="GF725" s="40"/>
      <c r="GG725" s="40"/>
      <c r="GH725" s="40"/>
      <c r="GI725" s="40"/>
      <c r="GJ725" s="40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0"/>
      <c r="HD725" s="40"/>
      <c r="HE725" s="40"/>
      <c r="HF725" s="40"/>
      <c r="HG725" s="40"/>
      <c r="HH725" s="40"/>
      <c r="HI725" s="40"/>
      <c r="HJ725" s="40"/>
      <c r="HK725" s="40"/>
      <c r="HL725" s="40"/>
      <c r="HM725" s="40"/>
      <c r="HN725" s="40"/>
      <c r="HO725" s="40"/>
      <c r="HP725" s="40"/>
      <c r="HQ725" s="40"/>
      <c r="HR725" s="40"/>
      <c r="HS725" s="40"/>
      <c r="HT725" s="40"/>
      <c r="HU725" s="40"/>
      <c r="HV725" s="40"/>
      <c r="HW725" s="40"/>
      <c r="HX725" s="40"/>
      <c r="HY725" s="40"/>
      <c r="HZ725" s="40"/>
      <c r="IA725" s="40"/>
      <c r="IB725" s="40"/>
      <c r="IC725" s="40"/>
      <c r="ID725" s="40"/>
      <c r="IE725" s="40"/>
      <c r="IF725" s="40"/>
      <c r="IG725" s="40"/>
      <c r="IH725" s="40"/>
      <c r="II725" s="40"/>
      <c r="IJ725" s="40"/>
      <c r="IK725" s="40"/>
      <c r="IL725" s="40"/>
      <c r="IM725" s="40"/>
      <c r="IN725" s="40"/>
      <c r="IO725" s="40"/>
      <c r="IP725" s="40"/>
      <c r="IQ725" s="40"/>
      <c r="IR725" s="40"/>
      <c r="IS725" s="40"/>
      <c r="IT725" s="40"/>
      <c r="IU725" s="40"/>
      <c r="IV725" s="40"/>
      <c r="IW725" s="40"/>
      <c r="IX725" s="40"/>
      <c r="IY725" s="40"/>
      <c r="IZ725" s="40"/>
      <c r="JA725" s="40"/>
      <c r="JB725" s="40"/>
      <c r="JC725" s="40"/>
      <c r="JD725" s="40"/>
      <c r="JE725" s="40"/>
      <c r="JF725" s="40"/>
      <c r="JG725" s="40"/>
      <c r="JH725" s="40"/>
      <c r="JI725" s="40"/>
      <c r="JJ725" s="40"/>
      <c r="JK725" s="40"/>
      <c r="JL725" s="40"/>
      <c r="JM725" s="40"/>
      <c r="JN725" s="40"/>
      <c r="JO725" s="40"/>
      <c r="JP725" s="40"/>
      <c r="JQ725" s="40"/>
      <c r="JR725" s="40"/>
      <c r="JS725" s="40"/>
      <c r="JT725" s="40"/>
      <c r="JU725" s="40"/>
      <c r="JV725" s="40"/>
      <c r="JW725" s="40"/>
      <c r="JX725" s="40"/>
      <c r="JY725" s="40"/>
      <c r="JZ725" s="40"/>
      <c r="KA725" s="40"/>
      <c r="KB725" s="40"/>
      <c r="KC725" s="40"/>
      <c r="KD725" s="40"/>
      <c r="KE725" s="40"/>
      <c r="KF725" s="40"/>
      <c r="KG725" s="40"/>
      <c r="KH725" s="40"/>
      <c r="KI725" s="40"/>
      <c r="KJ725" s="40"/>
      <c r="KK725" s="40"/>
      <c r="KL725" s="40"/>
      <c r="KM725" s="40"/>
      <c r="KN725" s="40"/>
      <c r="KO725" s="40"/>
      <c r="KP725" s="40"/>
      <c r="KQ725" s="40"/>
      <c r="KR725" s="40"/>
      <c r="KS725" s="40"/>
      <c r="KT725" s="40"/>
      <c r="KU725" s="40"/>
      <c r="KV725" s="40"/>
      <c r="KW725" s="40"/>
      <c r="KX725" s="40"/>
      <c r="KY725" s="40"/>
      <c r="KZ725" s="40"/>
      <c r="LA725" s="40"/>
      <c r="LB725" s="40"/>
      <c r="LC725" s="40"/>
      <c r="LD725" s="40"/>
      <c r="LE725" s="40"/>
      <c r="LF725" s="40"/>
      <c r="LG725" s="40"/>
      <c r="LH725" s="40"/>
      <c r="LI725" s="40"/>
      <c r="LJ725" s="40"/>
      <c r="LK725" s="40"/>
      <c r="LL725" s="40"/>
      <c r="LM725" s="40"/>
      <c r="LN725" s="40"/>
      <c r="LO725" s="40"/>
      <c r="LP725" s="40"/>
      <c r="LQ725" s="40"/>
      <c r="LR725" s="40"/>
      <c r="LS725" s="40"/>
      <c r="LT725" s="40"/>
      <c r="LU725" s="40"/>
      <c r="LV725" s="40"/>
      <c r="LW725" s="40"/>
      <c r="LX725" s="40"/>
      <c r="LY725" s="40"/>
      <c r="LZ725" s="40"/>
      <c r="MA725" s="40"/>
      <c r="MB725" s="40"/>
      <c r="MC725" s="40"/>
      <c r="MD725" s="40"/>
      <c r="ME725" s="40"/>
      <c r="MF725" s="40"/>
      <c r="MG725" s="40"/>
      <c r="MH725" s="40"/>
      <c r="MI725" s="40"/>
      <c r="MJ725" s="40"/>
      <c r="MK725" s="40"/>
      <c r="ML725" s="40"/>
      <c r="MM725" s="40"/>
      <c r="MN725" s="40"/>
      <c r="MO725" s="40"/>
      <c r="MP725" s="40"/>
      <c r="MQ725" s="40"/>
      <c r="MR725" s="40"/>
      <c r="MS725" s="40"/>
      <c r="MT725" s="40"/>
      <c r="MU725" s="40"/>
      <c r="MV725" s="40"/>
      <c r="MW725" s="40"/>
      <c r="MX725" s="40"/>
      <c r="MY725" s="40"/>
      <c r="MZ725" s="40"/>
      <c r="NA725" s="40"/>
      <c r="NB725" s="40"/>
      <c r="NC725" s="40"/>
      <c r="ND725" s="40"/>
      <c r="NE725" s="40"/>
      <c r="NF725" s="40"/>
      <c r="NG725" s="40"/>
      <c r="NH725" s="40"/>
      <c r="NI725" s="40"/>
      <c r="NJ725" s="40"/>
      <c r="NK725" s="40"/>
      <c r="NL725" s="40"/>
      <c r="NM725" s="40"/>
      <c r="NN725" s="40"/>
      <c r="NO725" s="40"/>
      <c r="NP725" s="40"/>
      <c r="NQ725" s="40"/>
      <c r="NR725" s="40"/>
      <c r="NS725" s="40"/>
      <c r="NT725" s="40"/>
      <c r="NU725" s="40"/>
      <c r="NV725" s="40"/>
      <c r="NW725" s="40"/>
      <c r="NX725" s="40"/>
      <c r="NY725" s="40"/>
      <c r="NZ725" s="40"/>
      <c r="OA725" s="40"/>
      <c r="OB725" s="40"/>
      <c r="OC725" s="40"/>
      <c r="OD725" s="40"/>
      <c r="OE725" s="40"/>
      <c r="OF725" s="40"/>
      <c r="OG725" s="40"/>
      <c r="OH725" s="40"/>
      <c r="OI725" s="40"/>
      <c r="OJ725" s="40"/>
      <c r="OK725" s="40"/>
      <c r="OL725" s="40"/>
      <c r="OM725" s="40"/>
      <c r="ON725" s="40"/>
      <c r="OO725" s="40"/>
      <c r="OP725" s="40"/>
      <c r="OQ725" s="40"/>
      <c r="OR725" s="40"/>
      <c r="OS725" s="40"/>
      <c r="OT725" s="40"/>
      <c r="OU725" s="40"/>
      <c r="OV725" s="40"/>
      <c r="OW725" s="40"/>
      <c r="OX725" s="40"/>
      <c r="OY725" s="40"/>
      <c r="OZ725" s="40"/>
      <c r="PA725" s="40"/>
      <c r="PB725" s="40"/>
      <c r="PC725" s="40"/>
      <c r="PD725" s="40"/>
      <c r="PE725" s="40"/>
      <c r="PF725" s="40"/>
      <c r="PG725" s="40"/>
      <c r="PH725" s="40"/>
      <c r="PI725" s="40"/>
      <c r="PJ725" s="40"/>
      <c r="PK725" s="40"/>
      <c r="PL725" s="40"/>
      <c r="PM725" s="40"/>
      <c r="PN725" s="40"/>
      <c r="PO725" s="40"/>
      <c r="PP725" s="40"/>
      <c r="PQ725" s="40"/>
      <c r="PR725" s="40"/>
    </row>
    <row r="726" spans="1:434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  <c r="DR726" s="40"/>
      <c r="DS726" s="40"/>
      <c r="DT726" s="40"/>
      <c r="DU726" s="40"/>
      <c r="DV726" s="40"/>
      <c r="DW726" s="40"/>
      <c r="DX726" s="40"/>
      <c r="DY726" s="40"/>
      <c r="DZ726" s="40"/>
      <c r="EA726" s="40"/>
      <c r="EB726" s="40"/>
      <c r="EC726" s="40"/>
      <c r="ED726" s="40"/>
      <c r="EE726" s="40"/>
      <c r="EF726" s="40"/>
      <c r="EG726" s="40"/>
      <c r="EH726" s="40"/>
      <c r="EI726" s="40"/>
      <c r="EJ726" s="40"/>
      <c r="EK726" s="40"/>
      <c r="EL726" s="40"/>
      <c r="EM726" s="40"/>
      <c r="EN726" s="40"/>
      <c r="EO726" s="40"/>
      <c r="EP726" s="40"/>
      <c r="EQ726" s="40"/>
      <c r="ER726" s="40"/>
      <c r="ES726" s="40"/>
      <c r="ET726" s="40"/>
      <c r="EU726" s="40"/>
      <c r="EV726" s="40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0"/>
      <c r="FL726" s="40"/>
      <c r="FM726" s="40"/>
      <c r="FN726" s="40"/>
      <c r="FO726" s="40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0"/>
      <c r="GD726" s="40"/>
      <c r="GE726" s="40"/>
      <c r="GF726" s="40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0"/>
      <c r="GV726" s="40"/>
      <c r="GW726" s="40"/>
      <c r="GX726" s="40"/>
      <c r="GY726" s="40"/>
      <c r="GZ726" s="40"/>
      <c r="HA726" s="40"/>
      <c r="HB726" s="40"/>
      <c r="HC726" s="40"/>
      <c r="HD726" s="40"/>
      <c r="HE726" s="40"/>
      <c r="HF726" s="40"/>
      <c r="HG726" s="40"/>
      <c r="HH726" s="40"/>
      <c r="HI726" s="40"/>
      <c r="HJ726" s="40"/>
      <c r="HK726" s="40"/>
      <c r="HL726" s="40"/>
      <c r="HM726" s="40"/>
      <c r="HN726" s="40"/>
      <c r="HO726" s="40"/>
      <c r="HP726" s="40"/>
      <c r="HQ726" s="40"/>
      <c r="HR726" s="40"/>
      <c r="HS726" s="40"/>
      <c r="HT726" s="40"/>
      <c r="HU726" s="40"/>
      <c r="HV726" s="40"/>
      <c r="HW726" s="40"/>
      <c r="HX726" s="40"/>
      <c r="HY726" s="40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0"/>
      <c r="JF726" s="40"/>
      <c r="JG726" s="40"/>
      <c r="JH726" s="40"/>
      <c r="JI726" s="40"/>
      <c r="JJ726" s="40"/>
      <c r="JK726" s="40"/>
      <c r="JL726" s="40"/>
      <c r="JM726" s="40"/>
      <c r="JN726" s="40"/>
      <c r="JO726" s="40"/>
      <c r="JP726" s="40"/>
      <c r="JQ726" s="40"/>
      <c r="JR726" s="40"/>
      <c r="JS726" s="40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0"/>
      <c r="KO726" s="40"/>
      <c r="KP726" s="40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  <c r="PN726" s="40"/>
      <c r="PO726" s="40"/>
      <c r="PP726" s="40"/>
      <c r="PQ726" s="40"/>
      <c r="PR726" s="40"/>
    </row>
    <row r="727" spans="1:434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  <c r="DR727" s="40"/>
      <c r="DS727" s="40"/>
      <c r="DT727" s="40"/>
      <c r="DU727" s="40"/>
      <c r="DV727" s="40"/>
      <c r="DW727" s="40"/>
      <c r="DX727" s="40"/>
      <c r="DY727" s="40"/>
      <c r="DZ727" s="40"/>
      <c r="EA727" s="40"/>
      <c r="EB727" s="40"/>
      <c r="EC727" s="40"/>
      <c r="ED727" s="40"/>
      <c r="EE727" s="40"/>
      <c r="EF727" s="40"/>
      <c r="EG727" s="40"/>
      <c r="EH727" s="40"/>
      <c r="EI727" s="40"/>
      <c r="EJ727" s="40"/>
      <c r="EK727" s="40"/>
      <c r="EL727" s="40"/>
      <c r="EM727" s="40"/>
      <c r="EN727" s="40"/>
      <c r="EO727" s="40"/>
      <c r="EP727" s="40"/>
      <c r="EQ727" s="40"/>
      <c r="ER727" s="40"/>
      <c r="ES727" s="40"/>
      <c r="ET727" s="40"/>
      <c r="EU727" s="40"/>
      <c r="EV727" s="40"/>
      <c r="EW727" s="40"/>
      <c r="EX727" s="40"/>
      <c r="EY727" s="40"/>
      <c r="EZ727" s="40"/>
      <c r="FA727" s="40"/>
      <c r="FB727" s="40"/>
      <c r="FC727" s="40"/>
      <c r="FD727" s="40"/>
      <c r="FE727" s="40"/>
      <c r="FF727" s="40"/>
      <c r="FG727" s="40"/>
      <c r="FH727" s="40"/>
      <c r="FI727" s="40"/>
      <c r="FJ727" s="40"/>
      <c r="FK727" s="40"/>
      <c r="FL727" s="40"/>
      <c r="FM727" s="40"/>
      <c r="FN727" s="40"/>
      <c r="FO727" s="40"/>
      <c r="FP727" s="40"/>
      <c r="FQ727" s="40"/>
      <c r="FR727" s="40"/>
      <c r="FS727" s="40"/>
      <c r="FT727" s="40"/>
      <c r="FU727" s="40"/>
      <c r="FV727" s="40"/>
      <c r="FW727" s="40"/>
      <c r="FX727" s="40"/>
      <c r="FY727" s="40"/>
      <c r="FZ727" s="40"/>
      <c r="GA727" s="40"/>
      <c r="GB727" s="40"/>
      <c r="GC727" s="40"/>
      <c r="GD727" s="40"/>
      <c r="GE727" s="40"/>
      <c r="GF727" s="40"/>
      <c r="GG727" s="40"/>
      <c r="GH727" s="40"/>
      <c r="GI727" s="40"/>
      <c r="GJ727" s="40"/>
      <c r="GK727" s="40"/>
      <c r="GL727" s="40"/>
      <c r="GM727" s="40"/>
      <c r="GN727" s="40"/>
      <c r="GO727" s="40"/>
      <c r="GP727" s="40"/>
      <c r="GQ727" s="40"/>
      <c r="GR727" s="40"/>
      <c r="GS727" s="40"/>
      <c r="GT727" s="40"/>
      <c r="GU727" s="40"/>
      <c r="GV727" s="40"/>
      <c r="GW727" s="40"/>
      <c r="GX727" s="40"/>
      <c r="GY727" s="40"/>
      <c r="GZ727" s="40"/>
      <c r="HA727" s="40"/>
      <c r="HB727" s="40"/>
      <c r="HC727" s="40"/>
      <c r="HD727" s="40"/>
      <c r="HE727" s="40"/>
      <c r="HF727" s="40"/>
      <c r="HG727" s="40"/>
      <c r="HH727" s="40"/>
      <c r="HI727" s="40"/>
      <c r="HJ727" s="40"/>
      <c r="HK727" s="40"/>
      <c r="HL727" s="40"/>
      <c r="HM727" s="40"/>
      <c r="HN727" s="40"/>
      <c r="HO727" s="40"/>
      <c r="HP727" s="40"/>
      <c r="HQ727" s="40"/>
      <c r="HR727" s="40"/>
      <c r="HS727" s="40"/>
      <c r="HT727" s="40"/>
      <c r="HU727" s="40"/>
      <c r="HV727" s="40"/>
      <c r="HW727" s="40"/>
      <c r="HX727" s="40"/>
      <c r="HY727" s="40"/>
      <c r="HZ727" s="40"/>
      <c r="IA727" s="40"/>
      <c r="IB727" s="40"/>
      <c r="IC727" s="40"/>
      <c r="ID727" s="40"/>
      <c r="IE727" s="40"/>
      <c r="IF727" s="40"/>
      <c r="IG727" s="40"/>
      <c r="IH727" s="40"/>
      <c r="II727" s="40"/>
      <c r="IJ727" s="40"/>
      <c r="IK727" s="40"/>
      <c r="IL727" s="40"/>
      <c r="IM727" s="40"/>
      <c r="IN727" s="40"/>
      <c r="IO727" s="40"/>
      <c r="IP727" s="40"/>
      <c r="IQ727" s="40"/>
      <c r="IR727" s="40"/>
      <c r="IS727" s="40"/>
      <c r="IT727" s="40"/>
      <c r="IU727" s="40"/>
      <c r="IV727" s="40"/>
      <c r="IW727" s="40"/>
      <c r="IX727" s="40"/>
      <c r="IY727" s="40"/>
      <c r="IZ727" s="40"/>
      <c r="JA727" s="40"/>
      <c r="JB727" s="40"/>
      <c r="JC727" s="40"/>
      <c r="JD727" s="40"/>
      <c r="JE727" s="40"/>
      <c r="JF727" s="40"/>
      <c r="JG727" s="40"/>
      <c r="JH727" s="40"/>
      <c r="JI727" s="40"/>
      <c r="JJ727" s="40"/>
      <c r="JK727" s="40"/>
      <c r="JL727" s="40"/>
      <c r="JM727" s="40"/>
      <c r="JN727" s="40"/>
      <c r="JO727" s="40"/>
      <c r="JP727" s="40"/>
      <c r="JQ727" s="40"/>
      <c r="JR727" s="40"/>
      <c r="JS727" s="40"/>
      <c r="JT727" s="40"/>
      <c r="JU727" s="40"/>
      <c r="JV727" s="40"/>
      <c r="JW727" s="40"/>
      <c r="JX727" s="40"/>
      <c r="JY727" s="40"/>
      <c r="JZ727" s="40"/>
      <c r="KA727" s="40"/>
      <c r="KB727" s="40"/>
      <c r="KC727" s="40"/>
      <c r="KD727" s="40"/>
      <c r="KE727" s="40"/>
      <c r="KF727" s="40"/>
      <c r="KG727" s="40"/>
      <c r="KH727" s="40"/>
      <c r="KI727" s="40"/>
      <c r="KJ727" s="40"/>
      <c r="KK727" s="40"/>
      <c r="KL727" s="40"/>
      <c r="KM727" s="40"/>
      <c r="KN727" s="40"/>
      <c r="KO727" s="40"/>
      <c r="KP727" s="40"/>
      <c r="KQ727" s="40"/>
      <c r="KR727" s="40"/>
      <c r="KS727" s="40"/>
      <c r="KT727" s="40"/>
      <c r="KU727" s="40"/>
      <c r="KV727" s="40"/>
      <c r="KW727" s="40"/>
      <c r="KX727" s="40"/>
      <c r="KY727" s="40"/>
      <c r="KZ727" s="40"/>
      <c r="LA727" s="40"/>
      <c r="LB727" s="40"/>
      <c r="LC727" s="40"/>
      <c r="LD727" s="40"/>
      <c r="LE727" s="40"/>
      <c r="LF727" s="40"/>
      <c r="LG727" s="40"/>
      <c r="LH727" s="40"/>
      <c r="LI727" s="40"/>
      <c r="LJ727" s="40"/>
      <c r="LK727" s="40"/>
      <c r="LL727" s="40"/>
      <c r="LM727" s="40"/>
      <c r="LN727" s="40"/>
      <c r="LO727" s="40"/>
      <c r="LP727" s="40"/>
      <c r="LQ727" s="40"/>
      <c r="LR727" s="40"/>
      <c r="LS727" s="40"/>
      <c r="LT727" s="40"/>
      <c r="LU727" s="40"/>
      <c r="LV727" s="40"/>
      <c r="LW727" s="40"/>
      <c r="LX727" s="40"/>
      <c r="LY727" s="40"/>
      <c r="LZ727" s="40"/>
      <c r="MA727" s="40"/>
      <c r="MB727" s="40"/>
      <c r="MC727" s="40"/>
      <c r="MD727" s="40"/>
      <c r="ME727" s="40"/>
      <c r="MF727" s="40"/>
      <c r="MG727" s="40"/>
      <c r="MH727" s="40"/>
      <c r="MI727" s="40"/>
      <c r="MJ727" s="40"/>
      <c r="MK727" s="40"/>
      <c r="ML727" s="40"/>
      <c r="MM727" s="40"/>
      <c r="MN727" s="40"/>
      <c r="MO727" s="40"/>
      <c r="MP727" s="40"/>
      <c r="MQ727" s="40"/>
      <c r="MR727" s="40"/>
      <c r="MS727" s="40"/>
      <c r="MT727" s="40"/>
      <c r="MU727" s="40"/>
      <c r="MV727" s="40"/>
      <c r="MW727" s="40"/>
      <c r="MX727" s="40"/>
      <c r="MY727" s="40"/>
      <c r="MZ727" s="40"/>
      <c r="NA727" s="40"/>
      <c r="NB727" s="40"/>
      <c r="NC727" s="40"/>
      <c r="ND727" s="40"/>
      <c r="NE727" s="40"/>
      <c r="NF727" s="40"/>
      <c r="NG727" s="40"/>
      <c r="NH727" s="40"/>
      <c r="NI727" s="40"/>
      <c r="NJ727" s="40"/>
      <c r="NK727" s="40"/>
      <c r="NL727" s="40"/>
      <c r="NM727" s="40"/>
      <c r="NN727" s="40"/>
      <c r="NO727" s="40"/>
      <c r="NP727" s="40"/>
      <c r="NQ727" s="40"/>
      <c r="NR727" s="40"/>
      <c r="NS727" s="40"/>
      <c r="NT727" s="40"/>
      <c r="NU727" s="40"/>
      <c r="NV727" s="40"/>
      <c r="NW727" s="40"/>
      <c r="NX727" s="40"/>
      <c r="NY727" s="40"/>
      <c r="NZ727" s="40"/>
      <c r="OA727" s="40"/>
      <c r="OB727" s="40"/>
      <c r="OC727" s="40"/>
      <c r="OD727" s="40"/>
      <c r="OE727" s="40"/>
      <c r="OF727" s="40"/>
      <c r="OG727" s="40"/>
      <c r="OH727" s="40"/>
      <c r="OI727" s="40"/>
      <c r="OJ727" s="40"/>
      <c r="OK727" s="40"/>
      <c r="OL727" s="40"/>
      <c r="OM727" s="40"/>
      <c r="ON727" s="40"/>
      <c r="OO727" s="40"/>
      <c r="OP727" s="40"/>
      <c r="OQ727" s="40"/>
      <c r="OR727" s="40"/>
      <c r="OS727" s="40"/>
      <c r="OT727" s="40"/>
      <c r="OU727" s="40"/>
      <c r="OV727" s="40"/>
      <c r="OW727" s="40"/>
      <c r="OX727" s="40"/>
      <c r="OY727" s="40"/>
      <c r="OZ727" s="40"/>
      <c r="PA727" s="40"/>
      <c r="PB727" s="40"/>
      <c r="PC727" s="40"/>
      <c r="PD727" s="40"/>
      <c r="PE727" s="40"/>
      <c r="PF727" s="40"/>
      <c r="PG727" s="40"/>
      <c r="PH727" s="40"/>
      <c r="PI727" s="40"/>
      <c r="PJ727" s="40"/>
      <c r="PK727" s="40"/>
      <c r="PL727" s="40"/>
      <c r="PM727" s="40"/>
      <c r="PN727" s="40"/>
      <c r="PO727" s="40"/>
      <c r="PP727" s="40"/>
      <c r="PQ727" s="40"/>
      <c r="PR727" s="40"/>
    </row>
    <row r="728" spans="1:434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  <c r="DR728" s="40"/>
      <c r="DS728" s="40"/>
      <c r="DT728" s="40"/>
      <c r="DU728" s="40"/>
      <c r="DV728" s="40"/>
      <c r="DW728" s="40"/>
      <c r="DX728" s="40"/>
      <c r="DY728" s="40"/>
      <c r="DZ728" s="40"/>
      <c r="EA728" s="40"/>
      <c r="EB728" s="40"/>
      <c r="EC728" s="40"/>
      <c r="ED728" s="40"/>
      <c r="EE728" s="40"/>
      <c r="EF728" s="40"/>
      <c r="EG728" s="40"/>
      <c r="EH728" s="40"/>
      <c r="EI728" s="40"/>
      <c r="EJ728" s="40"/>
      <c r="EK728" s="40"/>
      <c r="EL728" s="40"/>
      <c r="EM728" s="40"/>
      <c r="EN728" s="40"/>
      <c r="EO728" s="40"/>
      <c r="EP728" s="40"/>
      <c r="EQ728" s="40"/>
      <c r="ER728" s="40"/>
      <c r="ES728" s="40"/>
      <c r="ET728" s="40"/>
      <c r="EU728" s="40"/>
      <c r="EV728" s="40"/>
      <c r="EW728" s="40"/>
      <c r="EX728" s="40"/>
      <c r="EY728" s="40"/>
      <c r="EZ728" s="40"/>
      <c r="FA728" s="40"/>
      <c r="FB728" s="40"/>
      <c r="FC728" s="40"/>
      <c r="FD728" s="40"/>
      <c r="FE728" s="40"/>
      <c r="FF728" s="40"/>
      <c r="FG728" s="40"/>
      <c r="FH728" s="40"/>
      <c r="FI728" s="40"/>
      <c r="FJ728" s="40"/>
      <c r="FK728" s="40"/>
      <c r="FL728" s="40"/>
      <c r="FM728" s="40"/>
      <c r="FN728" s="40"/>
      <c r="FO728" s="40"/>
      <c r="FP728" s="40"/>
      <c r="FQ728" s="40"/>
      <c r="FR728" s="40"/>
      <c r="FS728" s="40"/>
      <c r="FT728" s="40"/>
      <c r="FU728" s="40"/>
      <c r="FV728" s="40"/>
      <c r="FW728" s="40"/>
      <c r="FX728" s="40"/>
      <c r="FY728" s="40"/>
      <c r="FZ728" s="40"/>
      <c r="GA728" s="40"/>
      <c r="GB728" s="40"/>
      <c r="GC728" s="40"/>
      <c r="GD728" s="40"/>
      <c r="GE728" s="40"/>
      <c r="GF728" s="40"/>
      <c r="GG728" s="40"/>
      <c r="GH728" s="40"/>
      <c r="GI728" s="40"/>
      <c r="GJ728" s="40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0"/>
      <c r="HD728" s="40"/>
      <c r="HE728" s="40"/>
      <c r="HF728" s="40"/>
      <c r="HG728" s="40"/>
      <c r="HH728" s="40"/>
      <c r="HI728" s="40"/>
      <c r="HJ728" s="40"/>
      <c r="HK728" s="40"/>
      <c r="HL728" s="40"/>
      <c r="HM728" s="40"/>
      <c r="HN728" s="40"/>
      <c r="HO728" s="40"/>
      <c r="HP728" s="40"/>
      <c r="HQ728" s="40"/>
      <c r="HR728" s="40"/>
      <c r="HS728" s="40"/>
      <c r="HT728" s="40"/>
      <c r="HU728" s="40"/>
      <c r="HV728" s="40"/>
      <c r="HW728" s="40"/>
      <c r="HX728" s="40"/>
      <c r="HY728" s="40"/>
      <c r="HZ728" s="40"/>
      <c r="IA728" s="40"/>
      <c r="IB728" s="40"/>
      <c r="IC728" s="40"/>
      <c r="ID728" s="40"/>
      <c r="IE728" s="40"/>
      <c r="IF728" s="40"/>
      <c r="IG728" s="40"/>
      <c r="IH728" s="40"/>
      <c r="II728" s="40"/>
      <c r="IJ728" s="40"/>
      <c r="IK728" s="40"/>
      <c r="IL728" s="40"/>
      <c r="IM728" s="40"/>
      <c r="IN728" s="40"/>
      <c r="IO728" s="40"/>
      <c r="IP728" s="40"/>
      <c r="IQ728" s="40"/>
      <c r="IR728" s="40"/>
      <c r="IS728" s="40"/>
      <c r="IT728" s="40"/>
      <c r="IU728" s="40"/>
      <c r="IV728" s="40"/>
      <c r="IW728" s="40"/>
      <c r="IX728" s="40"/>
      <c r="IY728" s="40"/>
      <c r="IZ728" s="40"/>
      <c r="JA728" s="40"/>
      <c r="JB728" s="40"/>
      <c r="JC728" s="40"/>
      <c r="JD728" s="40"/>
      <c r="JE728" s="40"/>
      <c r="JF728" s="40"/>
      <c r="JG728" s="40"/>
      <c r="JH728" s="40"/>
      <c r="JI728" s="40"/>
      <c r="JJ728" s="40"/>
      <c r="JK728" s="40"/>
      <c r="JL728" s="40"/>
      <c r="JM728" s="40"/>
      <c r="JN728" s="40"/>
      <c r="JO728" s="40"/>
      <c r="JP728" s="40"/>
      <c r="JQ728" s="40"/>
      <c r="JR728" s="40"/>
      <c r="JS728" s="40"/>
      <c r="JT728" s="40"/>
      <c r="JU728" s="40"/>
      <c r="JV728" s="40"/>
      <c r="JW728" s="40"/>
      <c r="JX728" s="40"/>
      <c r="JY728" s="40"/>
      <c r="JZ728" s="40"/>
      <c r="KA728" s="40"/>
      <c r="KB728" s="40"/>
      <c r="KC728" s="40"/>
      <c r="KD728" s="40"/>
      <c r="KE728" s="40"/>
      <c r="KF728" s="40"/>
      <c r="KG728" s="40"/>
      <c r="KH728" s="40"/>
      <c r="KI728" s="40"/>
      <c r="KJ728" s="40"/>
      <c r="KK728" s="40"/>
      <c r="KL728" s="40"/>
      <c r="KM728" s="40"/>
      <c r="KN728" s="40"/>
      <c r="KO728" s="40"/>
      <c r="KP728" s="40"/>
      <c r="KQ728" s="40"/>
      <c r="KR728" s="40"/>
      <c r="KS728" s="40"/>
      <c r="KT728" s="40"/>
      <c r="KU728" s="40"/>
      <c r="KV728" s="40"/>
      <c r="KW728" s="40"/>
      <c r="KX728" s="40"/>
      <c r="KY728" s="40"/>
      <c r="KZ728" s="40"/>
      <c r="LA728" s="40"/>
      <c r="LB728" s="40"/>
      <c r="LC728" s="40"/>
      <c r="LD728" s="40"/>
      <c r="LE728" s="40"/>
      <c r="LF728" s="40"/>
      <c r="LG728" s="40"/>
      <c r="LH728" s="40"/>
      <c r="LI728" s="40"/>
      <c r="LJ728" s="40"/>
      <c r="LK728" s="40"/>
      <c r="LL728" s="40"/>
      <c r="LM728" s="40"/>
      <c r="LN728" s="40"/>
      <c r="LO728" s="40"/>
      <c r="LP728" s="40"/>
      <c r="LQ728" s="40"/>
      <c r="LR728" s="40"/>
      <c r="LS728" s="40"/>
      <c r="LT728" s="40"/>
      <c r="LU728" s="40"/>
      <c r="LV728" s="40"/>
      <c r="LW728" s="40"/>
      <c r="LX728" s="40"/>
      <c r="LY728" s="40"/>
      <c r="LZ728" s="40"/>
      <c r="MA728" s="40"/>
      <c r="MB728" s="40"/>
      <c r="MC728" s="40"/>
      <c r="MD728" s="40"/>
      <c r="ME728" s="40"/>
      <c r="MF728" s="40"/>
      <c r="MG728" s="40"/>
      <c r="MH728" s="40"/>
      <c r="MI728" s="40"/>
      <c r="MJ728" s="40"/>
      <c r="MK728" s="40"/>
      <c r="ML728" s="40"/>
      <c r="MM728" s="40"/>
      <c r="MN728" s="40"/>
      <c r="MO728" s="40"/>
      <c r="MP728" s="40"/>
      <c r="MQ728" s="40"/>
      <c r="MR728" s="40"/>
      <c r="MS728" s="40"/>
      <c r="MT728" s="40"/>
      <c r="MU728" s="40"/>
      <c r="MV728" s="40"/>
      <c r="MW728" s="40"/>
      <c r="MX728" s="40"/>
      <c r="MY728" s="40"/>
      <c r="MZ728" s="40"/>
      <c r="NA728" s="40"/>
      <c r="NB728" s="40"/>
      <c r="NC728" s="40"/>
      <c r="ND728" s="40"/>
      <c r="NE728" s="40"/>
      <c r="NF728" s="40"/>
      <c r="NG728" s="40"/>
      <c r="NH728" s="40"/>
      <c r="NI728" s="40"/>
      <c r="NJ728" s="40"/>
      <c r="NK728" s="40"/>
      <c r="NL728" s="40"/>
      <c r="NM728" s="40"/>
      <c r="NN728" s="40"/>
      <c r="NO728" s="40"/>
      <c r="NP728" s="40"/>
      <c r="NQ728" s="40"/>
      <c r="NR728" s="40"/>
      <c r="NS728" s="40"/>
      <c r="NT728" s="40"/>
      <c r="NU728" s="40"/>
      <c r="NV728" s="40"/>
      <c r="NW728" s="40"/>
      <c r="NX728" s="40"/>
      <c r="NY728" s="40"/>
      <c r="NZ728" s="40"/>
      <c r="OA728" s="40"/>
      <c r="OB728" s="40"/>
      <c r="OC728" s="40"/>
      <c r="OD728" s="40"/>
      <c r="OE728" s="40"/>
      <c r="OF728" s="40"/>
      <c r="OG728" s="40"/>
      <c r="OH728" s="40"/>
      <c r="OI728" s="40"/>
      <c r="OJ728" s="40"/>
      <c r="OK728" s="40"/>
      <c r="OL728" s="40"/>
      <c r="OM728" s="40"/>
      <c r="ON728" s="40"/>
      <c r="OO728" s="40"/>
      <c r="OP728" s="40"/>
      <c r="OQ728" s="40"/>
      <c r="OR728" s="40"/>
      <c r="OS728" s="40"/>
      <c r="OT728" s="40"/>
      <c r="OU728" s="40"/>
      <c r="OV728" s="40"/>
      <c r="OW728" s="40"/>
      <c r="OX728" s="40"/>
      <c r="OY728" s="40"/>
      <c r="OZ728" s="40"/>
      <c r="PA728" s="40"/>
      <c r="PB728" s="40"/>
      <c r="PC728" s="40"/>
      <c r="PD728" s="40"/>
      <c r="PE728" s="40"/>
      <c r="PF728" s="40"/>
      <c r="PG728" s="40"/>
      <c r="PH728" s="40"/>
      <c r="PI728" s="40"/>
      <c r="PJ728" s="40"/>
      <c r="PK728" s="40"/>
      <c r="PL728" s="40"/>
      <c r="PM728" s="40"/>
      <c r="PN728" s="40"/>
      <c r="PO728" s="40"/>
      <c r="PP728" s="40"/>
      <c r="PQ728" s="40"/>
      <c r="PR728" s="40"/>
    </row>
    <row r="729" spans="1:434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  <c r="DR729" s="40"/>
      <c r="DS729" s="40"/>
      <c r="DT729" s="40"/>
      <c r="DU729" s="40"/>
      <c r="DV729" s="40"/>
      <c r="DW729" s="40"/>
      <c r="DX729" s="40"/>
      <c r="DY729" s="40"/>
      <c r="DZ729" s="40"/>
      <c r="EA729" s="40"/>
      <c r="EB729" s="40"/>
      <c r="EC729" s="40"/>
      <c r="ED729" s="40"/>
      <c r="EE729" s="40"/>
      <c r="EF729" s="40"/>
      <c r="EG729" s="40"/>
      <c r="EH729" s="40"/>
      <c r="EI729" s="40"/>
      <c r="EJ729" s="40"/>
      <c r="EK729" s="40"/>
      <c r="EL729" s="40"/>
      <c r="EM729" s="40"/>
      <c r="EN729" s="40"/>
      <c r="EO729" s="40"/>
      <c r="EP729" s="40"/>
      <c r="EQ729" s="40"/>
      <c r="ER729" s="40"/>
      <c r="ES729" s="40"/>
      <c r="ET729" s="40"/>
      <c r="EU729" s="40"/>
      <c r="EV729" s="40"/>
      <c r="EW729" s="40"/>
      <c r="EX729" s="40"/>
      <c r="EY729" s="40"/>
      <c r="EZ729" s="40"/>
      <c r="FA729" s="40"/>
      <c r="FB729" s="40"/>
      <c r="FC729" s="40"/>
      <c r="FD729" s="40"/>
      <c r="FE729" s="40"/>
      <c r="FF729" s="40"/>
      <c r="FG729" s="40"/>
      <c r="FH729" s="40"/>
      <c r="FI729" s="40"/>
      <c r="FJ729" s="40"/>
      <c r="FK729" s="40"/>
      <c r="FL729" s="40"/>
      <c r="FM729" s="40"/>
      <c r="FN729" s="40"/>
      <c r="FO729" s="40"/>
      <c r="FP729" s="40"/>
      <c r="FQ729" s="40"/>
      <c r="FR729" s="40"/>
      <c r="FS729" s="40"/>
      <c r="FT729" s="40"/>
      <c r="FU729" s="40"/>
      <c r="FV729" s="40"/>
      <c r="FW729" s="40"/>
      <c r="FX729" s="40"/>
      <c r="FY729" s="40"/>
      <c r="FZ729" s="40"/>
      <c r="GA729" s="40"/>
      <c r="GB729" s="40"/>
      <c r="GC729" s="40"/>
      <c r="GD729" s="40"/>
      <c r="GE729" s="40"/>
      <c r="GF729" s="40"/>
      <c r="GG729" s="40"/>
      <c r="GH729" s="40"/>
      <c r="GI729" s="40"/>
      <c r="GJ729" s="40"/>
      <c r="GK729" s="40"/>
      <c r="GL729" s="40"/>
      <c r="GM729" s="40"/>
      <c r="GN729" s="40"/>
      <c r="GO729" s="40"/>
      <c r="GP729" s="40"/>
      <c r="GQ729" s="40"/>
      <c r="GR729" s="40"/>
      <c r="GS729" s="40"/>
      <c r="GT729" s="40"/>
      <c r="GU729" s="40"/>
      <c r="GV729" s="40"/>
      <c r="GW729" s="40"/>
      <c r="GX729" s="40"/>
      <c r="GY729" s="40"/>
      <c r="GZ729" s="40"/>
      <c r="HA729" s="40"/>
      <c r="HB729" s="40"/>
      <c r="HC729" s="40"/>
      <c r="HD729" s="40"/>
      <c r="HE729" s="40"/>
      <c r="HF729" s="40"/>
      <c r="HG729" s="40"/>
      <c r="HH729" s="40"/>
      <c r="HI729" s="40"/>
      <c r="HJ729" s="40"/>
      <c r="HK729" s="40"/>
      <c r="HL729" s="40"/>
      <c r="HM729" s="40"/>
      <c r="HN729" s="40"/>
      <c r="HO729" s="40"/>
      <c r="HP729" s="40"/>
      <c r="HQ729" s="40"/>
      <c r="HR729" s="40"/>
      <c r="HS729" s="40"/>
      <c r="HT729" s="40"/>
      <c r="HU729" s="40"/>
      <c r="HV729" s="40"/>
      <c r="HW729" s="40"/>
      <c r="HX729" s="40"/>
      <c r="HY729" s="40"/>
      <c r="HZ729" s="40"/>
      <c r="IA729" s="40"/>
      <c r="IB729" s="40"/>
      <c r="IC729" s="40"/>
      <c r="ID729" s="40"/>
      <c r="IE729" s="40"/>
      <c r="IF729" s="40"/>
      <c r="IG729" s="40"/>
      <c r="IH729" s="40"/>
      <c r="II729" s="40"/>
      <c r="IJ729" s="40"/>
      <c r="IK729" s="40"/>
      <c r="IL729" s="40"/>
      <c r="IM729" s="40"/>
      <c r="IN729" s="40"/>
      <c r="IO729" s="40"/>
      <c r="IP729" s="40"/>
      <c r="IQ729" s="40"/>
      <c r="IR729" s="40"/>
      <c r="IS729" s="40"/>
      <c r="IT729" s="40"/>
      <c r="IU729" s="40"/>
      <c r="IV729" s="40"/>
      <c r="IW729" s="40"/>
      <c r="IX729" s="40"/>
      <c r="IY729" s="40"/>
      <c r="IZ729" s="40"/>
      <c r="JA729" s="40"/>
      <c r="JB729" s="40"/>
      <c r="JC729" s="40"/>
      <c r="JD729" s="40"/>
      <c r="JE729" s="40"/>
      <c r="JF729" s="40"/>
      <c r="JG729" s="40"/>
      <c r="JH729" s="40"/>
      <c r="JI729" s="40"/>
      <c r="JJ729" s="40"/>
      <c r="JK729" s="40"/>
      <c r="JL729" s="40"/>
      <c r="JM729" s="40"/>
      <c r="JN729" s="40"/>
      <c r="JO729" s="40"/>
      <c r="JP729" s="40"/>
      <c r="JQ729" s="40"/>
      <c r="JR729" s="40"/>
      <c r="JS729" s="40"/>
      <c r="JT729" s="40"/>
      <c r="JU729" s="40"/>
      <c r="JV729" s="40"/>
      <c r="JW729" s="40"/>
      <c r="JX729" s="40"/>
      <c r="JY729" s="40"/>
      <c r="JZ729" s="40"/>
      <c r="KA729" s="40"/>
      <c r="KB729" s="40"/>
      <c r="KC729" s="40"/>
      <c r="KD729" s="40"/>
      <c r="KE729" s="40"/>
      <c r="KF729" s="40"/>
      <c r="KG729" s="40"/>
      <c r="KH729" s="40"/>
      <c r="KI729" s="40"/>
      <c r="KJ729" s="40"/>
      <c r="KK729" s="40"/>
      <c r="KL729" s="40"/>
      <c r="KM729" s="40"/>
      <c r="KN729" s="40"/>
      <c r="KO729" s="40"/>
      <c r="KP729" s="40"/>
      <c r="KQ729" s="40"/>
      <c r="KR729" s="40"/>
      <c r="KS729" s="40"/>
      <c r="KT729" s="40"/>
      <c r="KU729" s="40"/>
      <c r="KV729" s="40"/>
      <c r="KW729" s="40"/>
      <c r="KX729" s="40"/>
      <c r="KY729" s="40"/>
      <c r="KZ729" s="40"/>
      <c r="LA729" s="40"/>
      <c r="LB729" s="40"/>
      <c r="LC729" s="40"/>
      <c r="LD729" s="40"/>
      <c r="LE729" s="40"/>
      <c r="LF729" s="40"/>
      <c r="LG729" s="40"/>
      <c r="LH729" s="40"/>
      <c r="LI729" s="40"/>
      <c r="LJ729" s="40"/>
      <c r="LK729" s="40"/>
      <c r="LL729" s="40"/>
      <c r="LM729" s="40"/>
      <c r="LN729" s="40"/>
      <c r="LO729" s="40"/>
      <c r="LP729" s="40"/>
      <c r="LQ729" s="40"/>
      <c r="LR729" s="40"/>
      <c r="LS729" s="40"/>
      <c r="LT729" s="40"/>
      <c r="LU729" s="40"/>
      <c r="LV729" s="40"/>
      <c r="LW729" s="40"/>
      <c r="LX729" s="40"/>
      <c r="LY729" s="40"/>
      <c r="LZ729" s="40"/>
      <c r="MA729" s="40"/>
      <c r="MB729" s="40"/>
      <c r="MC729" s="40"/>
      <c r="MD729" s="40"/>
      <c r="ME729" s="40"/>
      <c r="MF729" s="40"/>
      <c r="MG729" s="40"/>
      <c r="MH729" s="40"/>
      <c r="MI729" s="40"/>
      <c r="MJ729" s="40"/>
      <c r="MK729" s="40"/>
      <c r="ML729" s="40"/>
      <c r="MM729" s="40"/>
      <c r="MN729" s="40"/>
      <c r="MO729" s="40"/>
      <c r="MP729" s="40"/>
      <c r="MQ729" s="40"/>
      <c r="MR729" s="40"/>
      <c r="MS729" s="40"/>
      <c r="MT729" s="40"/>
      <c r="MU729" s="40"/>
      <c r="MV729" s="40"/>
      <c r="MW729" s="40"/>
      <c r="MX729" s="40"/>
      <c r="MY729" s="40"/>
      <c r="MZ729" s="40"/>
      <c r="NA729" s="40"/>
      <c r="NB729" s="40"/>
      <c r="NC729" s="40"/>
      <c r="ND729" s="40"/>
      <c r="NE729" s="40"/>
      <c r="NF729" s="40"/>
      <c r="NG729" s="40"/>
      <c r="NH729" s="40"/>
      <c r="NI729" s="40"/>
      <c r="NJ729" s="40"/>
      <c r="NK729" s="40"/>
      <c r="NL729" s="40"/>
      <c r="NM729" s="40"/>
      <c r="NN729" s="40"/>
      <c r="NO729" s="40"/>
      <c r="NP729" s="40"/>
      <c r="NQ729" s="40"/>
      <c r="NR729" s="40"/>
      <c r="NS729" s="40"/>
      <c r="NT729" s="40"/>
      <c r="NU729" s="40"/>
      <c r="NV729" s="40"/>
      <c r="NW729" s="40"/>
      <c r="NX729" s="40"/>
      <c r="NY729" s="40"/>
      <c r="NZ729" s="40"/>
      <c r="OA729" s="40"/>
      <c r="OB729" s="40"/>
      <c r="OC729" s="40"/>
      <c r="OD729" s="40"/>
      <c r="OE729" s="40"/>
      <c r="OF729" s="40"/>
      <c r="OG729" s="40"/>
      <c r="OH729" s="40"/>
      <c r="OI729" s="40"/>
      <c r="OJ729" s="40"/>
      <c r="OK729" s="40"/>
      <c r="OL729" s="40"/>
      <c r="OM729" s="40"/>
      <c r="ON729" s="40"/>
      <c r="OO729" s="40"/>
      <c r="OP729" s="40"/>
      <c r="OQ729" s="40"/>
      <c r="OR729" s="40"/>
      <c r="OS729" s="40"/>
      <c r="OT729" s="40"/>
      <c r="OU729" s="40"/>
      <c r="OV729" s="40"/>
      <c r="OW729" s="40"/>
      <c r="OX729" s="40"/>
      <c r="OY729" s="40"/>
      <c r="OZ729" s="40"/>
      <c r="PA729" s="40"/>
      <c r="PB729" s="40"/>
      <c r="PC729" s="40"/>
      <c r="PD729" s="40"/>
      <c r="PE729" s="40"/>
      <c r="PF729" s="40"/>
      <c r="PG729" s="40"/>
      <c r="PH729" s="40"/>
      <c r="PI729" s="40"/>
      <c r="PJ729" s="40"/>
      <c r="PK729" s="40"/>
      <c r="PL729" s="40"/>
      <c r="PM729" s="40"/>
      <c r="PN729" s="40"/>
      <c r="PO729" s="40"/>
      <c r="PP729" s="40"/>
      <c r="PQ729" s="40"/>
      <c r="PR729" s="40"/>
    </row>
    <row r="730" spans="1:434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  <c r="DR730" s="40"/>
      <c r="DS730" s="40"/>
      <c r="DT730" s="40"/>
      <c r="DU730" s="40"/>
      <c r="DV730" s="40"/>
      <c r="DW730" s="40"/>
      <c r="DX730" s="40"/>
      <c r="DY730" s="40"/>
      <c r="DZ730" s="40"/>
      <c r="EA730" s="40"/>
      <c r="EB730" s="40"/>
      <c r="EC730" s="40"/>
      <c r="ED730" s="40"/>
      <c r="EE730" s="40"/>
      <c r="EF730" s="40"/>
      <c r="EG730" s="40"/>
      <c r="EH730" s="40"/>
      <c r="EI730" s="40"/>
      <c r="EJ730" s="40"/>
      <c r="EK730" s="40"/>
      <c r="EL730" s="40"/>
      <c r="EM730" s="40"/>
      <c r="EN730" s="40"/>
      <c r="EO730" s="40"/>
      <c r="EP730" s="40"/>
      <c r="EQ730" s="40"/>
      <c r="ER730" s="40"/>
      <c r="ES730" s="40"/>
      <c r="ET730" s="40"/>
      <c r="EU730" s="40"/>
      <c r="EV730" s="40"/>
      <c r="EW730" s="40"/>
      <c r="EX730" s="40"/>
      <c r="EY730" s="40"/>
      <c r="EZ730" s="40"/>
      <c r="FA730" s="40"/>
      <c r="FB730" s="40"/>
      <c r="FC730" s="40"/>
      <c r="FD730" s="40"/>
      <c r="FE730" s="40"/>
      <c r="FF730" s="40"/>
      <c r="FG730" s="40"/>
      <c r="FH730" s="40"/>
      <c r="FI730" s="40"/>
      <c r="FJ730" s="40"/>
      <c r="FK730" s="40"/>
      <c r="FL730" s="40"/>
      <c r="FM730" s="40"/>
      <c r="FN730" s="40"/>
      <c r="FO730" s="40"/>
      <c r="FP730" s="40"/>
      <c r="FQ730" s="40"/>
      <c r="FR730" s="40"/>
      <c r="FS730" s="40"/>
      <c r="FT730" s="40"/>
      <c r="FU730" s="40"/>
      <c r="FV730" s="40"/>
      <c r="FW730" s="40"/>
      <c r="FX730" s="40"/>
      <c r="FY730" s="40"/>
      <c r="FZ730" s="40"/>
      <c r="GA730" s="40"/>
      <c r="GB730" s="40"/>
      <c r="GC730" s="40"/>
      <c r="GD730" s="40"/>
      <c r="GE730" s="40"/>
      <c r="GF730" s="40"/>
      <c r="GG730" s="40"/>
      <c r="GH730" s="40"/>
      <c r="GI730" s="40"/>
      <c r="GJ730" s="40"/>
      <c r="GK730" s="40"/>
      <c r="GL730" s="40"/>
      <c r="GM730" s="40"/>
      <c r="GN730" s="40"/>
      <c r="GO730" s="40"/>
      <c r="GP730" s="40"/>
      <c r="GQ730" s="40"/>
      <c r="GR730" s="40"/>
      <c r="GS730" s="40"/>
      <c r="GT730" s="40"/>
      <c r="GU730" s="40"/>
      <c r="GV730" s="40"/>
      <c r="GW730" s="40"/>
      <c r="GX730" s="40"/>
      <c r="GY730" s="40"/>
      <c r="GZ730" s="40"/>
      <c r="HA730" s="40"/>
      <c r="HB730" s="40"/>
      <c r="HC730" s="40"/>
      <c r="HD730" s="40"/>
      <c r="HE730" s="40"/>
      <c r="HF730" s="40"/>
      <c r="HG730" s="40"/>
      <c r="HH730" s="40"/>
      <c r="HI730" s="40"/>
      <c r="HJ730" s="40"/>
      <c r="HK730" s="40"/>
      <c r="HL730" s="40"/>
      <c r="HM730" s="40"/>
      <c r="HN730" s="40"/>
      <c r="HO730" s="40"/>
      <c r="HP730" s="40"/>
      <c r="HQ730" s="40"/>
      <c r="HR730" s="40"/>
      <c r="HS730" s="40"/>
      <c r="HT730" s="40"/>
      <c r="HU730" s="40"/>
      <c r="HV730" s="40"/>
      <c r="HW730" s="40"/>
      <c r="HX730" s="40"/>
      <c r="HY730" s="40"/>
      <c r="HZ730" s="40"/>
      <c r="IA730" s="40"/>
      <c r="IB730" s="40"/>
      <c r="IC730" s="40"/>
      <c r="ID730" s="40"/>
      <c r="IE730" s="40"/>
      <c r="IF730" s="40"/>
      <c r="IG730" s="40"/>
      <c r="IH730" s="40"/>
      <c r="II730" s="40"/>
      <c r="IJ730" s="40"/>
      <c r="IK730" s="40"/>
      <c r="IL730" s="40"/>
      <c r="IM730" s="40"/>
      <c r="IN730" s="40"/>
      <c r="IO730" s="40"/>
      <c r="IP730" s="40"/>
      <c r="IQ730" s="40"/>
      <c r="IR730" s="40"/>
      <c r="IS730" s="40"/>
      <c r="IT730" s="40"/>
      <c r="IU730" s="40"/>
      <c r="IV730" s="40"/>
      <c r="IW730" s="40"/>
      <c r="IX730" s="40"/>
      <c r="IY730" s="40"/>
      <c r="IZ730" s="40"/>
      <c r="JA730" s="40"/>
      <c r="JB730" s="40"/>
      <c r="JC730" s="40"/>
      <c r="JD730" s="40"/>
      <c r="JE730" s="40"/>
      <c r="JF730" s="40"/>
      <c r="JG730" s="40"/>
      <c r="JH730" s="40"/>
      <c r="JI730" s="40"/>
      <c r="JJ730" s="40"/>
      <c r="JK730" s="40"/>
      <c r="JL730" s="40"/>
      <c r="JM730" s="40"/>
      <c r="JN730" s="40"/>
      <c r="JO730" s="40"/>
      <c r="JP730" s="40"/>
      <c r="JQ730" s="40"/>
      <c r="JR730" s="40"/>
      <c r="JS730" s="40"/>
      <c r="JT730" s="40"/>
      <c r="JU730" s="40"/>
      <c r="JV730" s="40"/>
      <c r="JW730" s="40"/>
      <c r="JX730" s="40"/>
      <c r="JY730" s="40"/>
      <c r="JZ730" s="40"/>
      <c r="KA730" s="40"/>
      <c r="KB730" s="40"/>
      <c r="KC730" s="40"/>
      <c r="KD730" s="40"/>
      <c r="KE730" s="40"/>
      <c r="KF730" s="40"/>
      <c r="KG730" s="40"/>
      <c r="KH730" s="40"/>
      <c r="KI730" s="40"/>
      <c r="KJ730" s="40"/>
      <c r="KK730" s="40"/>
      <c r="KL730" s="40"/>
      <c r="KM730" s="40"/>
      <c r="KN730" s="40"/>
      <c r="KO730" s="40"/>
      <c r="KP730" s="40"/>
      <c r="KQ730" s="40"/>
      <c r="KR730" s="40"/>
      <c r="KS730" s="40"/>
      <c r="KT730" s="40"/>
      <c r="KU730" s="40"/>
      <c r="KV730" s="40"/>
      <c r="KW730" s="40"/>
      <c r="KX730" s="40"/>
      <c r="KY730" s="40"/>
      <c r="KZ730" s="40"/>
      <c r="LA730" s="40"/>
      <c r="LB730" s="40"/>
      <c r="LC730" s="40"/>
      <c r="LD730" s="40"/>
      <c r="LE730" s="40"/>
      <c r="LF730" s="40"/>
      <c r="LG730" s="40"/>
      <c r="LH730" s="40"/>
      <c r="LI730" s="40"/>
      <c r="LJ730" s="40"/>
      <c r="LK730" s="40"/>
      <c r="LL730" s="40"/>
      <c r="LM730" s="40"/>
      <c r="LN730" s="40"/>
      <c r="LO730" s="40"/>
      <c r="LP730" s="40"/>
      <c r="LQ730" s="40"/>
      <c r="LR730" s="40"/>
      <c r="LS730" s="40"/>
      <c r="LT730" s="40"/>
      <c r="LU730" s="40"/>
      <c r="LV730" s="40"/>
      <c r="LW730" s="40"/>
      <c r="LX730" s="40"/>
      <c r="LY730" s="40"/>
      <c r="LZ730" s="40"/>
      <c r="MA730" s="40"/>
      <c r="MB730" s="40"/>
      <c r="MC730" s="40"/>
      <c r="MD730" s="40"/>
      <c r="ME730" s="40"/>
      <c r="MF730" s="40"/>
      <c r="MG730" s="40"/>
      <c r="MH730" s="40"/>
      <c r="MI730" s="40"/>
      <c r="MJ730" s="40"/>
      <c r="MK730" s="40"/>
      <c r="ML730" s="40"/>
      <c r="MM730" s="40"/>
      <c r="MN730" s="40"/>
      <c r="MO730" s="40"/>
      <c r="MP730" s="40"/>
      <c r="MQ730" s="40"/>
      <c r="MR730" s="40"/>
      <c r="MS730" s="40"/>
      <c r="MT730" s="40"/>
      <c r="MU730" s="40"/>
      <c r="MV730" s="40"/>
      <c r="MW730" s="40"/>
      <c r="MX730" s="40"/>
      <c r="MY730" s="40"/>
      <c r="MZ730" s="40"/>
      <c r="NA730" s="40"/>
      <c r="NB730" s="40"/>
      <c r="NC730" s="40"/>
      <c r="ND730" s="40"/>
      <c r="NE730" s="40"/>
      <c r="NF730" s="40"/>
      <c r="NG730" s="40"/>
      <c r="NH730" s="40"/>
      <c r="NI730" s="40"/>
      <c r="NJ730" s="40"/>
      <c r="NK730" s="40"/>
      <c r="NL730" s="40"/>
      <c r="NM730" s="40"/>
      <c r="NN730" s="40"/>
      <c r="NO730" s="40"/>
      <c r="NP730" s="40"/>
      <c r="NQ730" s="40"/>
      <c r="NR730" s="40"/>
      <c r="NS730" s="40"/>
      <c r="NT730" s="40"/>
      <c r="NU730" s="40"/>
      <c r="NV730" s="40"/>
      <c r="NW730" s="40"/>
      <c r="NX730" s="40"/>
      <c r="NY730" s="40"/>
      <c r="NZ730" s="40"/>
      <c r="OA730" s="40"/>
      <c r="OB730" s="40"/>
      <c r="OC730" s="40"/>
      <c r="OD730" s="40"/>
      <c r="OE730" s="40"/>
      <c r="OF730" s="40"/>
      <c r="OG730" s="40"/>
      <c r="OH730" s="40"/>
      <c r="OI730" s="40"/>
      <c r="OJ730" s="40"/>
      <c r="OK730" s="40"/>
      <c r="OL730" s="40"/>
      <c r="OM730" s="40"/>
      <c r="ON730" s="40"/>
      <c r="OO730" s="40"/>
      <c r="OP730" s="40"/>
      <c r="OQ730" s="40"/>
      <c r="OR730" s="40"/>
      <c r="OS730" s="40"/>
      <c r="OT730" s="40"/>
      <c r="OU730" s="40"/>
      <c r="OV730" s="40"/>
      <c r="OW730" s="40"/>
      <c r="OX730" s="40"/>
      <c r="OY730" s="40"/>
      <c r="OZ730" s="40"/>
      <c r="PA730" s="40"/>
      <c r="PB730" s="40"/>
      <c r="PC730" s="40"/>
      <c r="PD730" s="40"/>
      <c r="PE730" s="40"/>
      <c r="PF730" s="40"/>
      <c r="PG730" s="40"/>
      <c r="PH730" s="40"/>
      <c r="PI730" s="40"/>
      <c r="PJ730" s="40"/>
      <c r="PK730" s="40"/>
      <c r="PL730" s="40"/>
      <c r="PM730" s="40"/>
      <c r="PN730" s="40"/>
      <c r="PO730" s="40"/>
      <c r="PP730" s="40"/>
      <c r="PQ730" s="40"/>
      <c r="PR730" s="40"/>
    </row>
    <row r="731" spans="1:434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  <c r="DR731" s="40"/>
      <c r="DS731" s="40"/>
      <c r="DT731" s="40"/>
      <c r="DU731" s="40"/>
      <c r="DV731" s="40"/>
      <c r="DW731" s="40"/>
      <c r="DX731" s="40"/>
      <c r="DY731" s="40"/>
      <c r="DZ731" s="40"/>
      <c r="EA731" s="40"/>
      <c r="EB731" s="40"/>
      <c r="EC731" s="40"/>
      <c r="ED731" s="40"/>
      <c r="EE731" s="40"/>
      <c r="EF731" s="40"/>
      <c r="EG731" s="40"/>
      <c r="EH731" s="40"/>
      <c r="EI731" s="40"/>
      <c r="EJ731" s="40"/>
      <c r="EK731" s="40"/>
      <c r="EL731" s="40"/>
      <c r="EM731" s="40"/>
      <c r="EN731" s="40"/>
      <c r="EO731" s="40"/>
      <c r="EP731" s="40"/>
      <c r="EQ731" s="40"/>
      <c r="ER731" s="40"/>
      <c r="ES731" s="40"/>
      <c r="ET731" s="40"/>
      <c r="EU731" s="40"/>
      <c r="EV731" s="40"/>
      <c r="EW731" s="40"/>
      <c r="EX731" s="40"/>
      <c r="EY731" s="40"/>
      <c r="EZ731" s="40"/>
      <c r="FA731" s="40"/>
      <c r="FB731" s="40"/>
      <c r="FC731" s="40"/>
      <c r="FD731" s="40"/>
      <c r="FE731" s="40"/>
      <c r="FF731" s="40"/>
      <c r="FG731" s="40"/>
      <c r="FH731" s="40"/>
      <c r="FI731" s="40"/>
      <c r="FJ731" s="40"/>
      <c r="FK731" s="40"/>
      <c r="FL731" s="40"/>
      <c r="FM731" s="40"/>
      <c r="FN731" s="40"/>
      <c r="FO731" s="40"/>
      <c r="FP731" s="40"/>
      <c r="FQ731" s="40"/>
      <c r="FR731" s="40"/>
      <c r="FS731" s="40"/>
      <c r="FT731" s="40"/>
      <c r="FU731" s="40"/>
      <c r="FV731" s="40"/>
      <c r="FW731" s="40"/>
      <c r="FX731" s="40"/>
      <c r="FY731" s="40"/>
      <c r="FZ731" s="40"/>
      <c r="GA731" s="40"/>
      <c r="GB731" s="40"/>
      <c r="GC731" s="40"/>
      <c r="GD731" s="40"/>
      <c r="GE731" s="40"/>
      <c r="GF731" s="40"/>
      <c r="GG731" s="40"/>
      <c r="GH731" s="40"/>
      <c r="GI731" s="40"/>
      <c r="GJ731" s="40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0"/>
      <c r="HD731" s="40"/>
      <c r="HE731" s="40"/>
      <c r="HF731" s="40"/>
      <c r="HG731" s="40"/>
      <c r="HH731" s="40"/>
      <c r="HI731" s="40"/>
      <c r="HJ731" s="40"/>
      <c r="HK731" s="40"/>
      <c r="HL731" s="40"/>
      <c r="HM731" s="40"/>
      <c r="HN731" s="40"/>
      <c r="HO731" s="40"/>
      <c r="HP731" s="40"/>
      <c r="HQ731" s="40"/>
      <c r="HR731" s="40"/>
      <c r="HS731" s="40"/>
      <c r="HT731" s="40"/>
      <c r="HU731" s="40"/>
      <c r="HV731" s="40"/>
      <c r="HW731" s="40"/>
      <c r="HX731" s="40"/>
      <c r="HY731" s="40"/>
      <c r="HZ731" s="40"/>
      <c r="IA731" s="40"/>
      <c r="IB731" s="40"/>
      <c r="IC731" s="40"/>
      <c r="ID731" s="40"/>
      <c r="IE731" s="40"/>
      <c r="IF731" s="40"/>
      <c r="IG731" s="40"/>
      <c r="IH731" s="40"/>
      <c r="II731" s="40"/>
      <c r="IJ731" s="40"/>
      <c r="IK731" s="40"/>
      <c r="IL731" s="40"/>
      <c r="IM731" s="40"/>
      <c r="IN731" s="40"/>
      <c r="IO731" s="40"/>
      <c r="IP731" s="40"/>
      <c r="IQ731" s="40"/>
      <c r="IR731" s="40"/>
      <c r="IS731" s="40"/>
      <c r="IT731" s="40"/>
      <c r="IU731" s="40"/>
      <c r="IV731" s="40"/>
      <c r="IW731" s="40"/>
      <c r="IX731" s="40"/>
      <c r="IY731" s="40"/>
      <c r="IZ731" s="40"/>
      <c r="JA731" s="40"/>
      <c r="JB731" s="40"/>
      <c r="JC731" s="40"/>
      <c r="JD731" s="40"/>
      <c r="JE731" s="40"/>
      <c r="JF731" s="40"/>
      <c r="JG731" s="40"/>
      <c r="JH731" s="40"/>
      <c r="JI731" s="40"/>
      <c r="JJ731" s="40"/>
      <c r="JK731" s="40"/>
      <c r="JL731" s="40"/>
      <c r="JM731" s="40"/>
      <c r="JN731" s="40"/>
      <c r="JO731" s="40"/>
      <c r="JP731" s="40"/>
      <c r="JQ731" s="40"/>
      <c r="JR731" s="40"/>
      <c r="JS731" s="40"/>
      <c r="JT731" s="40"/>
      <c r="JU731" s="40"/>
      <c r="JV731" s="40"/>
      <c r="JW731" s="40"/>
      <c r="JX731" s="40"/>
      <c r="JY731" s="40"/>
      <c r="JZ731" s="40"/>
      <c r="KA731" s="40"/>
      <c r="KB731" s="40"/>
      <c r="KC731" s="40"/>
      <c r="KD731" s="40"/>
      <c r="KE731" s="40"/>
      <c r="KF731" s="40"/>
      <c r="KG731" s="40"/>
      <c r="KH731" s="40"/>
      <c r="KI731" s="40"/>
      <c r="KJ731" s="40"/>
      <c r="KK731" s="40"/>
      <c r="KL731" s="40"/>
      <c r="KM731" s="40"/>
      <c r="KN731" s="40"/>
      <c r="KO731" s="40"/>
      <c r="KP731" s="40"/>
      <c r="KQ731" s="40"/>
      <c r="KR731" s="40"/>
      <c r="KS731" s="40"/>
      <c r="KT731" s="40"/>
      <c r="KU731" s="40"/>
      <c r="KV731" s="40"/>
      <c r="KW731" s="40"/>
      <c r="KX731" s="40"/>
      <c r="KY731" s="40"/>
      <c r="KZ731" s="40"/>
      <c r="LA731" s="40"/>
      <c r="LB731" s="40"/>
      <c r="LC731" s="40"/>
      <c r="LD731" s="40"/>
      <c r="LE731" s="40"/>
      <c r="LF731" s="40"/>
      <c r="LG731" s="40"/>
      <c r="LH731" s="40"/>
      <c r="LI731" s="40"/>
      <c r="LJ731" s="40"/>
      <c r="LK731" s="40"/>
      <c r="LL731" s="40"/>
      <c r="LM731" s="40"/>
      <c r="LN731" s="40"/>
      <c r="LO731" s="40"/>
      <c r="LP731" s="40"/>
      <c r="LQ731" s="40"/>
      <c r="LR731" s="40"/>
      <c r="LS731" s="40"/>
      <c r="LT731" s="40"/>
      <c r="LU731" s="40"/>
      <c r="LV731" s="40"/>
      <c r="LW731" s="40"/>
      <c r="LX731" s="40"/>
      <c r="LY731" s="40"/>
      <c r="LZ731" s="40"/>
      <c r="MA731" s="40"/>
      <c r="MB731" s="40"/>
      <c r="MC731" s="40"/>
      <c r="MD731" s="40"/>
      <c r="ME731" s="40"/>
      <c r="MF731" s="40"/>
      <c r="MG731" s="40"/>
      <c r="MH731" s="40"/>
      <c r="MI731" s="40"/>
      <c r="MJ731" s="40"/>
      <c r="MK731" s="40"/>
      <c r="ML731" s="40"/>
      <c r="MM731" s="40"/>
      <c r="MN731" s="40"/>
      <c r="MO731" s="40"/>
      <c r="MP731" s="40"/>
      <c r="MQ731" s="40"/>
      <c r="MR731" s="40"/>
      <c r="MS731" s="40"/>
      <c r="MT731" s="40"/>
      <c r="MU731" s="40"/>
      <c r="MV731" s="40"/>
      <c r="MW731" s="40"/>
      <c r="MX731" s="40"/>
      <c r="MY731" s="40"/>
      <c r="MZ731" s="40"/>
      <c r="NA731" s="40"/>
      <c r="NB731" s="40"/>
      <c r="NC731" s="40"/>
      <c r="ND731" s="40"/>
      <c r="NE731" s="40"/>
      <c r="NF731" s="40"/>
      <c r="NG731" s="40"/>
      <c r="NH731" s="40"/>
      <c r="NI731" s="40"/>
      <c r="NJ731" s="40"/>
      <c r="NK731" s="40"/>
      <c r="NL731" s="40"/>
      <c r="NM731" s="40"/>
      <c r="NN731" s="40"/>
      <c r="NO731" s="40"/>
      <c r="NP731" s="40"/>
      <c r="NQ731" s="40"/>
      <c r="NR731" s="40"/>
      <c r="NS731" s="40"/>
      <c r="NT731" s="40"/>
      <c r="NU731" s="40"/>
      <c r="NV731" s="40"/>
      <c r="NW731" s="40"/>
      <c r="NX731" s="40"/>
      <c r="NY731" s="40"/>
      <c r="NZ731" s="40"/>
      <c r="OA731" s="40"/>
      <c r="OB731" s="40"/>
      <c r="OC731" s="40"/>
      <c r="OD731" s="40"/>
      <c r="OE731" s="40"/>
      <c r="OF731" s="40"/>
      <c r="OG731" s="40"/>
      <c r="OH731" s="40"/>
      <c r="OI731" s="40"/>
      <c r="OJ731" s="40"/>
      <c r="OK731" s="40"/>
      <c r="OL731" s="40"/>
      <c r="OM731" s="40"/>
      <c r="ON731" s="40"/>
      <c r="OO731" s="40"/>
      <c r="OP731" s="40"/>
      <c r="OQ731" s="40"/>
      <c r="OR731" s="40"/>
      <c r="OS731" s="40"/>
      <c r="OT731" s="40"/>
      <c r="OU731" s="40"/>
      <c r="OV731" s="40"/>
      <c r="OW731" s="40"/>
      <c r="OX731" s="40"/>
      <c r="OY731" s="40"/>
      <c r="OZ731" s="40"/>
      <c r="PA731" s="40"/>
      <c r="PB731" s="40"/>
      <c r="PC731" s="40"/>
      <c r="PD731" s="40"/>
      <c r="PE731" s="40"/>
      <c r="PF731" s="40"/>
      <c r="PG731" s="40"/>
      <c r="PH731" s="40"/>
      <c r="PI731" s="40"/>
      <c r="PJ731" s="40"/>
      <c r="PK731" s="40"/>
      <c r="PL731" s="40"/>
      <c r="PM731" s="40"/>
      <c r="PN731" s="40"/>
      <c r="PO731" s="40"/>
      <c r="PP731" s="40"/>
      <c r="PQ731" s="40"/>
      <c r="PR731" s="40"/>
    </row>
    <row r="732" spans="1:434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  <c r="DR732" s="40"/>
      <c r="DS732" s="40"/>
      <c r="DT732" s="40"/>
      <c r="DU732" s="40"/>
      <c r="DV732" s="40"/>
      <c r="DW732" s="40"/>
      <c r="DX732" s="40"/>
      <c r="DY732" s="40"/>
      <c r="DZ732" s="40"/>
      <c r="EA732" s="40"/>
      <c r="EB732" s="40"/>
      <c r="EC732" s="40"/>
      <c r="ED732" s="40"/>
      <c r="EE732" s="40"/>
      <c r="EF732" s="40"/>
      <c r="EG732" s="40"/>
      <c r="EH732" s="40"/>
      <c r="EI732" s="40"/>
      <c r="EJ732" s="40"/>
      <c r="EK732" s="40"/>
      <c r="EL732" s="40"/>
      <c r="EM732" s="40"/>
      <c r="EN732" s="40"/>
      <c r="EO732" s="40"/>
      <c r="EP732" s="40"/>
      <c r="EQ732" s="40"/>
      <c r="ER732" s="40"/>
      <c r="ES732" s="40"/>
      <c r="ET732" s="40"/>
      <c r="EU732" s="40"/>
      <c r="EV732" s="40"/>
      <c r="EW732" s="40"/>
      <c r="EX732" s="40"/>
      <c r="EY732" s="40"/>
      <c r="EZ732" s="40"/>
      <c r="FA732" s="40"/>
      <c r="FB732" s="40"/>
      <c r="FC732" s="40"/>
      <c r="FD732" s="40"/>
      <c r="FE732" s="40"/>
      <c r="FF732" s="40"/>
      <c r="FG732" s="40"/>
      <c r="FH732" s="40"/>
      <c r="FI732" s="40"/>
      <c r="FJ732" s="40"/>
      <c r="FK732" s="40"/>
      <c r="FL732" s="40"/>
      <c r="FM732" s="40"/>
      <c r="FN732" s="40"/>
      <c r="FO732" s="40"/>
      <c r="FP732" s="40"/>
      <c r="FQ732" s="40"/>
      <c r="FR732" s="40"/>
      <c r="FS732" s="40"/>
      <c r="FT732" s="40"/>
      <c r="FU732" s="40"/>
      <c r="FV732" s="40"/>
      <c r="FW732" s="40"/>
      <c r="FX732" s="40"/>
      <c r="FY732" s="40"/>
      <c r="FZ732" s="40"/>
      <c r="GA732" s="40"/>
      <c r="GB732" s="40"/>
      <c r="GC732" s="40"/>
      <c r="GD732" s="40"/>
      <c r="GE732" s="40"/>
      <c r="GF732" s="40"/>
      <c r="GG732" s="40"/>
      <c r="GH732" s="40"/>
      <c r="GI732" s="40"/>
      <c r="GJ732" s="40"/>
      <c r="GK732" s="40"/>
      <c r="GL732" s="40"/>
      <c r="GM732" s="40"/>
      <c r="GN732" s="40"/>
      <c r="GO732" s="40"/>
      <c r="GP732" s="40"/>
      <c r="GQ732" s="40"/>
      <c r="GR732" s="40"/>
      <c r="GS732" s="40"/>
      <c r="GT732" s="40"/>
      <c r="GU732" s="40"/>
      <c r="GV732" s="40"/>
      <c r="GW732" s="40"/>
      <c r="GX732" s="40"/>
      <c r="GY732" s="40"/>
      <c r="GZ732" s="40"/>
      <c r="HA732" s="40"/>
      <c r="HB732" s="40"/>
      <c r="HC732" s="40"/>
      <c r="HD732" s="40"/>
      <c r="HE732" s="40"/>
      <c r="HF732" s="40"/>
      <c r="HG732" s="40"/>
      <c r="HH732" s="40"/>
      <c r="HI732" s="40"/>
      <c r="HJ732" s="40"/>
      <c r="HK732" s="40"/>
      <c r="HL732" s="40"/>
      <c r="HM732" s="40"/>
      <c r="HN732" s="40"/>
      <c r="HO732" s="40"/>
      <c r="HP732" s="40"/>
      <c r="HQ732" s="40"/>
      <c r="HR732" s="40"/>
      <c r="HS732" s="40"/>
      <c r="HT732" s="40"/>
      <c r="HU732" s="40"/>
      <c r="HV732" s="40"/>
      <c r="HW732" s="40"/>
      <c r="HX732" s="40"/>
      <c r="HY732" s="40"/>
      <c r="HZ732" s="40"/>
      <c r="IA732" s="40"/>
      <c r="IB732" s="40"/>
      <c r="IC732" s="40"/>
      <c r="ID732" s="40"/>
      <c r="IE732" s="40"/>
      <c r="IF732" s="40"/>
      <c r="IG732" s="40"/>
      <c r="IH732" s="40"/>
      <c r="II732" s="40"/>
      <c r="IJ732" s="40"/>
      <c r="IK732" s="40"/>
      <c r="IL732" s="40"/>
      <c r="IM732" s="40"/>
      <c r="IN732" s="40"/>
      <c r="IO732" s="40"/>
      <c r="IP732" s="40"/>
      <c r="IQ732" s="40"/>
      <c r="IR732" s="40"/>
      <c r="IS732" s="40"/>
      <c r="IT732" s="40"/>
      <c r="IU732" s="40"/>
      <c r="IV732" s="40"/>
      <c r="IW732" s="40"/>
      <c r="IX732" s="40"/>
      <c r="IY732" s="40"/>
      <c r="IZ732" s="40"/>
      <c r="JA732" s="40"/>
      <c r="JB732" s="40"/>
      <c r="JC732" s="40"/>
      <c r="JD732" s="40"/>
      <c r="JE732" s="40"/>
      <c r="JF732" s="40"/>
      <c r="JG732" s="40"/>
      <c r="JH732" s="40"/>
      <c r="JI732" s="40"/>
      <c r="JJ732" s="40"/>
      <c r="JK732" s="40"/>
      <c r="JL732" s="40"/>
      <c r="JM732" s="40"/>
      <c r="JN732" s="40"/>
      <c r="JO732" s="40"/>
      <c r="JP732" s="40"/>
      <c r="JQ732" s="40"/>
      <c r="JR732" s="40"/>
      <c r="JS732" s="40"/>
      <c r="JT732" s="40"/>
      <c r="JU732" s="40"/>
      <c r="JV732" s="40"/>
      <c r="JW732" s="40"/>
      <c r="JX732" s="40"/>
      <c r="JY732" s="40"/>
      <c r="JZ732" s="40"/>
      <c r="KA732" s="40"/>
      <c r="KB732" s="40"/>
      <c r="KC732" s="40"/>
      <c r="KD732" s="40"/>
      <c r="KE732" s="40"/>
      <c r="KF732" s="40"/>
      <c r="KG732" s="40"/>
      <c r="KH732" s="40"/>
      <c r="KI732" s="40"/>
      <c r="KJ732" s="40"/>
      <c r="KK732" s="40"/>
      <c r="KL732" s="40"/>
      <c r="KM732" s="40"/>
      <c r="KN732" s="40"/>
      <c r="KO732" s="40"/>
      <c r="KP732" s="40"/>
      <c r="KQ732" s="40"/>
      <c r="KR732" s="40"/>
      <c r="KS732" s="40"/>
      <c r="KT732" s="40"/>
      <c r="KU732" s="40"/>
      <c r="KV732" s="40"/>
      <c r="KW732" s="40"/>
      <c r="KX732" s="40"/>
      <c r="KY732" s="40"/>
      <c r="KZ732" s="40"/>
      <c r="LA732" s="40"/>
      <c r="LB732" s="40"/>
      <c r="LC732" s="40"/>
      <c r="LD732" s="40"/>
      <c r="LE732" s="40"/>
      <c r="LF732" s="40"/>
      <c r="LG732" s="40"/>
      <c r="LH732" s="40"/>
      <c r="LI732" s="40"/>
      <c r="LJ732" s="40"/>
      <c r="LK732" s="40"/>
      <c r="LL732" s="40"/>
      <c r="LM732" s="40"/>
      <c r="LN732" s="40"/>
      <c r="LO732" s="40"/>
      <c r="LP732" s="40"/>
      <c r="LQ732" s="40"/>
      <c r="LR732" s="40"/>
      <c r="LS732" s="40"/>
      <c r="LT732" s="40"/>
      <c r="LU732" s="40"/>
      <c r="LV732" s="40"/>
      <c r="LW732" s="40"/>
      <c r="LX732" s="40"/>
      <c r="LY732" s="40"/>
      <c r="LZ732" s="40"/>
      <c r="MA732" s="40"/>
      <c r="MB732" s="40"/>
      <c r="MC732" s="40"/>
      <c r="MD732" s="40"/>
      <c r="ME732" s="40"/>
      <c r="MF732" s="40"/>
      <c r="MG732" s="40"/>
      <c r="MH732" s="40"/>
      <c r="MI732" s="40"/>
      <c r="MJ732" s="40"/>
      <c r="MK732" s="40"/>
      <c r="ML732" s="40"/>
      <c r="MM732" s="40"/>
      <c r="MN732" s="40"/>
      <c r="MO732" s="40"/>
      <c r="MP732" s="40"/>
      <c r="MQ732" s="40"/>
      <c r="MR732" s="40"/>
      <c r="MS732" s="40"/>
      <c r="MT732" s="40"/>
      <c r="MU732" s="40"/>
      <c r="MV732" s="40"/>
      <c r="MW732" s="40"/>
      <c r="MX732" s="40"/>
      <c r="MY732" s="40"/>
      <c r="MZ732" s="40"/>
      <c r="NA732" s="40"/>
      <c r="NB732" s="40"/>
      <c r="NC732" s="40"/>
      <c r="ND732" s="40"/>
      <c r="NE732" s="40"/>
      <c r="NF732" s="40"/>
      <c r="NG732" s="40"/>
      <c r="NH732" s="40"/>
      <c r="NI732" s="40"/>
      <c r="NJ732" s="40"/>
      <c r="NK732" s="40"/>
      <c r="NL732" s="40"/>
      <c r="NM732" s="40"/>
      <c r="NN732" s="40"/>
      <c r="NO732" s="40"/>
      <c r="NP732" s="40"/>
      <c r="NQ732" s="40"/>
      <c r="NR732" s="40"/>
      <c r="NS732" s="40"/>
      <c r="NT732" s="40"/>
      <c r="NU732" s="40"/>
      <c r="NV732" s="40"/>
      <c r="NW732" s="40"/>
      <c r="NX732" s="40"/>
      <c r="NY732" s="40"/>
      <c r="NZ732" s="40"/>
      <c r="OA732" s="40"/>
      <c r="OB732" s="40"/>
      <c r="OC732" s="40"/>
      <c r="OD732" s="40"/>
      <c r="OE732" s="40"/>
      <c r="OF732" s="40"/>
      <c r="OG732" s="40"/>
      <c r="OH732" s="40"/>
      <c r="OI732" s="40"/>
      <c r="OJ732" s="40"/>
      <c r="OK732" s="40"/>
      <c r="OL732" s="40"/>
      <c r="OM732" s="40"/>
      <c r="ON732" s="40"/>
      <c r="OO732" s="40"/>
      <c r="OP732" s="40"/>
      <c r="OQ732" s="40"/>
      <c r="OR732" s="40"/>
      <c r="OS732" s="40"/>
      <c r="OT732" s="40"/>
      <c r="OU732" s="40"/>
      <c r="OV732" s="40"/>
      <c r="OW732" s="40"/>
      <c r="OX732" s="40"/>
      <c r="OY732" s="40"/>
      <c r="OZ732" s="40"/>
      <c r="PA732" s="40"/>
      <c r="PB732" s="40"/>
      <c r="PC732" s="40"/>
      <c r="PD732" s="40"/>
      <c r="PE732" s="40"/>
      <c r="PF732" s="40"/>
      <c r="PG732" s="40"/>
      <c r="PH732" s="40"/>
      <c r="PI732" s="40"/>
      <c r="PJ732" s="40"/>
      <c r="PK732" s="40"/>
      <c r="PL732" s="40"/>
      <c r="PM732" s="40"/>
      <c r="PN732" s="40"/>
      <c r="PO732" s="40"/>
      <c r="PP732" s="40"/>
      <c r="PQ732" s="40"/>
      <c r="PR732" s="40"/>
    </row>
    <row r="733" spans="1:434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  <c r="DR733" s="40"/>
      <c r="DS733" s="40"/>
      <c r="DT733" s="40"/>
      <c r="DU733" s="40"/>
      <c r="DV733" s="40"/>
      <c r="DW733" s="40"/>
      <c r="DX733" s="40"/>
      <c r="DY733" s="40"/>
      <c r="DZ733" s="40"/>
      <c r="EA733" s="40"/>
      <c r="EB733" s="40"/>
      <c r="EC733" s="40"/>
      <c r="ED733" s="40"/>
      <c r="EE733" s="40"/>
      <c r="EF733" s="40"/>
      <c r="EG733" s="40"/>
      <c r="EH733" s="40"/>
      <c r="EI733" s="40"/>
      <c r="EJ733" s="40"/>
      <c r="EK733" s="40"/>
      <c r="EL733" s="40"/>
      <c r="EM733" s="40"/>
      <c r="EN733" s="40"/>
      <c r="EO733" s="40"/>
      <c r="EP733" s="40"/>
      <c r="EQ733" s="40"/>
      <c r="ER733" s="40"/>
      <c r="ES733" s="40"/>
      <c r="ET733" s="40"/>
      <c r="EU733" s="40"/>
      <c r="EV733" s="40"/>
      <c r="EW733" s="40"/>
      <c r="EX733" s="40"/>
      <c r="EY733" s="40"/>
      <c r="EZ733" s="40"/>
      <c r="FA733" s="40"/>
      <c r="FB733" s="40"/>
      <c r="FC733" s="40"/>
      <c r="FD733" s="40"/>
      <c r="FE733" s="40"/>
      <c r="FF733" s="40"/>
      <c r="FG733" s="40"/>
      <c r="FH733" s="40"/>
      <c r="FI733" s="40"/>
      <c r="FJ733" s="40"/>
      <c r="FK733" s="40"/>
      <c r="FL733" s="40"/>
      <c r="FM733" s="40"/>
      <c r="FN733" s="40"/>
      <c r="FO733" s="40"/>
      <c r="FP733" s="40"/>
      <c r="FQ733" s="40"/>
      <c r="FR733" s="40"/>
      <c r="FS733" s="40"/>
      <c r="FT733" s="40"/>
      <c r="FU733" s="40"/>
      <c r="FV733" s="40"/>
      <c r="FW733" s="40"/>
      <c r="FX733" s="40"/>
      <c r="FY733" s="40"/>
      <c r="FZ733" s="40"/>
      <c r="GA733" s="40"/>
      <c r="GB733" s="40"/>
      <c r="GC733" s="40"/>
      <c r="GD733" s="40"/>
      <c r="GE733" s="40"/>
      <c r="GF733" s="40"/>
      <c r="GG733" s="40"/>
      <c r="GH733" s="40"/>
      <c r="GI733" s="40"/>
      <c r="GJ733" s="40"/>
      <c r="GK733" s="40"/>
      <c r="GL733" s="40"/>
      <c r="GM733" s="40"/>
      <c r="GN733" s="40"/>
      <c r="GO733" s="40"/>
      <c r="GP733" s="40"/>
      <c r="GQ733" s="40"/>
      <c r="GR733" s="40"/>
      <c r="GS733" s="40"/>
      <c r="GT733" s="40"/>
      <c r="GU733" s="40"/>
      <c r="GV733" s="40"/>
      <c r="GW733" s="40"/>
      <c r="GX733" s="40"/>
      <c r="GY733" s="40"/>
      <c r="GZ733" s="40"/>
      <c r="HA733" s="40"/>
      <c r="HB733" s="40"/>
      <c r="HC733" s="40"/>
      <c r="HD733" s="40"/>
      <c r="HE733" s="40"/>
      <c r="HF733" s="40"/>
      <c r="HG733" s="40"/>
      <c r="HH733" s="40"/>
      <c r="HI733" s="40"/>
      <c r="HJ733" s="40"/>
      <c r="HK733" s="40"/>
      <c r="HL733" s="40"/>
      <c r="HM733" s="40"/>
      <c r="HN733" s="40"/>
      <c r="HO733" s="40"/>
      <c r="HP733" s="40"/>
      <c r="HQ733" s="40"/>
      <c r="HR733" s="40"/>
      <c r="HS733" s="40"/>
      <c r="HT733" s="40"/>
      <c r="HU733" s="40"/>
      <c r="HV733" s="40"/>
      <c r="HW733" s="40"/>
      <c r="HX733" s="40"/>
      <c r="HY733" s="40"/>
      <c r="HZ733" s="40"/>
      <c r="IA733" s="40"/>
      <c r="IB733" s="40"/>
      <c r="IC733" s="40"/>
      <c r="ID733" s="40"/>
      <c r="IE733" s="40"/>
      <c r="IF733" s="40"/>
      <c r="IG733" s="40"/>
      <c r="IH733" s="40"/>
      <c r="II733" s="40"/>
      <c r="IJ733" s="40"/>
      <c r="IK733" s="40"/>
      <c r="IL733" s="40"/>
      <c r="IM733" s="40"/>
      <c r="IN733" s="40"/>
      <c r="IO733" s="40"/>
      <c r="IP733" s="40"/>
      <c r="IQ733" s="40"/>
      <c r="IR733" s="40"/>
      <c r="IS733" s="40"/>
      <c r="IT733" s="40"/>
      <c r="IU733" s="40"/>
      <c r="IV733" s="40"/>
      <c r="IW733" s="40"/>
      <c r="IX733" s="40"/>
      <c r="IY733" s="40"/>
      <c r="IZ733" s="40"/>
      <c r="JA733" s="40"/>
      <c r="JB733" s="40"/>
      <c r="JC733" s="40"/>
      <c r="JD733" s="40"/>
      <c r="JE733" s="40"/>
      <c r="JF733" s="40"/>
      <c r="JG733" s="40"/>
      <c r="JH733" s="40"/>
      <c r="JI733" s="40"/>
      <c r="JJ733" s="40"/>
      <c r="JK733" s="40"/>
      <c r="JL733" s="40"/>
      <c r="JM733" s="40"/>
      <c r="JN733" s="40"/>
      <c r="JO733" s="40"/>
      <c r="JP733" s="40"/>
      <c r="JQ733" s="40"/>
      <c r="JR733" s="40"/>
      <c r="JS733" s="40"/>
      <c r="JT733" s="40"/>
      <c r="JU733" s="40"/>
      <c r="JV733" s="40"/>
      <c r="JW733" s="40"/>
      <c r="JX733" s="40"/>
      <c r="JY733" s="40"/>
      <c r="JZ733" s="40"/>
      <c r="KA733" s="40"/>
      <c r="KB733" s="40"/>
      <c r="KC733" s="40"/>
      <c r="KD733" s="40"/>
      <c r="KE733" s="40"/>
      <c r="KF733" s="40"/>
      <c r="KG733" s="40"/>
      <c r="KH733" s="40"/>
      <c r="KI733" s="40"/>
      <c r="KJ733" s="40"/>
      <c r="KK733" s="40"/>
      <c r="KL733" s="40"/>
      <c r="KM733" s="40"/>
      <c r="KN733" s="40"/>
      <c r="KO733" s="40"/>
      <c r="KP733" s="40"/>
      <c r="KQ733" s="40"/>
      <c r="KR733" s="40"/>
      <c r="KS733" s="40"/>
      <c r="KT733" s="40"/>
      <c r="KU733" s="40"/>
      <c r="KV733" s="40"/>
      <c r="KW733" s="40"/>
      <c r="KX733" s="40"/>
      <c r="KY733" s="40"/>
      <c r="KZ733" s="40"/>
      <c r="LA733" s="40"/>
      <c r="LB733" s="40"/>
      <c r="LC733" s="40"/>
      <c r="LD733" s="40"/>
      <c r="LE733" s="40"/>
      <c r="LF733" s="40"/>
      <c r="LG733" s="40"/>
      <c r="LH733" s="40"/>
      <c r="LI733" s="40"/>
      <c r="LJ733" s="40"/>
      <c r="LK733" s="40"/>
      <c r="LL733" s="40"/>
      <c r="LM733" s="40"/>
      <c r="LN733" s="40"/>
      <c r="LO733" s="40"/>
      <c r="LP733" s="40"/>
      <c r="LQ733" s="40"/>
      <c r="LR733" s="40"/>
      <c r="LS733" s="40"/>
      <c r="LT733" s="40"/>
      <c r="LU733" s="40"/>
      <c r="LV733" s="40"/>
      <c r="LW733" s="40"/>
      <c r="LX733" s="40"/>
      <c r="LY733" s="40"/>
      <c r="LZ733" s="40"/>
      <c r="MA733" s="40"/>
      <c r="MB733" s="40"/>
      <c r="MC733" s="40"/>
      <c r="MD733" s="40"/>
      <c r="ME733" s="40"/>
      <c r="MF733" s="40"/>
      <c r="MG733" s="40"/>
      <c r="MH733" s="40"/>
      <c r="MI733" s="40"/>
      <c r="MJ733" s="40"/>
      <c r="MK733" s="40"/>
      <c r="ML733" s="40"/>
      <c r="MM733" s="40"/>
      <c r="MN733" s="40"/>
      <c r="MO733" s="40"/>
      <c r="MP733" s="40"/>
      <c r="MQ733" s="40"/>
      <c r="MR733" s="40"/>
      <c r="MS733" s="40"/>
      <c r="MT733" s="40"/>
      <c r="MU733" s="40"/>
      <c r="MV733" s="40"/>
      <c r="MW733" s="40"/>
      <c r="MX733" s="40"/>
      <c r="MY733" s="40"/>
      <c r="MZ733" s="40"/>
      <c r="NA733" s="40"/>
      <c r="NB733" s="40"/>
      <c r="NC733" s="40"/>
      <c r="ND733" s="40"/>
      <c r="NE733" s="40"/>
      <c r="NF733" s="40"/>
      <c r="NG733" s="40"/>
      <c r="NH733" s="40"/>
      <c r="NI733" s="40"/>
      <c r="NJ733" s="40"/>
      <c r="NK733" s="40"/>
      <c r="NL733" s="40"/>
      <c r="NM733" s="40"/>
      <c r="NN733" s="40"/>
      <c r="NO733" s="40"/>
      <c r="NP733" s="40"/>
      <c r="NQ733" s="40"/>
      <c r="NR733" s="40"/>
      <c r="NS733" s="40"/>
      <c r="NT733" s="40"/>
      <c r="NU733" s="40"/>
      <c r="NV733" s="40"/>
      <c r="NW733" s="40"/>
      <c r="NX733" s="40"/>
      <c r="NY733" s="40"/>
      <c r="NZ733" s="40"/>
      <c r="OA733" s="40"/>
      <c r="OB733" s="40"/>
      <c r="OC733" s="40"/>
      <c r="OD733" s="40"/>
      <c r="OE733" s="40"/>
      <c r="OF733" s="40"/>
      <c r="OG733" s="40"/>
      <c r="OH733" s="40"/>
      <c r="OI733" s="40"/>
      <c r="OJ733" s="40"/>
      <c r="OK733" s="40"/>
      <c r="OL733" s="40"/>
      <c r="OM733" s="40"/>
      <c r="ON733" s="40"/>
      <c r="OO733" s="40"/>
      <c r="OP733" s="40"/>
      <c r="OQ733" s="40"/>
      <c r="OR733" s="40"/>
      <c r="OS733" s="40"/>
      <c r="OT733" s="40"/>
      <c r="OU733" s="40"/>
      <c r="OV733" s="40"/>
      <c r="OW733" s="40"/>
      <c r="OX733" s="40"/>
      <c r="OY733" s="40"/>
      <c r="OZ733" s="40"/>
      <c r="PA733" s="40"/>
      <c r="PB733" s="40"/>
      <c r="PC733" s="40"/>
      <c r="PD733" s="40"/>
      <c r="PE733" s="40"/>
      <c r="PF733" s="40"/>
      <c r="PG733" s="40"/>
      <c r="PH733" s="40"/>
      <c r="PI733" s="40"/>
      <c r="PJ733" s="40"/>
      <c r="PK733" s="40"/>
      <c r="PL733" s="40"/>
      <c r="PM733" s="40"/>
      <c r="PN733" s="40"/>
      <c r="PO733" s="40"/>
      <c r="PP733" s="40"/>
      <c r="PQ733" s="40"/>
      <c r="PR733" s="40"/>
    </row>
    <row r="734" spans="1:434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  <c r="DR734" s="40"/>
      <c r="DS734" s="40"/>
      <c r="DT734" s="40"/>
      <c r="DU734" s="40"/>
      <c r="DV734" s="40"/>
      <c r="DW734" s="40"/>
      <c r="DX734" s="40"/>
      <c r="DY734" s="40"/>
      <c r="DZ734" s="40"/>
      <c r="EA734" s="40"/>
      <c r="EB734" s="40"/>
      <c r="EC734" s="40"/>
      <c r="ED734" s="40"/>
      <c r="EE734" s="40"/>
      <c r="EF734" s="40"/>
      <c r="EG734" s="40"/>
      <c r="EH734" s="40"/>
      <c r="EI734" s="40"/>
      <c r="EJ734" s="40"/>
      <c r="EK734" s="40"/>
      <c r="EL734" s="40"/>
      <c r="EM734" s="40"/>
      <c r="EN734" s="40"/>
      <c r="EO734" s="40"/>
      <c r="EP734" s="40"/>
      <c r="EQ734" s="40"/>
      <c r="ER734" s="40"/>
      <c r="ES734" s="40"/>
      <c r="ET734" s="40"/>
      <c r="EU734" s="40"/>
      <c r="EV734" s="40"/>
      <c r="EW734" s="40"/>
      <c r="EX734" s="40"/>
      <c r="EY734" s="40"/>
      <c r="EZ734" s="40"/>
      <c r="FA734" s="40"/>
      <c r="FB734" s="40"/>
      <c r="FC734" s="40"/>
      <c r="FD734" s="40"/>
      <c r="FE734" s="40"/>
      <c r="FF734" s="40"/>
      <c r="FG734" s="40"/>
      <c r="FH734" s="40"/>
      <c r="FI734" s="40"/>
      <c r="FJ734" s="40"/>
      <c r="FK734" s="40"/>
      <c r="FL734" s="40"/>
      <c r="FM734" s="40"/>
      <c r="FN734" s="40"/>
      <c r="FO734" s="40"/>
      <c r="FP734" s="40"/>
      <c r="FQ734" s="40"/>
      <c r="FR734" s="40"/>
      <c r="FS734" s="40"/>
      <c r="FT734" s="40"/>
      <c r="FU734" s="40"/>
      <c r="FV734" s="40"/>
      <c r="FW734" s="40"/>
      <c r="FX734" s="40"/>
      <c r="FY734" s="40"/>
      <c r="FZ734" s="40"/>
      <c r="GA734" s="40"/>
      <c r="GB734" s="40"/>
      <c r="GC734" s="40"/>
      <c r="GD734" s="40"/>
      <c r="GE734" s="40"/>
      <c r="GF734" s="40"/>
      <c r="GG734" s="40"/>
      <c r="GH734" s="40"/>
      <c r="GI734" s="40"/>
      <c r="GJ734" s="40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0"/>
      <c r="HD734" s="40"/>
      <c r="HE734" s="40"/>
      <c r="HF734" s="40"/>
      <c r="HG734" s="40"/>
      <c r="HH734" s="40"/>
      <c r="HI734" s="40"/>
      <c r="HJ734" s="40"/>
      <c r="HK734" s="40"/>
      <c r="HL734" s="40"/>
      <c r="HM734" s="40"/>
      <c r="HN734" s="40"/>
      <c r="HO734" s="40"/>
      <c r="HP734" s="40"/>
      <c r="HQ734" s="40"/>
      <c r="HR734" s="40"/>
      <c r="HS734" s="40"/>
      <c r="HT734" s="40"/>
      <c r="HU734" s="40"/>
      <c r="HV734" s="40"/>
      <c r="HW734" s="40"/>
      <c r="HX734" s="40"/>
      <c r="HY734" s="40"/>
      <c r="HZ734" s="40"/>
      <c r="IA734" s="40"/>
      <c r="IB734" s="40"/>
      <c r="IC734" s="40"/>
      <c r="ID734" s="40"/>
      <c r="IE734" s="40"/>
      <c r="IF734" s="40"/>
      <c r="IG734" s="40"/>
      <c r="IH734" s="40"/>
      <c r="II734" s="40"/>
      <c r="IJ734" s="40"/>
      <c r="IK734" s="40"/>
      <c r="IL734" s="40"/>
      <c r="IM734" s="40"/>
      <c r="IN734" s="40"/>
      <c r="IO734" s="40"/>
      <c r="IP734" s="40"/>
      <c r="IQ734" s="40"/>
      <c r="IR734" s="40"/>
      <c r="IS734" s="40"/>
      <c r="IT734" s="40"/>
      <c r="IU734" s="40"/>
      <c r="IV734" s="40"/>
      <c r="IW734" s="40"/>
      <c r="IX734" s="40"/>
      <c r="IY734" s="40"/>
      <c r="IZ734" s="40"/>
      <c r="JA734" s="40"/>
      <c r="JB734" s="40"/>
      <c r="JC734" s="40"/>
      <c r="JD734" s="40"/>
      <c r="JE734" s="40"/>
      <c r="JF734" s="40"/>
      <c r="JG734" s="40"/>
      <c r="JH734" s="40"/>
      <c r="JI734" s="40"/>
      <c r="JJ734" s="40"/>
      <c r="JK734" s="40"/>
      <c r="JL734" s="40"/>
      <c r="JM734" s="40"/>
      <c r="JN734" s="40"/>
      <c r="JO734" s="40"/>
      <c r="JP734" s="40"/>
      <c r="JQ734" s="40"/>
      <c r="JR734" s="40"/>
      <c r="JS734" s="40"/>
      <c r="JT734" s="40"/>
      <c r="JU734" s="40"/>
      <c r="JV734" s="40"/>
      <c r="JW734" s="40"/>
      <c r="JX734" s="40"/>
      <c r="JY734" s="40"/>
      <c r="JZ734" s="40"/>
      <c r="KA734" s="40"/>
      <c r="KB734" s="40"/>
      <c r="KC734" s="40"/>
      <c r="KD734" s="40"/>
      <c r="KE734" s="40"/>
      <c r="KF734" s="40"/>
      <c r="KG734" s="40"/>
      <c r="KH734" s="40"/>
      <c r="KI734" s="40"/>
      <c r="KJ734" s="40"/>
      <c r="KK734" s="40"/>
      <c r="KL734" s="40"/>
      <c r="KM734" s="40"/>
      <c r="KN734" s="40"/>
      <c r="KO734" s="40"/>
      <c r="KP734" s="40"/>
      <c r="KQ734" s="40"/>
      <c r="KR734" s="40"/>
      <c r="KS734" s="40"/>
      <c r="KT734" s="40"/>
      <c r="KU734" s="40"/>
      <c r="KV734" s="40"/>
      <c r="KW734" s="40"/>
      <c r="KX734" s="40"/>
      <c r="KY734" s="40"/>
      <c r="KZ734" s="40"/>
      <c r="LA734" s="40"/>
      <c r="LB734" s="40"/>
      <c r="LC734" s="40"/>
      <c r="LD734" s="40"/>
      <c r="LE734" s="40"/>
      <c r="LF734" s="40"/>
      <c r="LG734" s="40"/>
      <c r="LH734" s="40"/>
      <c r="LI734" s="40"/>
      <c r="LJ734" s="40"/>
      <c r="LK734" s="40"/>
      <c r="LL734" s="40"/>
      <c r="LM734" s="40"/>
      <c r="LN734" s="40"/>
      <c r="LO734" s="40"/>
      <c r="LP734" s="40"/>
      <c r="LQ734" s="40"/>
      <c r="LR734" s="40"/>
      <c r="LS734" s="40"/>
      <c r="LT734" s="40"/>
      <c r="LU734" s="40"/>
      <c r="LV734" s="40"/>
      <c r="LW734" s="40"/>
      <c r="LX734" s="40"/>
      <c r="LY734" s="40"/>
      <c r="LZ734" s="40"/>
      <c r="MA734" s="40"/>
      <c r="MB734" s="40"/>
      <c r="MC734" s="40"/>
      <c r="MD734" s="40"/>
      <c r="ME734" s="40"/>
      <c r="MF734" s="40"/>
      <c r="MG734" s="40"/>
      <c r="MH734" s="40"/>
      <c r="MI734" s="40"/>
      <c r="MJ734" s="40"/>
      <c r="MK734" s="40"/>
      <c r="ML734" s="40"/>
      <c r="MM734" s="40"/>
      <c r="MN734" s="40"/>
      <c r="MO734" s="40"/>
      <c r="MP734" s="40"/>
      <c r="MQ734" s="40"/>
      <c r="MR734" s="40"/>
      <c r="MS734" s="40"/>
      <c r="MT734" s="40"/>
      <c r="MU734" s="40"/>
      <c r="MV734" s="40"/>
      <c r="MW734" s="40"/>
      <c r="MX734" s="40"/>
      <c r="MY734" s="40"/>
      <c r="MZ734" s="40"/>
      <c r="NA734" s="40"/>
      <c r="NB734" s="40"/>
      <c r="NC734" s="40"/>
      <c r="ND734" s="40"/>
      <c r="NE734" s="40"/>
      <c r="NF734" s="40"/>
      <c r="NG734" s="40"/>
      <c r="NH734" s="40"/>
      <c r="NI734" s="40"/>
      <c r="NJ734" s="40"/>
      <c r="NK734" s="40"/>
      <c r="NL734" s="40"/>
      <c r="NM734" s="40"/>
      <c r="NN734" s="40"/>
      <c r="NO734" s="40"/>
      <c r="NP734" s="40"/>
      <c r="NQ734" s="40"/>
      <c r="NR734" s="40"/>
      <c r="NS734" s="40"/>
      <c r="NT734" s="40"/>
      <c r="NU734" s="40"/>
      <c r="NV734" s="40"/>
      <c r="NW734" s="40"/>
      <c r="NX734" s="40"/>
      <c r="NY734" s="40"/>
      <c r="NZ734" s="40"/>
      <c r="OA734" s="40"/>
      <c r="OB734" s="40"/>
      <c r="OC734" s="40"/>
      <c r="OD734" s="40"/>
      <c r="OE734" s="40"/>
      <c r="OF734" s="40"/>
      <c r="OG734" s="40"/>
      <c r="OH734" s="40"/>
      <c r="OI734" s="40"/>
      <c r="OJ734" s="40"/>
      <c r="OK734" s="40"/>
      <c r="OL734" s="40"/>
      <c r="OM734" s="40"/>
      <c r="ON734" s="40"/>
      <c r="OO734" s="40"/>
      <c r="OP734" s="40"/>
      <c r="OQ734" s="40"/>
      <c r="OR734" s="40"/>
      <c r="OS734" s="40"/>
      <c r="OT734" s="40"/>
      <c r="OU734" s="40"/>
      <c r="OV734" s="40"/>
      <c r="OW734" s="40"/>
      <c r="OX734" s="40"/>
      <c r="OY734" s="40"/>
      <c r="OZ734" s="40"/>
      <c r="PA734" s="40"/>
      <c r="PB734" s="40"/>
      <c r="PC734" s="40"/>
      <c r="PD734" s="40"/>
      <c r="PE734" s="40"/>
      <c r="PF734" s="40"/>
      <c r="PG734" s="40"/>
      <c r="PH734" s="40"/>
      <c r="PI734" s="40"/>
      <c r="PJ734" s="40"/>
      <c r="PK734" s="40"/>
      <c r="PL734" s="40"/>
      <c r="PM734" s="40"/>
      <c r="PN734" s="40"/>
      <c r="PO734" s="40"/>
      <c r="PP734" s="40"/>
      <c r="PQ734" s="40"/>
      <c r="PR734" s="40"/>
    </row>
    <row r="735" spans="1:434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  <c r="DR735" s="40"/>
      <c r="DS735" s="40"/>
      <c r="DT735" s="40"/>
      <c r="DU735" s="40"/>
      <c r="DV735" s="40"/>
      <c r="DW735" s="40"/>
      <c r="DX735" s="40"/>
      <c r="DY735" s="40"/>
      <c r="DZ735" s="40"/>
      <c r="EA735" s="40"/>
      <c r="EB735" s="40"/>
      <c r="EC735" s="40"/>
      <c r="ED735" s="40"/>
      <c r="EE735" s="40"/>
      <c r="EF735" s="40"/>
      <c r="EG735" s="40"/>
      <c r="EH735" s="40"/>
      <c r="EI735" s="40"/>
      <c r="EJ735" s="40"/>
      <c r="EK735" s="40"/>
      <c r="EL735" s="40"/>
      <c r="EM735" s="40"/>
      <c r="EN735" s="40"/>
      <c r="EO735" s="40"/>
      <c r="EP735" s="40"/>
      <c r="EQ735" s="40"/>
      <c r="ER735" s="40"/>
      <c r="ES735" s="40"/>
      <c r="ET735" s="40"/>
      <c r="EU735" s="40"/>
      <c r="EV735" s="40"/>
      <c r="EW735" s="40"/>
      <c r="EX735" s="40"/>
      <c r="EY735" s="40"/>
      <c r="EZ735" s="40"/>
      <c r="FA735" s="40"/>
      <c r="FB735" s="40"/>
      <c r="FC735" s="40"/>
      <c r="FD735" s="40"/>
      <c r="FE735" s="40"/>
      <c r="FF735" s="40"/>
      <c r="FG735" s="40"/>
      <c r="FH735" s="40"/>
      <c r="FI735" s="40"/>
      <c r="FJ735" s="40"/>
      <c r="FK735" s="40"/>
      <c r="FL735" s="40"/>
      <c r="FM735" s="40"/>
      <c r="FN735" s="40"/>
      <c r="FO735" s="40"/>
      <c r="FP735" s="40"/>
      <c r="FQ735" s="40"/>
      <c r="FR735" s="40"/>
      <c r="FS735" s="40"/>
      <c r="FT735" s="40"/>
      <c r="FU735" s="40"/>
      <c r="FV735" s="40"/>
      <c r="FW735" s="40"/>
      <c r="FX735" s="40"/>
      <c r="FY735" s="40"/>
      <c r="FZ735" s="40"/>
      <c r="GA735" s="40"/>
      <c r="GB735" s="40"/>
      <c r="GC735" s="40"/>
      <c r="GD735" s="40"/>
      <c r="GE735" s="40"/>
      <c r="GF735" s="40"/>
      <c r="GG735" s="40"/>
      <c r="GH735" s="40"/>
      <c r="GI735" s="40"/>
      <c r="GJ735" s="40"/>
      <c r="GK735" s="40"/>
      <c r="GL735" s="40"/>
      <c r="GM735" s="40"/>
      <c r="GN735" s="40"/>
      <c r="GO735" s="40"/>
      <c r="GP735" s="40"/>
      <c r="GQ735" s="40"/>
      <c r="GR735" s="40"/>
      <c r="GS735" s="40"/>
      <c r="GT735" s="40"/>
      <c r="GU735" s="40"/>
      <c r="GV735" s="40"/>
      <c r="GW735" s="40"/>
      <c r="GX735" s="40"/>
      <c r="GY735" s="40"/>
      <c r="GZ735" s="40"/>
      <c r="HA735" s="40"/>
      <c r="HB735" s="40"/>
      <c r="HC735" s="40"/>
      <c r="HD735" s="40"/>
      <c r="HE735" s="40"/>
      <c r="HF735" s="40"/>
      <c r="HG735" s="40"/>
      <c r="HH735" s="40"/>
      <c r="HI735" s="40"/>
      <c r="HJ735" s="40"/>
      <c r="HK735" s="40"/>
      <c r="HL735" s="40"/>
      <c r="HM735" s="40"/>
      <c r="HN735" s="40"/>
      <c r="HO735" s="40"/>
      <c r="HP735" s="40"/>
      <c r="HQ735" s="40"/>
      <c r="HR735" s="40"/>
      <c r="HS735" s="40"/>
      <c r="HT735" s="40"/>
      <c r="HU735" s="40"/>
      <c r="HV735" s="40"/>
      <c r="HW735" s="40"/>
      <c r="HX735" s="40"/>
      <c r="HY735" s="40"/>
      <c r="HZ735" s="40"/>
      <c r="IA735" s="40"/>
      <c r="IB735" s="40"/>
      <c r="IC735" s="40"/>
      <c r="ID735" s="40"/>
      <c r="IE735" s="40"/>
      <c r="IF735" s="40"/>
      <c r="IG735" s="40"/>
      <c r="IH735" s="40"/>
      <c r="II735" s="40"/>
      <c r="IJ735" s="40"/>
      <c r="IK735" s="40"/>
      <c r="IL735" s="40"/>
      <c r="IM735" s="40"/>
      <c r="IN735" s="40"/>
      <c r="IO735" s="40"/>
      <c r="IP735" s="40"/>
      <c r="IQ735" s="40"/>
      <c r="IR735" s="40"/>
      <c r="IS735" s="40"/>
      <c r="IT735" s="40"/>
      <c r="IU735" s="40"/>
      <c r="IV735" s="40"/>
      <c r="IW735" s="40"/>
      <c r="IX735" s="40"/>
      <c r="IY735" s="40"/>
      <c r="IZ735" s="40"/>
      <c r="JA735" s="40"/>
      <c r="JB735" s="40"/>
      <c r="JC735" s="40"/>
      <c r="JD735" s="40"/>
      <c r="JE735" s="40"/>
      <c r="JF735" s="40"/>
      <c r="JG735" s="40"/>
      <c r="JH735" s="40"/>
      <c r="JI735" s="40"/>
      <c r="JJ735" s="40"/>
      <c r="JK735" s="40"/>
      <c r="JL735" s="40"/>
      <c r="JM735" s="40"/>
      <c r="JN735" s="40"/>
      <c r="JO735" s="40"/>
      <c r="JP735" s="40"/>
      <c r="JQ735" s="40"/>
      <c r="JR735" s="40"/>
      <c r="JS735" s="40"/>
      <c r="JT735" s="40"/>
      <c r="JU735" s="40"/>
      <c r="JV735" s="40"/>
      <c r="JW735" s="40"/>
      <c r="JX735" s="40"/>
      <c r="JY735" s="40"/>
      <c r="JZ735" s="40"/>
      <c r="KA735" s="40"/>
      <c r="KB735" s="40"/>
      <c r="KC735" s="40"/>
      <c r="KD735" s="40"/>
      <c r="KE735" s="40"/>
      <c r="KF735" s="40"/>
      <c r="KG735" s="40"/>
      <c r="KH735" s="40"/>
      <c r="KI735" s="40"/>
      <c r="KJ735" s="40"/>
      <c r="KK735" s="40"/>
      <c r="KL735" s="40"/>
      <c r="KM735" s="40"/>
      <c r="KN735" s="40"/>
      <c r="KO735" s="40"/>
      <c r="KP735" s="40"/>
      <c r="KQ735" s="40"/>
      <c r="KR735" s="40"/>
      <c r="KS735" s="40"/>
      <c r="KT735" s="40"/>
      <c r="KU735" s="40"/>
      <c r="KV735" s="40"/>
      <c r="KW735" s="40"/>
      <c r="KX735" s="40"/>
      <c r="KY735" s="40"/>
      <c r="KZ735" s="40"/>
      <c r="LA735" s="40"/>
      <c r="LB735" s="40"/>
      <c r="LC735" s="40"/>
      <c r="LD735" s="40"/>
      <c r="LE735" s="40"/>
      <c r="LF735" s="40"/>
      <c r="LG735" s="40"/>
      <c r="LH735" s="40"/>
      <c r="LI735" s="40"/>
      <c r="LJ735" s="40"/>
      <c r="LK735" s="40"/>
      <c r="LL735" s="40"/>
      <c r="LM735" s="40"/>
      <c r="LN735" s="40"/>
      <c r="LO735" s="40"/>
      <c r="LP735" s="40"/>
      <c r="LQ735" s="40"/>
      <c r="LR735" s="40"/>
      <c r="LS735" s="40"/>
      <c r="LT735" s="40"/>
      <c r="LU735" s="40"/>
      <c r="LV735" s="40"/>
      <c r="LW735" s="40"/>
      <c r="LX735" s="40"/>
      <c r="LY735" s="40"/>
      <c r="LZ735" s="40"/>
      <c r="MA735" s="40"/>
      <c r="MB735" s="40"/>
      <c r="MC735" s="40"/>
      <c r="MD735" s="40"/>
      <c r="ME735" s="40"/>
      <c r="MF735" s="40"/>
      <c r="MG735" s="40"/>
      <c r="MH735" s="40"/>
      <c r="MI735" s="40"/>
      <c r="MJ735" s="40"/>
      <c r="MK735" s="40"/>
      <c r="ML735" s="40"/>
      <c r="MM735" s="40"/>
      <c r="MN735" s="40"/>
      <c r="MO735" s="40"/>
      <c r="MP735" s="40"/>
      <c r="MQ735" s="40"/>
      <c r="MR735" s="40"/>
      <c r="MS735" s="40"/>
      <c r="MT735" s="40"/>
      <c r="MU735" s="40"/>
      <c r="MV735" s="40"/>
      <c r="MW735" s="40"/>
      <c r="MX735" s="40"/>
      <c r="MY735" s="40"/>
      <c r="MZ735" s="40"/>
      <c r="NA735" s="40"/>
      <c r="NB735" s="40"/>
      <c r="NC735" s="40"/>
      <c r="ND735" s="40"/>
      <c r="NE735" s="40"/>
      <c r="NF735" s="40"/>
      <c r="NG735" s="40"/>
      <c r="NH735" s="40"/>
      <c r="NI735" s="40"/>
      <c r="NJ735" s="40"/>
      <c r="NK735" s="40"/>
      <c r="NL735" s="40"/>
      <c r="NM735" s="40"/>
      <c r="NN735" s="40"/>
      <c r="NO735" s="40"/>
      <c r="NP735" s="40"/>
      <c r="NQ735" s="40"/>
      <c r="NR735" s="40"/>
      <c r="NS735" s="40"/>
      <c r="NT735" s="40"/>
      <c r="NU735" s="40"/>
      <c r="NV735" s="40"/>
      <c r="NW735" s="40"/>
      <c r="NX735" s="40"/>
      <c r="NY735" s="40"/>
      <c r="NZ735" s="40"/>
      <c r="OA735" s="40"/>
      <c r="OB735" s="40"/>
      <c r="OC735" s="40"/>
      <c r="OD735" s="40"/>
      <c r="OE735" s="40"/>
      <c r="OF735" s="40"/>
      <c r="OG735" s="40"/>
      <c r="OH735" s="40"/>
      <c r="OI735" s="40"/>
      <c r="OJ735" s="40"/>
      <c r="OK735" s="40"/>
      <c r="OL735" s="40"/>
      <c r="OM735" s="40"/>
      <c r="ON735" s="40"/>
      <c r="OO735" s="40"/>
      <c r="OP735" s="40"/>
      <c r="OQ735" s="40"/>
      <c r="OR735" s="40"/>
      <c r="OS735" s="40"/>
      <c r="OT735" s="40"/>
      <c r="OU735" s="40"/>
      <c r="OV735" s="40"/>
      <c r="OW735" s="40"/>
      <c r="OX735" s="40"/>
      <c r="OY735" s="40"/>
      <c r="OZ735" s="40"/>
      <c r="PA735" s="40"/>
      <c r="PB735" s="40"/>
      <c r="PC735" s="40"/>
      <c r="PD735" s="40"/>
      <c r="PE735" s="40"/>
      <c r="PF735" s="40"/>
      <c r="PG735" s="40"/>
      <c r="PH735" s="40"/>
      <c r="PI735" s="40"/>
      <c r="PJ735" s="40"/>
      <c r="PK735" s="40"/>
      <c r="PL735" s="40"/>
      <c r="PM735" s="40"/>
      <c r="PN735" s="40"/>
      <c r="PO735" s="40"/>
      <c r="PP735" s="40"/>
      <c r="PQ735" s="40"/>
      <c r="PR735" s="40"/>
    </row>
    <row r="736" spans="1:434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  <c r="DR736" s="40"/>
      <c r="DS736" s="40"/>
      <c r="DT736" s="40"/>
      <c r="DU736" s="40"/>
      <c r="DV736" s="40"/>
      <c r="DW736" s="40"/>
      <c r="DX736" s="40"/>
      <c r="DY736" s="40"/>
      <c r="DZ736" s="40"/>
      <c r="EA736" s="40"/>
      <c r="EB736" s="40"/>
      <c r="EC736" s="40"/>
      <c r="ED736" s="40"/>
      <c r="EE736" s="40"/>
      <c r="EF736" s="40"/>
      <c r="EG736" s="40"/>
      <c r="EH736" s="40"/>
      <c r="EI736" s="40"/>
      <c r="EJ736" s="40"/>
      <c r="EK736" s="40"/>
      <c r="EL736" s="40"/>
      <c r="EM736" s="40"/>
      <c r="EN736" s="40"/>
      <c r="EO736" s="40"/>
      <c r="EP736" s="40"/>
      <c r="EQ736" s="40"/>
      <c r="ER736" s="40"/>
      <c r="ES736" s="40"/>
      <c r="ET736" s="40"/>
      <c r="EU736" s="40"/>
      <c r="EV736" s="40"/>
      <c r="EW736" s="40"/>
      <c r="EX736" s="40"/>
      <c r="EY736" s="40"/>
      <c r="EZ736" s="40"/>
      <c r="FA736" s="40"/>
      <c r="FB736" s="40"/>
      <c r="FC736" s="40"/>
      <c r="FD736" s="40"/>
      <c r="FE736" s="40"/>
      <c r="FF736" s="40"/>
      <c r="FG736" s="40"/>
      <c r="FH736" s="40"/>
      <c r="FI736" s="40"/>
      <c r="FJ736" s="40"/>
      <c r="FK736" s="40"/>
      <c r="FL736" s="40"/>
      <c r="FM736" s="40"/>
      <c r="FN736" s="40"/>
      <c r="FO736" s="40"/>
      <c r="FP736" s="40"/>
      <c r="FQ736" s="40"/>
      <c r="FR736" s="40"/>
      <c r="FS736" s="40"/>
      <c r="FT736" s="40"/>
      <c r="FU736" s="40"/>
      <c r="FV736" s="40"/>
      <c r="FW736" s="40"/>
      <c r="FX736" s="40"/>
      <c r="FY736" s="40"/>
      <c r="FZ736" s="40"/>
      <c r="GA736" s="40"/>
      <c r="GB736" s="40"/>
      <c r="GC736" s="40"/>
      <c r="GD736" s="40"/>
      <c r="GE736" s="40"/>
      <c r="GF736" s="40"/>
      <c r="GG736" s="40"/>
      <c r="GH736" s="40"/>
      <c r="GI736" s="40"/>
      <c r="GJ736" s="40"/>
      <c r="GK736" s="40"/>
      <c r="GL736" s="40"/>
      <c r="GM736" s="40"/>
      <c r="GN736" s="40"/>
      <c r="GO736" s="40"/>
      <c r="GP736" s="40"/>
      <c r="GQ736" s="40"/>
      <c r="GR736" s="40"/>
      <c r="GS736" s="40"/>
      <c r="GT736" s="40"/>
      <c r="GU736" s="40"/>
      <c r="GV736" s="40"/>
      <c r="GW736" s="40"/>
      <c r="GX736" s="40"/>
      <c r="GY736" s="40"/>
      <c r="GZ736" s="40"/>
      <c r="HA736" s="40"/>
      <c r="HB736" s="40"/>
      <c r="HC736" s="40"/>
      <c r="HD736" s="40"/>
      <c r="HE736" s="40"/>
      <c r="HF736" s="40"/>
      <c r="HG736" s="40"/>
      <c r="HH736" s="40"/>
      <c r="HI736" s="40"/>
      <c r="HJ736" s="40"/>
      <c r="HK736" s="40"/>
      <c r="HL736" s="40"/>
      <c r="HM736" s="40"/>
      <c r="HN736" s="40"/>
      <c r="HO736" s="40"/>
      <c r="HP736" s="40"/>
      <c r="HQ736" s="40"/>
      <c r="HR736" s="40"/>
      <c r="HS736" s="40"/>
      <c r="HT736" s="40"/>
      <c r="HU736" s="40"/>
      <c r="HV736" s="40"/>
      <c r="HW736" s="40"/>
      <c r="HX736" s="40"/>
      <c r="HY736" s="40"/>
      <c r="HZ736" s="40"/>
      <c r="IA736" s="40"/>
      <c r="IB736" s="40"/>
      <c r="IC736" s="40"/>
      <c r="ID736" s="40"/>
      <c r="IE736" s="40"/>
      <c r="IF736" s="40"/>
      <c r="IG736" s="40"/>
      <c r="IH736" s="40"/>
      <c r="II736" s="40"/>
      <c r="IJ736" s="40"/>
      <c r="IK736" s="40"/>
      <c r="IL736" s="40"/>
      <c r="IM736" s="40"/>
      <c r="IN736" s="40"/>
      <c r="IO736" s="40"/>
      <c r="IP736" s="40"/>
      <c r="IQ736" s="40"/>
      <c r="IR736" s="40"/>
      <c r="IS736" s="40"/>
      <c r="IT736" s="40"/>
      <c r="IU736" s="40"/>
      <c r="IV736" s="40"/>
      <c r="IW736" s="40"/>
      <c r="IX736" s="40"/>
      <c r="IY736" s="40"/>
      <c r="IZ736" s="40"/>
      <c r="JA736" s="40"/>
      <c r="JB736" s="40"/>
      <c r="JC736" s="40"/>
      <c r="JD736" s="40"/>
      <c r="JE736" s="40"/>
      <c r="JF736" s="40"/>
      <c r="JG736" s="40"/>
      <c r="JH736" s="40"/>
      <c r="JI736" s="40"/>
      <c r="JJ736" s="40"/>
      <c r="JK736" s="40"/>
      <c r="JL736" s="40"/>
      <c r="JM736" s="40"/>
      <c r="JN736" s="40"/>
      <c r="JO736" s="40"/>
      <c r="JP736" s="40"/>
      <c r="JQ736" s="40"/>
      <c r="JR736" s="40"/>
      <c r="JS736" s="40"/>
      <c r="JT736" s="40"/>
      <c r="JU736" s="40"/>
      <c r="JV736" s="40"/>
      <c r="JW736" s="40"/>
      <c r="JX736" s="40"/>
      <c r="JY736" s="40"/>
      <c r="JZ736" s="40"/>
      <c r="KA736" s="40"/>
      <c r="KB736" s="40"/>
      <c r="KC736" s="40"/>
      <c r="KD736" s="40"/>
      <c r="KE736" s="40"/>
      <c r="KF736" s="40"/>
      <c r="KG736" s="40"/>
      <c r="KH736" s="40"/>
      <c r="KI736" s="40"/>
      <c r="KJ736" s="40"/>
      <c r="KK736" s="40"/>
      <c r="KL736" s="40"/>
      <c r="KM736" s="40"/>
      <c r="KN736" s="40"/>
      <c r="KO736" s="40"/>
      <c r="KP736" s="40"/>
      <c r="KQ736" s="40"/>
      <c r="KR736" s="40"/>
      <c r="KS736" s="40"/>
      <c r="KT736" s="40"/>
      <c r="KU736" s="40"/>
      <c r="KV736" s="40"/>
      <c r="KW736" s="40"/>
      <c r="KX736" s="40"/>
      <c r="KY736" s="40"/>
      <c r="KZ736" s="40"/>
      <c r="LA736" s="40"/>
      <c r="LB736" s="40"/>
      <c r="LC736" s="40"/>
      <c r="LD736" s="40"/>
      <c r="LE736" s="40"/>
      <c r="LF736" s="40"/>
      <c r="LG736" s="40"/>
      <c r="LH736" s="40"/>
      <c r="LI736" s="40"/>
      <c r="LJ736" s="40"/>
      <c r="LK736" s="40"/>
      <c r="LL736" s="40"/>
      <c r="LM736" s="40"/>
      <c r="LN736" s="40"/>
      <c r="LO736" s="40"/>
      <c r="LP736" s="40"/>
      <c r="LQ736" s="40"/>
      <c r="LR736" s="40"/>
      <c r="LS736" s="40"/>
      <c r="LT736" s="40"/>
      <c r="LU736" s="40"/>
      <c r="LV736" s="40"/>
      <c r="LW736" s="40"/>
      <c r="LX736" s="40"/>
      <c r="LY736" s="40"/>
      <c r="LZ736" s="40"/>
      <c r="MA736" s="40"/>
      <c r="MB736" s="40"/>
      <c r="MC736" s="40"/>
      <c r="MD736" s="40"/>
      <c r="ME736" s="40"/>
      <c r="MF736" s="40"/>
      <c r="MG736" s="40"/>
      <c r="MH736" s="40"/>
      <c r="MI736" s="40"/>
      <c r="MJ736" s="40"/>
      <c r="MK736" s="40"/>
      <c r="ML736" s="40"/>
      <c r="MM736" s="40"/>
      <c r="MN736" s="40"/>
      <c r="MO736" s="40"/>
      <c r="MP736" s="40"/>
      <c r="MQ736" s="40"/>
      <c r="MR736" s="40"/>
      <c r="MS736" s="40"/>
      <c r="MT736" s="40"/>
      <c r="MU736" s="40"/>
      <c r="MV736" s="40"/>
      <c r="MW736" s="40"/>
      <c r="MX736" s="40"/>
      <c r="MY736" s="40"/>
      <c r="MZ736" s="40"/>
      <c r="NA736" s="40"/>
      <c r="NB736" s="40"/>
      <c r="NC736" s="40"/>
      <c r="ND736" s="40"/>
      <c r="NE736" s="40"/>
      <c r="NF736" s="40"/>
      <c r="NG736" s="40"/>
      <c r="NH736" s="40"/>
      <c r="NI736" s="40"/>
      <c r="NJ736" s="40"/>
      <c r="NK736" s="40"/>
      <c r="NL736" s="40"/>
      <c r="NM736" s="40"/>
      <c r="NN736" s="40"/>
      <c r="NO736" s="40"/>
      <c r="NP736" s="40"/>
      <c r="NQ736" s="40"/>
      <c r="NR736" s="40"/>
      <c r="NS736" s="40"/>
      <c r="NT736" s="40"/>
      <c r="NU736" s="40"/>
      <c r="NV736" s="40"/>
      <c r="NW736" s="40"/>
      <c r="NX736" s="40"/>
      <c r="NY736" s="40"/>
      <c r="NZ736" s="40"/>
      <c r="OA736" s="40"/>
      <c r="OB736" s="40"/>
      <c r="OC736" s="40"/>
      <c r="OD736" s="40"/>
      <c r="OE736" s="40"/>
      <c r="OF736" s="40"/>
      <c r="OG736" s="40"/>
      <c r="OH736" s="40"/>
      <c r="OI736" s="40"/>
      <c r="OJ736" s="40"/>
      <c r="OK736" s="40"/>
      <c r="OL736" s="40"/>
      <c r="OM736" s="40"/>
      <c r="ON736" s="40"/>
      <c r="OO736" s="40"/>
      <c r="OP736" s="40"/>
      <c r="OQ736" s="40"/>
      <c r="OR736" s="40"/>
      <c r="OS736" s="40"/>
      <c r="OT736" s="40"/>
      <c r="OU736" s="40"/>
      <c r="OV736" s="40"/>
      <c r="OW736" s="40"/>
      <c r="OX736" s="40"/>
      <c r="OY736" s="40"/>
      <c r="OZ736" s="40"/>
      <c r="PA736" s="40"/>
      <c r="PB736" s="40"/>
      <c r="PC736" s="40"/>
      <c r="PD736" s="40"/>
      <c r="PE736" s="40"/>
      <c r="PF736" s="40"/>
      <c r="PG736" s="40"/>
      <c r="PH736" s="40"/>
      <c r="PI736" s="40"/>
      <c r="PJ736" s="40"/>
      <c r="PK736" s="40"/>
      <c r="PL736" s="40"/>
      <c r="PM736" s="40"/>
      <c r="PN736" s="40"/>
      <c r="PO736" s="40"/>
      <c r="PP736" s="40"/>
      <c r="PQ736" s="40"/>
      <c r="PR736" s="40"/>
    </row>
    <row r="737" spans="1:434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  <c r="DR737" s="40"/>
      <c r="DS737" s="40"/>
      <c r="DT737" s="40"/>
      <c r="DU737" s="40"/>
      <c r="DV737" s="40"/>
      <c r="DW737" s="40"/>
      <c r="DX737" s="40"/>
      <c r="DY737" s="40"/>
      <c r="DZ737" s="40"/>
      <c r="EA737" s="40"/>
      <c r="EB737" s="40"/>
      <c r="EC737" s="40"/>
      <c r="ED737" s="40"/>
      <c r="EE737" s="40"/>
      <c r="EF737" s="40"/>
      <c r="EG737" s="40"/>
      <c r="EH737" s="40"/>
      <c r="EI737" s="40"/>
      <c r="EJ737" s="40"/>
      <c r="EK737" s="40"/>
      <c r="EL737" s="40"/>
      <c r="EM737" s="40"/>
      <c r="EN737" s="40"/>
      <c r="EO737" s="40"/>
      <c r="EP737" s="40"/>
      <c r="EQ737" s="40"/>
      <c r="ER737" s="40"/>
      <c r="ES737" s="40"/>
      <c r="ET737" s="40"/>
      <c r="EU737" s="40"/>
      <c r="EV737" s="40"/>
      <c r="EW737" s="40"/>
      <c r="EX737" s="40"/>
      <c r="EY737" s="40"/>
      <c r="EZ737" s="40"/>
      <c r="FA737" s="40"/>
      <c r="FB737" s="40"/>
      <c r="FC737" s="40"/>
      <c r="FD737" s="40"/>
      <c r="FE737" s="40"/>
      <c r="FF737" s="40"/>
      <c r="FG737" s="40"/>
      <c r="FH737" s="40"/>
      <c r="FI737" s="40"/>
      <c r="FJ737" s="40"/>
      <c r="FK737" s="40"/>
      <c r="FL737" s="40"/>
      <c r="FM737" s="40"/>
      <c r="FN737" s="40"/>
      <c r="FO737" s="40"/>
      <c r="FP737" s="40"/>
      <c r="FQ737" s="40"/>
      <c r="FR737" s="40"/>
      <c r="FS737" s="40"/>
      <c r="FT737" s="40"/>
      <c r="FU737" s="40"/>
      <c r="FV737" s="40"/>
      <c r="FW737" s="40"/>
      <c r="FX737" s="40"/>
      <c r="FY737" s="40"/>
      <c r="FZ737" s="40"/>
      <c r="GA737" s="40"/>
      <c r="GB737" s="40"/>
      <c r="GC737" s="40"/>
      <c r="GD737" s="40"/>
      <c r="GE737" s="40"/>
      <c r="GF737" s="40"/>
      <c r="GG737" s="40"/>
      <c r="GH737" s="40"/>
      <c r="GI737" s="40"/>
      <c r="GJ737" s="40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0"/>
      <c r="HD737" s="40"/>
      <c r="HE737" s="40"/>
      <c r="HF737" s="40"/>
      <c r="HG737" s="40"/>
      <c r="HH737" s="40"/>
      <c r="HI737" s="40"/>
      <c r="HJ737" s="40"/>
      <c r="HK737" s="40"/>
      <c r="HL737" s="40"/>
      <c r="HM737" s="40"/>
      <c r="HN737" s="40"/>
      <c r="HO737" s="40"/>
      <c r="HP737" s="40"/>
      <c r="HQ737" s="40"/>
      <c r="HR737" s="40"/>
      <c r="HS737" s="40"/>
      <c r="HT737" s="40"/>
      <c r="HU737" s="40"/>
      <c r="HV737" s="40"/>
      <c r="HW737" s="40"/>
      <c r="HX737" s="40"/>
      <c r="HY737" s="40"/>
      <c r="HZ737" s="40"/>
      <c r="IA737" s="40"/>
      <c r="IB737" s="40"/>
      <c r="IC737" s="40"/>
      <c r="ID737" s="40"/>
      <c r="IE737" s="40"/>
      <c r="IF737" s="40"/>
      <c r="IG737" s="40"/>
      <c r="IH737" s="40"/>
      <c r="II737" s="40"/>
      <c r="IJ737" s="40"/>
      <c r="IK737" s="40"/>
      <c r="IL737" s="40"/>
      <c r="IM737" s="40"/>
      <c r="IN737" s="40"/>
      <c r="IO737" s="40"/>
      <c r="IP737" s="40"/>
      <c r="IQ737" s="40"/>
      <c r="IR737" s="40"/>
      <c r="IS737" s="40"/>
      <c r="IT737" s="40"/>
      <c r="IU737" s="40"/>
      <c r="IV737" s="40"/>
      <c r="IW737" s="40"/>
      <c r="IX737" s="40"/>
      <c r="IY737" s="40"/>
      <c r="IZ737" s="40"/>
      <c r="JA737" s="40"/>
      <c r="JB737" s="40"/>
      <c r="JC737" s="40"/>
      <c r="JD737" s="40"/>
      <c r="JE737" s="40"/>
      <c r="JF737" s="40"/>
      <c r="JG737" s="40"/>
      <c r="JH737" s="40"/>
      <c r="JI737" s="40"/>
      <c r="JJ737" s="40"/>
      <c r="JK737" s="40"/>
      <c r="JL737" s="40"/>
      <c r="JM737" s="40"/>
      <c r="JN737" s="40"/>
      <c r="JO737" s="40"/>
      <c r="JP737" s="40"/>
      <c r="JQ737" s="40"/>
      <c r="JR737" s="40"/>
      <c r="JS737" s="40"/>
      <c r="JT737" s="40"/>
      <c r="JU737" s="40"/>
      <c r="JV737" s="40"/>
      <c r="JW737" s="40"/>
      <c r="JX737" s="40"/>
      <c r="JY737" s="40"/>
      <c r="JZ737" s="40"/>
      <c r="KA737" s="40"/>
      <c r="KB737" s="40"/>
      <c r="KC737" s="40"/>
      <c r="KD737" s="40"/>
      <c r="KE737" s="40"/>
      <c r="KF737" s="40"/>
      <c r="KG737" s="40"/>
      <c r="KH737" s="40"/>
      <c r="KI737" s="40"/>
      <c r="KJ737" s="40"/>
      <c r="KK737" s="40"/>
      <c r="KL737" s="40"/>
      <c r="KM737" s="40"/>
      <c r="KN737" s="40"/>
      <c r="KO737" s="40"/>
      <c r="KP737" s="40"/>
      <c r="KQ737" s="40"/>
      <c r="KR737" s="40"/>
      <c r="KS737" s="40"/>
      <c r="KT737" s="40"/>
      <c r="KU737" s="40"/>
      <c r="KV737" s="40"/>
      <c r="KW737" s="40"/>
      <c r="KX737" s="40"/>
      <c r="KY737" s="40"/>
      <c r="KZ737" s="40"/>
      <c r="LA737" s="40"/>
      <c r="LB737" s="40"/>
      <c r="LC737" s="40"/>
      <c r="LD737" s="40"/>
      <c r="LE737" s="40"/>
      <c r="LF737" s="40"/>
      <c r="LG737" s="40"/>
      <c r="LH737" s="40"/>
      <c r="LI737" s="40"/>
      <c r="LJ737" s="40"/>
      <c r="LK737" s="40"/>
      <c r="LL737" s="40"/>
      <c r="LM737" s="40"/>
      <c r="LN737" s="40"/>
      <c r="LO737" s="40"/>
      <c r="LP737" s="40"/>
      <c r="LQ737" s="40"/>
      <c r="LR737" s="40"/>
      <c r="LS737" s="40"/>
      <c r="LT737" s="40"/>
      <c r="LU737" s="40"/>
      <c r="LV737" s="40"/>
      <c r="LW737" s="40"/>
      <c r="LX737" s="40"/>
      <c r="LY737" s="40"/>
      <c r="LZ737" s="40"/>
      <c r="MA737" s="40"/>
      <c r="MB737" s="40"/>
      <c r="MC737" s="40"/>
      <c r="MD737" s="40"/>
      <c r="ME737" s="40"/>
      <c r="MF737" s="40"/>
      <c r="MG737" s="40"/>
      <c r="MH737" s="40"/>
      <c r="MI737" s="40"/>
      <c r="MJ737" s="40"/>
      <c r="MK737" s="40"/>
      <c r="ML737" s="40"/>
      <c r="MM737" s="40"/>
      <c r="MN737" s="40"/>
      <c r="MO737" s="40"/>
      <c r="MP737" s="40"/>
      <c r="MQ737" s="40"/>
      <c r="MR737" s="40"/>
      <c r="MS737" s="40"/>
      <c r="MT737" s="40"/>
      <c r="MU737" s="40"/>
      <c r="MV737" s="40"/>
      <c r="MW737" s="40"/>
      <c r="MX737" s="40"/>
      <c r="MY737" s="40"/>
      <c r="MZ737" s="40"/>
      <c r="NA737" s="40"/>
      <c r="NB737" s="40"/>
      <c r="NC737" s="40"/>
      <c r="ND737" s="40"/>
      <c r="NE737" s="40"/>
      <c r="NF737" s="40"/>
      <c r="NG737" s="40"/>
      <c r="NH737" s="40"/>
      <c r="NI737" s="40"/>
      <c r="NJ737" s="40"/>
      <c r="NK737" s="40"/>
      <c r="NL737" s="40"/>
      <c r="NM737" s="40"/>
      <c r="NN737" s="40"/>
      <c r="NO737" s="40"/>
      <c r="NP737" s="40"/>
      <c r="NQ737" s="40"/>
      <c r="NR737" s="40"/>
      <c r="NS737" s="40"/>
      <c r="NT737" s="40"/>
      <c r="NU737" s="40"/>
      <c r="NV737" s="40"/>
      <c r="NW737" s="40"/>
      <c r="NX737" s="40"/>
      <c r="NY737" s="40"/>
      <c r="NZ737" s="40"/>
      <c r="OA737" s="40"/>
      <c r="OB737" s="40"/>
      <c r="OC737" s="40"/>
      <c r="OD737" s="40"/>
      <c r="OE737" s="40"/>
      <c r="OF737" s="40"/>
      <c r="OG737" s="40"/>
      <c r="OH737" s="40"/>
      <c r="OI737" s="40"/>
      <c r="OJ737" s="40"/>
      <c r="OK737" s="40"/>
      <c r="OL737" s="40"/>
      <c r="OM737" s="40"/>
      <c r="ON737" s="40"/>
      <c r="OO737" s="40"/>
      <c r="OP737" s="40"/>
      <c r="OQ737" s="40"/>
      <c r="OR737" s="40"/>
      <c r="OS737" s="40"/>
      <c r="OT737" s="40"/>
      <c r="OU737" s="40"/>
      <c r="OV737" s="40"/>
      <c r="OW737" s="40"/>
      <c r="OX737" s="40"/>
      <c r="OY737" s="40"/>
      <c r="OZ737" s="40"/>
      <c r="PA737" s="40"/>
      <c r="PB737" s="40"/>
      <c r="PC737" s="40"/>
      <c r="PD737" s="40"/>
      <c r="PE737" s="40"/>
      <c r="PF737" s="40"/>
      <c r="PG737" s="40"/>
      <c r="PH737" s="40"/>
      <c r="PI737" s="40"/>
      <c r="PJ737" s="40"/>
      <c r="PK737" s="40"/>
      <c r="PL737" s="40"/>
      <c r="PM737" s="40"/>
      <c r="PN737" s="40"/>
      <c r="PO737" s="40"/>
      <c r="PP737" s="40"/>
      <c r="PQ737" s="40"/>
      <c r="PR737" s="40"/>
    </row>
    <row r="738" spans="1:434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  <c r="DR738" s="40"/>
      <c r="DS738" s="40"/>
      <c r="DT738" s="40"/>
      <c r="DU738" s="40"/>
      <c r="DV738" s="40"/>
      <c r="DW738" s="40"/>
      <c r="DX738" s="40"/>
      <c r="DY738" s="40"/>
      <c r="DZ738" s="40"/>
      <c r="EA738" s="40"/>
      <c r="EB738" s="40"/>
      <c r="EC738" s="40"/>
      <c r="ED738" s="40"/>
      <c r="EE738" s="40"/>
      <c r="EF738" s="40"/>
      <c r="EG738" s="40"/>
      <c r="EH738" s="40"/>
      <c r="EI738" s="40"/>
      <c r="EJ738" s="40"/>
      <c r="EK738" s="40"/>
      <c r="EL738" s="40"/>
      <c r="EM738" s="40"/>
      <c r="EN738" s="40"/>
      <c r="EO738" s="40"/>
      <c r="EP738" s="40"/>
      <c r="EQ738" s="40"/>
      <c r="ER738" s="40"/>
      <c r="ES738" s="40"/>
      <c r="ET738" s="40"/>
      <c r="EU738" s="40"/>
      <c r="EV738" s="40"/>
      <c r="EW738" s="40"/>
      <c r="EX738" s="40"/>
      <c r="EY738" s="40"/>
      <c r="EZ738" s="40"/>
      <c r="FA738" s="40"/>
      <c r="FB738" s="40"/>
      <c r="FC738" s="40"/>
      <c r="FD738" s="40"/>
      <c r="FE738" s="40"/>
      <c r="FF738" s="40"/>
      <c r="FG738" s="40"/>
      <c r="FH738" s="40"/>
      <c r="FI738" s="40"/>
      <c r="FJ738" s="40"/>
      <c r="FK738" s="40"/>
      <c r="FL738" s="40"/>
      <c r="FM738" s="40"/>
      <c r="FN738" s="40"/>
      <c r="FO738" s="40"/>
      <c r="FP738" s="40"/>
      <c r="FQ738" s="40"/>
      <c r="FR738" s="40"/>
      <c r="FS738" s="40"/>
      <c r="FT738" s="40"/>
      <c r="FU738" s="40"/>
      <c r="FV738" s="40"/>
      <c r="FW738" s="40"/>
      <c r="FX738" s="40"/>
      <c r="FY738" s="40"/>
      <c r="FZ738" s="40"/>
      <c r="GA738" s="40"/>
      <c r="GB738" s="40"/>
      <c r="GC738" s="40"/>
      <c r="GD738" s="40"/>
      <c r="GE738" s="40"/>
      <c r="GF738" s="40"/>
      <c r="GG738" s="40"/>
      <c r="GH738" s="40"/>
      <c r="GI738" s="40"/>
      <c r="GJ738" s="40"/>
      <c r="GK738" s="40"/>
      <c r="GL738" s="40"/>
      <c r="GM738" s="40"/>
      <c r="GN738" s="40"/>
      <c r="GO738" s="40"/>
      <c r="GP738" s="40"/>
      <c r="GQ738" s="40"/>
      <c r="GR738" s="40"/>
      <c r="GS738" s="40"/>
      <c r="GT738" s="40"/>
      <c r="GU738" s="40"/>
      <c r="GV738" s="40"/>
      <c r="GW738" s="40"/>
      <c r="GX738" s="40"/>
      <c r="GY738" s="40"/>
      <c r="GZ738" s="40"/>
      <c r="HA738" s="40"/>
      <c r="HB738" s="40"/>
      <c r="HC738" s="40"/>
      <c r="HD738" s="40"/>
      <c r="HE738" s="40"/>
      <c r="HF738" s="40"/>
      <c r="HG738" s="40"/>
      <c r="HH738" s="40"/>
      <c r="HI738" s="40"/>
      <c r="HJ738" s="40"/>
      <c r="HK738" s="40"/>
      <c r="HL738" s="40"/>
      <c r="HM738" s="40"/>
      <c r="HN738" s="40"/>
      <c r="HO738" s="40"/>
      <c r="HP738" s="40"/>
      <c r="HQ738" s="40"/>
      <c r="HR738" s="40"/>
      <c r="HS738" s="40"/>
      <c r="HT738" s="40"/>
      <c r="HU738" s="40"/>
      <c r="HV738" s="40"/>
      <c r="HW738" s="40"/>
      <c r="HX738" s="40"/>
      <c r="HY738" s="40"/>
      <c r="HZ738" s="40"/>
      <c r="IA738" s="40"/>
      <c r="IB738" s="40"/>
      <c r="IC738" s="40"/>
      <c r="ID738" s="40"/>
      <c r="IE738" s="40"/>
      <c r="IF738" s="40"/>
      <c r="IG738" s="40"/>
      <c r="IH738" s="40"/>
      <c r="II738" s="40"/>
      <c r="IJ738" s="40"/>
      <c r="IK738" s="40"/>
      <c r="IL738" s="40"/>
      <c r="IM738" s="40"/>
      <c r="IN738" s="40"/>
      <c r="IO738" s="40"/>
      <c r="IP738" s="40"/>
      <c r="IQ738" s="40"/>
      <c r="IR738" s="40"/>
      <c r="IS738" s="40"/>
      <c r="IT738" s="40"/>
      <c r="IU738" s="40"/>
      <c r="IV738" s="40"/>
      <c r="IW738" s="40"/>
      <c r="IX738" s="40"/>
      <c r="IY738" s="40"/>
      <c r="IZ738" s="40"/>
      <c r="JA738" s="40"/>
      <c r="JB738" s="40"/>
      <c r="JC738" s="40"/>
      <c r="JD738" s="40"/>
      <c r="JE738" s="40"/>
      <c r="JF738" s="40"/>
      <c r="JG738" s="40"/>
      <c r="JH738" s="40"/>
      <c r="JI738" s="40"/>
      <c r="JJ738" s="40"/>
      <c r="JK738" s="40"/>
      <c r="JL738" s="40"/>
      <c r="JM738" s="40"/>
      <c r="JN738" s="40"/>
      <c r="JO738" s="40"/>
      <c r="JP738" s="40"/>
      <c r="JQ738" s="40"/>
      <c r="JR738" s="40"/>
      <c r="JS738" s="40"/>
      <c r="JT738" s="40"/>
      <c r="JU738" s="40"/>
      <c r="JV738" s="40"/>
      <c r="JW738" s="40"/>
      <c r="JX738" s="40"/>
      <c r="JY738" s="40"/>
      <c r="JZ738" s="40"/>
      <c r="KA738" s="40"/>
      <c r="KB738" s="40"/>
      <c r="KC738" s="40"/>
      <c r="KD738" s="40"/>
      <c r="KE738" s="40"/>
      <c r="KF738" s="40"/>
      <c r="KG738" s="40"/>
      <c r="KH738" s="40"/>
      <c r="KI738" s="40"/>
      <c r="KJ738" s="40"/>
      <c r="KK738" s="40"/>
      <c r="KL738" s="40"/>
      <c r="KM738" s="40"/>
      <c r="KN738" s="40"/>
      <c r="KO738" s="40"/>
      <c r="KP738" s="40"/>
      <c r="KQ738" s="40"/>
      <c r="KR738" s="40"/>
      <c r="KS738" s="40"/>
      <c r="KT738" s="40"/>
      <c r="KU738" s="40"/>
      <c r="KV738" s="40"/>
      <c r="KW738" s="40"/>
      <c r="KX738" s="40"/>
      <c r="KY738" s="40"/>
      <c r="KZ738" s="40"/>
      <c r="LA738" s="40"/>
      <c r="LB738" s="40"/>
      <c r="LC738" s="40"/>
      <c r="LD738" s="40"/>
      <c r="LE738" s="40"/>
      <c r="LF738" s="40"/>
      <c r="LG738" s="40"/>
      <c r="LH738" s="40"/>
      <c r="LI738" s="40"/>
      <c r="LJ738" s="40"/>
      <c r="LK738" s="40"/>
      <c r="LL738" s="40"/>
      <c r="LM738" s="40"/>
      <c r="LN738" s="40"/>
      <c r="LO738" s="40"/>
      <c r="LP738" s="40"/>
      <c r="LQ738" s="40"/>
      <c r="LR738" s="40"/>
      <c r="LS738" s="40"/>
      <c r="LT738" s="40"/>
      <c r="LU738" s="40"/>
      <c r="LV738" s="40"/>
      <c r="LW738" s="40"/>
      <c r="LX738" s="40"/>
      <c r="LY738" s="40"/>
      <c r="LZ738" s="40"/>
      <c r="MA738" s="40"/>
      <c r="MB738" s="40"/>
      <c r="MC738" s="40"/>
      <c r="MD738" s="40"/>
      <c r="ME738" s="40"/>
      <c r="MF738" s="40"/>
      <c r="MG738" s="40"/>
      <c r="MH738" s="40"/>
      <c r="MI738" s="40"/>
      <c r="MJ738" s="40"/>
      <c r="MK738" s="40"/>
      <c r="ML738" s="40"/>
      <c r="MM738" s="40"/>
      <c r="MN738" s="40"/>
      <c r="MO738" s="40"/>
      <c r="MP738" s="40"/>
      <c r="MQ738" s="40"/>
      <c r="MR738" s="40"/>
      <c r="MS738" s="40"/>
      <c r="MT738" s="40"/>
      <c r="MU738" s="40"/>
      <c r="MV738" s="40"/>
      <c r="MW738" s="40"/>
      <c r="MX738" s="40"/>
      <c r="MY738" s="40"/>
      <c r="MZ738" s="40"/>
      <c r="NA738" s="40"/>
      <c r="NB738" s="40"/>
      <c r="NC738" s="40"/>
      <c r="ND738" s="40"/>
      <c r="NE738" s="40"/>
      <c r="NF738" s="40"/>
      <c r="NG738" s="40"/>
      <c r="NH738" s="40"/>
      <c r="NI738" s="40"/>
      <c r="NJ738" s="40"/>
      <c r="NK738" s="40"/>
      <c r="NL738" s="40"/>
      <c r="NM738" s="40"/>
      <c r="NN738" s="40"/>
      <c r="NO738" s="40"/>
      <c r="NP738" s="40"/>
      <c r="NQ738" s="40"/>
      <c r="NR738" s="40"/>
      <c r="NS738" s="40"/>
      <c r="NT738" s="40"/>
      <c r="NU738" s="40"/>
      <c r="NV738" s="40"/>
      <c r="NW738" s="40"/>
      <c r="NX738" s="40"/>
      <c r="NY738" s="40"/>
      <c r="NZ738" s="40"/>
      <c r="OA738" s="40"/>
      <c r="OB738" s="40"/>
      <c r="OC738" s="40"/>
      <c r="OD738" s="40"/>
      <c r="OE738" s="40"/>
      <c r="OF738" s="40"/>
      <c r="OG738" s="40"/>
      <c r="OH738" s="40"/>
      <c r="OI738" s="40"/>
      <c r="OJ738" s="40"/>
      <c r="OK738" s="40"/>
      <c r="OL738" s="40"/>
      <c r="OM738" s="40"/>
      <c r="ON738" s="40"/>
      <c r="OO738" s="40"/>
      <c r="OP738" s="40"/>
      <c r="OQ738" s="40"/>
      <c r="OR738" s="40"/>
      <c r="OS738" s="40"/>
      <c r="OT738" s="40"/>
      <c r="OU738" s="40"/>
      <c r="OV738" s="40"/>
      <c r="OW738" s="40"/>
      <c r="OX738" s="40"/>
      <c r="OY738" s="40"/>
      <c r="OZ738" s="40"/>
      <c r="PA738" s="40"/>
      <c r="PB738" s="40"/>
      <c r="PC738" s="40"/>
      <c r="PD738" s="40"/>
      <c r="PE738" s="40"/>
      <c r="PF738" s="40"/>
      <c r="PG738" s="40"/>
      <c r="PH738" s="40"/>
      <c r="PI738" s="40"/>
      <c r="PJ738" s="40"/>
      <c r="PK738" s="40"/>
      <c r="PL738" s="40"/>
      <c r="PM738" s="40"/>
      <c r="PN738" s="40"/>
      <c r="PO738" s="40"/>
      <c r="PP738" s="40"/>
      <c r="PQ738" s="40"/>
      <c r="PR738" s="40"/>
    </row>
    <row r="739" spans="1:434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  <c r="DR739" s="40"/>
      <c r="DS739" s="40"/>
      <c r="DT739" s="40"/>
      <c r="DU739" s="40"/>
      <c r="DV739" s="40"/>
      <c r="DW739" s="40"/>
      <c r="DX739" s="40"/>
      <c r="DY739" s="40"/>
      <c r="DZ739" s="40"/>
      <c r="EA739" s="40"/>
      <c r="EB739" s="40"/>
      <c r="EC739" s="40"/>
      <c r="ED739" s="40"/>
      <c r="EE739" s="40"/>
      <c r="EF739" s="40"/>
      <c r="EG739" s="40"/>
      <c r="EH739" s="40"/>
      <c r="EI739" s="40"/>
      <c r="EJ739" s="40"/>
      <c r="EK739" s="40"/>
      <c r="EL739" s="40"/>
      <c r="EM739" s="40"/>
      <c r="EN739" s="40"/>
      <c r="EO739" s="40"/>
      <c r="EP739" s="40"/>
      <c r="EQ739" s="40"/>
      <c r="ER739" s="40"/>
      <c r="ES739" s="40"/>
      <c r="ET739" s="40"/>
      <c r="EU739" s="40"/>
      <c r="EV739" s="40"/>
      <c r="EW739" s="40"/>
      <c r="EX739" s="40"/>
      <c r="EY739" s="40"/>
      <c r="EZ739" s="40"/>
      <c r="FA739" s="40"/>
      <c r="FB739" s="40"/>
      <c r="FC739" s="40"/>
      <c r="FD739" s="40"/>
      <c r="FE739" s="40"/>
      <c r="FF739" s="40"/>
      <c r="FG739" s="40"/>
      <c r="FH739" s="40"/>
      <c r="FI739" s="40"/>
      <c r="FJ739" s="40"/>
      <c r="FK739" s="40"/>
      <c r="FL739" s="40"/>
      <c r="FM739" s="40"/>
      <c r="FN739" s="40"/>
      <c r="FO739" s="40"/>
      <c r="FP739" s="40"/>
      <c r="FQ739" s="40"/>
      <c r="FR739" s="40"/>
      <c r="FS739" s="40"/>
      <c r="FT739" s="40"/>
      <c r="FU739" s="40"/>
      <c r="FV739" s="40"/>
      <c r="FW739" s="40"/>
      <c r="FX739" s="40"/>
      <c r="FY739" s="40"/>
      <c r="FZ739" s="40"/>
      <c r="GA739" s="40"/>
      <c r="GB739" s="40"/>
      <c r="GC739" s="40"/>
      <c r="GD739" s="40"/>
      <c r="GE739" s="40"/>
      <c r="GF739" s="40"/>
      <c r="GG739" s="40"/>
      <c r="GH739" s="40"/>
      <c r="GI739" s="40"/>
      <c r="GJ739" s="40"/>
      <c r="GK739" s="40"/>
      <c r="GL739" s="40"/>
      <c r="GM739" s="40"/>
      <c r="GN739" s="40"/>
      <c r="GO739" s="40"/>
      <c r="GP739" s="40"/>
      <c r="GQ739" s="40"/>
      <c r="GR739" s="40"/>
      <c r="GS739" s="40"/>
      <c r="GT739" s="40"/>
      <c r="GU739" s="40"/>
      <c r="GV739" s="40"/>
      <c r="GW739" s="40"/>
      <c r="GX739" s="40"/>
      <c r="GY739" s="40"/>
      <c r="GZ739" s="40"/>
      <c r="HA739" s="40"/>
      <c r="HB739" s="40"/>
      <c r="HC739" s="40"/>
      <c r="HD739" s="40"/>
      <c r="HE739" s="40"/>
      <c r="HF739" s="40"/>
      <c r="HG739" s="40"/>
      <c r="HH739" s="40"/>
      <c r="HI739" s="40"/>
      <c r="HJ739" s="40"/>
      <c r="HK739" s="40"/>
      <c r="HL739" s="40"/>
      <c r="HM739" s="40"/>
      <c r="HN739" s="40"/>
      <c r="HO739" s="40"/>
      <c r="HP739" s="40"/>
      <c r="HQ739" s="40"/>
      <c r="HR739" s="40"/>
      <c r="HS739" s="40"/>
      <c r="HT739" s="40"/>
      <c r="HU739" s="40"/>
      <c r="HV739" s="40"/>
      <c r="HW739" s="40"/>
      <c r="HX739" s="40"/>
      <c r="HY739" s="40"/>
      <c r="HZ739" s="40"/>
      <c r="IA739" s="40"/>
      <c r="IB739" s="40"/>
      <c r="IC739" s="40"/>
      <c r="ID739" s="40"/>
      <c r="IE739" s="40"/>
      <c r="IF739" s="40"/>
      <c r="IG739" s="40"/>
      <c r="IH739" s="40"/>
      <c r="II739" s="40"/>
      <c r="IJ739" s="40"/>
      <c r="IK739" s="40"/>
      <c r="IL739" s="40"/>
      <c r="IM739" s="40"/>
      <c r="IN739" s="40"/>
      <c r="IO739" s="40"/>
      <c r="IP739" s="40"/>
      <c r="IQ739" s="40"/>
      <c r="IR739" s="40"/>
      <c r="IS739" s="40"/>
      <c r="IT739" s="40"/>
      <c r="IU739" s="40"/>
      <c r="IV739" s="40"/>
      <c r="IW739" s="40"/>
      <c r="IX739" s="40"/>
      <c r="IY739" s="40"/>
      <c r="IZ739" s="40"/>
      <c r="JA739" s="40"/>
      <c r="JB739" s="40"/>
      <c r="JC739" s="40"/>
      <c r="JD739" s="40"/>
      <c r="JE739" s="40"/>
      <c r="JF739" s="40"/>
      <c r="JG739" s="40"/>
      <c r="JH739" s="40"/>
      <c r="JI739" s="40"/>
      <c r="JJ739" s="40"/>
      <c r="JK739" s="40"/>
      <c r="JL739" s="40"/>
      <c r="JM739" s="40"/>
      <c r="JN739" s="40"/>
      <c r="JO739" s="40"/>
      <c r="JP739" s="40"/>
      <c r="JQ739" s="40"/>
      <c r="JR739" s="40"/>
      <c r="JS739" s="40"/>
      <c r="JT739" s="40"/>
      <c r="JU739" s="40"/>
      <c r="JV739" s="40"/>
      <c r="JW739" s="40"/>
      <c r="JX739" s="40"/>
      <c r="JY739" s="40"/>
      <c r="JZ739" s="40"/>
      <c r="KA739" s="40"/>
      <c r="KB739" s="40"/>
      <c r="KC739" s="40"/>
      <c r="KD739" s="40"/>
      <c r="KE739" s="40"/>
      <c r="KF739" s="40"/>
      <c r="KG739" s="40"/>
      <c r="KH739" s="40"/>
      <c r="KI739" s="40"/>
      <c r="KJ739" s="40"/>
      <c r="KK739" s="40"/>
      <c r="KL739" s="40"/>
      <c r="KM739" s="40"/>
      <c r="KN739" s="40"/>
      <c r="KO739" s="40"/>
      <c r="KP739" s="40"/>
      <c r="KQ739" s="40"/>
      <c r="KR739" s="40"/>
      <c r="KS739" s="40"/>
      <c r="KT739" s="40"/>
      <c r="KU739" s="40"/>
      <c r="KV739" s="40"/>
      <c r="KW739" s="40"/>
      <c r="KX739" s="40"/>
      <c r="KY739" s="40"/>
      <c r="KZ739" s="40"/>
      <c r="LA739" s="40"/>
      <c r="LB739" s="40"/>
      <c r="LC739" s="40"/>
      <c r="LD739" s="40"/>
      <c r="LE739" s="40"/>
      <c r="LF739" s="40"/>
      <c r="LG739" s="40"/>
      <c r="LH739" s="40"/>
      <c r="LI739" s="40"/>
      <c r="LJ739" s="40"/>
      <c r="LK739" s="40"/>
      <c r="LL739" s="40"/>
      <c r="LM739" s="40"/>
      <c r="LN739" s="40"/>
      <c r="LO739" s="40"/>
      <c r="LP739" s="40"/>
      <c r="LQ739" s="40"/>
      <c r="LR739" s="40"/>
      <c r="LS739" s="40"/>
      <c r="LT739" s="40"/>
      <c r="LU739" s="40"/>
      <c r="LV739" s="40"/>
      <c r="LW739" s="40"/>
      <c r="LX739" s="40"/>
      <c r="LY739" s="40"/>
      <c r="LZ739" s="40"/>
      <c r="MA739" s="40"/>
      <c r="MB739" s="40"/>
      <c r="MC739" s="40"/>
      <c r="MD739" s="40"/>
      <c r="ME739" s="40"/>
      <c r="MF739" s="40"/>
      <c r="MG739" s="40"/>
      <c r="MH739" s="40"/>
      <c r="MI739" s="40"/>
      <c r="MJ739" s="40"/>
      <c r="MK739" s="40"/>
      <c r="ML739" s="40"/>
      <c r="MM739" s="40"/>
      <c r="MN739" s="40"/>
      <c r="MO739" s="40"/>
      <c r="MP739" s="40"/>
      <c r="MQ739" s="40"/>
      <c r="MR739" s="40"/>
      <c r="MS739" s="40"/>
      <c r="MT739" s="40"/>
      <c r="MU739" s="40"/>
      <c r="MV739" s="40"/>
      <c r="MW739" s="40"/>
      <c r="MX739" s="40"/>
      <c r="MY739" s="40"/>
      <c r="MZ739" s="40"/>
      <c r="NA739" s="40"/>
      <c r="NB739" s="40"/>
      <c r="NC739" s="40"/>
      <c r="ND739" s="40"/>
      <c r="NE739" s="40"/>
      <c r="NF739" s="40"/>
      <c r="NG739" s="40"/>
      <c r="NH739" s="40"/>
      <c r="NI739" s="40"/>
      <c r="NJ739" s="40"/>
      <c r="NK739" s="40"/>
      <c r="NL739" s="40"/>
      <c r="NM739" s="40"/>
      <c r="NN739" s="40"/>
      <c r="NO739" s="40"/>
      <c r="NP739" s="40"/>
      <c r="NQ739" s="40"/>
      <c r="NR739" s="40"/>
      <c r="NS739" s="40"/>
      <c r="NT739" s="40"/>
      <c r="NU739" s="40"/>
      <c r="NV739" s="40"/>
      <c r="NW739" s="40"/>
      <c r="NX739" s="40"/>
      <c r="NY739" s="40"/>
      <c r="NZ739" s="40"/>
      <c r="OA739" s="40"/>
      <c r="OB739" s="40"/>
      <c r="OC739" s="40"/>
      <c r="OD739" s="40"/>
      <c r="OE739" s="40"/>
      <c r="OF739" s="40"/>
      <c r="OG739" s="40"/>
      <c r="OH739" s="40"/>
      <c r="OI739" s="40"/>
      <c r="OJ739" s="40"/>
      <c r="OK739" s="40"/>
      <c r="OL739" s="40"/>
      <c r="OM739" s="40"/>
      <c r="ON739" s="40"/>
      <c r="OO739" s="40"/>
      <c r="OP739" s="40"/>
      <c r="OQ739" s="40"/>
      <c r="OR739" s="40"/>
      <c r="OS739" s="40"/>
      <c r="OT739" s="40"/>
      <c r="OU739" s="40"/>
      <c r="OV739" s="40"/>
      <c r="OW739" s="40"/>
      <c r="OX739" s="40"/>
      <c r="OY739" s="40"/>
      <c r="OZ739" s="40"/>
      <c r="PA739" s="40"/>
      <c r="PB739" s="40"/>
      <c r="PC739" s="40"/>
      <c r="PD739" s="40"/>
      <c r="PE739" s="40"/>
      <c r="PF739" s="40"/>
      <c r="PG739" s="40"/>
      <c r="PH739" s="40"/>
      <c r="PI739" s="40"/>
      <c r="PJ739" s="40"/>
      <c r="PK739" s="40"/>
      <c r="PL739" s="40"/>
      <c r="PM739" s="40"/>
      <c r="PN739" s="40"/>
      <c r="PO739" s="40"/>
      <c r="PP739" s="40"/>
      <c r="PQ739" s="40"/>
      <c r="PR739" s="40"/>
    </row>
    <row r="740" spans="1:434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  <c r="DR740" s="40"/>
      <c r="DS740" s="40"/>
      <c r="DT740" s="40"/>
      <c r="DU740" s="40"/>
      <c r="DV740" s="40"/>
      <c r="DW740" s="40"/>
      <c r="DX740" s="40"/>
      <c r="DY740" s="40"/>
      <c r="DZ740" s="40"/>
      <c r="EA740" s="40"/>
      <c r="EB740" s="40"/>
      <c r="EC740" s="40"/>
      <c r="ED740" s="40"/>
      <c r="EE740" s="40"/>
      <c r="EF740" s="40"/>
      <c r="EG740" s="40"/>
      <c r="EH740" s="40"/>
      <c r="EI740" s="40"/>
      <c r="EJ740" s="40"/>
      <c r="EK740" s="40"/>
      <c r="EL740" s="40"/>
      <c r="EM740" s="40"/>
      <c r="EN740" s="40"/>
      <c r="EO740" s="40"/>
      <c r="EP740" s="40"/>
      <c r="EQ740" s="40"/>
      <c r="ER740" s="40"/>
      <c r="ES740" s="40"/>
      <c r="ET740" s="40"/>
      <c r="EU740" s="40"/>
      <c r="EV740" s="40"/>
      <c r="EW740" s="40"/>
      <c r="EX740" s="40"/>
      <c r="EY740" s="40"/>
      <c r="EZ740" s="40"/>
      <c r="FA740" s="40"/>
      <c r="FB740" s="40"/>
      <c r="FC740" s="40"/>
      <c r="FD740" s="40"/>
      <c r="FE740" s="40"/>
      <c r="FF740" s="40"/>
      <c r="FG740" s="40"/>
      <c r="FH740" s="40"/>
      <c r="FI740" s="40"/>
      <c r="FJ740" s="40"/>
      <c r="FK740" s="40"/>
      <c r="FL740" s="40"/>
      <c r="FM740" s="40"/>
      <c r="FN740" s="40"/>
      <c r="FO740" s="40"/>
      <c r="FP740" s="40"/>
      <c r="FQ740" s="40"/>
      <c r="FR740" s="40"/>
      <c r="FS740" s="40"/>
      <c r="FT740" s="40"/>
      <c r="FU740" s="40"/>
      <c r="FV740" s="40"/>
      <c r="FW740" s="40"/>
      <c r="FX740" s="40"/>
      <c r="FY740" s="40"/>
      <c r="FZ740" s="40"/>
      <c r="GA740" s="40"/>
      <c r="GB740" s="40"/>
      <c r="GC740" s="40"/>
      <c r="GD740" s="40"/>
      <c r="GE740" s="40"/>
      <c r="GF740" s="40"/>
      <c r="GG740" s="40"/>
      <c r="GH740" s="40"/>
      <c r="GI740" s="40"/>
      <c r="GJ740" s="40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0"/>
      <c r="HD740" s="40"/>
      <c r="HE740" s="40"/>
      <c r="HF740" s="40"/>
      <c r="HG740" s="40"/>
      <c r="HH740" s="40"/>
      <c r="HI740" s="40"/>
      <c r="HJ740" s="40"/>
      <c r="HK740" s="40"/>
      <c r="HL740" s="40"/>
      <c r="HM740" s="40"/>
      <c r="HN740" s="40"/>
      <c r="HO740" s="40"/>
      <c r="HP740" s="40"/>
      <c r="HQ740" s="40"/>
      <c r="HR740" s="40"/>
      <c r="HS740" s="40"/>
      <c r="HT740" s="40"/>
      <c r="HU740" s="40"/>
      <c r="HV740" s="40"/>
      <c r="HW740" s="40"/>
      <c r="HX740" s="40"/>
      <c r="HY740" s="40"/>
      <c r="HZ740" s="40"/>
      <c r="IA740" s="40"/>
      <c r="IB740" s="40"/>
      <c r="IC740" s="40"/>
      <c r="ID740" s="40"/>
      <c r="IE740" s="40"/>
      <c r="IF740" s="40"/>
      <c r="IG740" s="40"/>
      <c r="IH740" s="40"/>
      <c r="II740" s="40"/>
      <c r="IJ740" s="40"/>
      <c r="IK740" s="40"/>
      <c r="IL740" s="40"/>
      <c r="IM740" s="40"/>
      <c r="IN740" s="40"/>
      <c r="IO740" s="40"/>
      <c r="IP740" s="40"/>
      <c r="IQ740" s="40"/>
      <c r="IR740" s="40"/>
      <c r="IS740" s="40"/>
      <c r="IT740" s="40"/>
      <c r="IU740" s="40"/>
      <c r="IV740" s="40"/>
      <c r="IW740" s="40"/>
      <c r="IX740" s="40"/>
      <c r="IY740" s="40"/>
      <c r="IZ740" s="40"/>
      <c r="JA740" s="40"/>
      <c r="JB740" s="40"/>
      <c r="JC740" s="40"/>
      <c r="JD740" s="40"/>
      <c r="JE740" s="40"/>
      <c r="JF740" s="40"/>
      <c r="JG740" s="40"/>
      <c r="JH740" s="40"/>
      <c r="JI740" s="40"/>
      <c r="JJ740" s="40"/>
      <c r="JK740" s="40"/>
      <c r="JL740" s="40"/>
      <c r="JM740" s="40"/>
      <c r="JN740" s="40"/>
      <c r="JO740" s="40"/>
      <c r="JP740" s="40"/>
      <c r="JQ740" s="40"/>
      <c r="JR740" s="40"/>
      <c r="JS740" s="40"/>
      <c r="JT740" s="40"/>
      <c r="JU740" s="40"/>
      <c r="JV740" s="40"/>
      <c r="JW740" s="40"/>
      <c r="JX740" s="40"/>
      <c r="JY740" s="40"/>
      <c r="JZ740" s="40"/>
      <c r="KA740" s="40"/>
      <c r="KB740" s="40"/>
      <c r="KC740" s="40"/>
      <c r="KD740" s="40"/>
      <c r="KE740" s="40"/>
      <c r="KF740" s="40"/>
      <c r="KG740" s="40"/>
      <c r="KH740" s="40"/>
      <c r="KI740" s="40"/>
      <c r="KJ740" s="40"/>
      <c r="KK740" s="40"/>
      <c r="KL740" s="40"/>
      <c r="KM740" s="40"/>
      <c r="KN740" s="40"/>
      <c r="KO740" s="40"/>
      <c r="KP740" s="40"/>
      <c r="KQ740" s="40"/>
      <c r="KR740" s="40"/>
      <c r="KS740" s="40"/>
      <c r="KT740" s="40"/>
      <c r="KU740" s="40"/>
      <c r="KV740" s="40"/>
      <c r="KW740" s="40"/>
      <c r="KX740" s="40"/>
      <c r="KY740" s="40"/>
      <c r="KZ740" s="40"/>
      <c r="LA740" s="40"/>
      <c r="LB740" s="40"/>
      <c r="LC740" s="40"/>
      <c r="LD740" s="40"/>
      <c r="LE740" s="40"/>
      <c r="LF740" s="40"/>
      <c r="LG740" s="40"/>
      <c r="LH740" s="40"/>
      <c r="LI740" s="40"/>
      <c r="LJ740" s="40"/>
      <c r="LK740" s="40"/>
      <c r="LL740" s="40"/>
      <c r="LM740" s="40"/>
      <c r="LN740" s="40"/>
      <c r="LO740" s="40"/>
      <c r="LP740" s="40"/>
      <c r="LQ740" s="40"/>
      <c r="LR740" s="40"/>
      <c r="LS740" s="40"/>
      <c r="LT740" s="40"/>
      <c r="LU740" s="40"/>
      <c r="LV740" s="40"/>
      <c r="LW740" s="40"/>
      <c r="LX740" s="40"/>
      <c r="LY740" s="40"/>
      <c r="LZ740" s="40"/>
      <c r="MA740" s="40"/>
      <c r="MB740" s="40"/>
      <c r="MC740" s="40"/>
      <c r="MD740" s="40"/>
      <c r="ME740" s="40"/>
      <c r="MF740" s="40"/>
      <c r="MG740" s="40"/>
      <c r="MH740" s="40"/>
      <c r="MI740" s="40"/>
      <c r="MJ740" s="40"/>
      <c r="MK740" s="40"/>
      <c r="ML740" s="40"/>
      <c r="MM740" s="40"/>
      <c r="MN740" s="40"/>
      <c r="MO740" s="40"/>
      <c r="MP740" s="40"/>
      <c r="MQ740" s="40"/>
      <c r="MR740" s="40"/>
      <c r="MS740" s="40"/>
      <c r="MT740" s="40"/>
      <c r="MU740" s="40"/>
      <c r="MV740" s="40"/>
      <c r="MW740" s="40"/>
      <c r="MX740" s="40"/>
      <c r="MY740" s="40"/>
      <c r="MZ740" s="40"/>
      <c r="NA740" s="40"/>
      <c r="NB740" s="40"/>
      <c r="NC740" s="40"/>
      <c r="ND740" s="40"/>
      <c r="NE740" s="40"/>
      <c r="NF740" s="40"/>
      <c r="NG740" s="40"/>
      <c r="NH740" s="40"/>
      <c r="NI740" s="40"/>
      <c r="NJ740" s="40"/>
      <c r="NK740" s="40"/>
      <c r="NL740" s="40"/>
      <c r="NM740" s="40"/>
      <c r="NN740" s="40"/>
      <c r="NO740" s="40"/>
      <c r="NP740" s="40"/>
      <c r="NQ740" s="40"/>
      <c r="NR740" s="40"/>
      <c r="NS740" s="40"/>
      <c r="NT740" s="40"/>
      <c r="NU740" s="40"/>
      <c r="NV740" s="40"/>
      <c r="NW740" s="40"/>
      <c r="NX740" s="40"/>
      <c r="NY740" s="40"/>
      <c r="NZ740" s="40"/>
      <c r="OA740" s="40"/>
      <c r="OB740" s="40"/>
      <c r="OC740" s="40"/>
      <c r="OD740" s="40"/>
      <c r="OE740" s="40"/>
      <c r="OF740" s="40"/>
      <c r="OG740" s="40"/>
      <c r="OH740" s="40"/>
      <c r="OI740" s="40"/>
      <c r="OJ740" s="40"/>
      <c r="OK740" s="40"/>
      <c r="OL740" s="40"/>
      <c r="OM740" s="40"/>
      <c r="ON740" s="40"/>
      <c r="OO740" s="40"/>
      <c r="OP740" s="40"/>
      <c r="OQ740" s="40"/>
      <c r="OR740" s="40"/>
      <c r="OS740" s="40"/>
      <c r="OT740" s="40"/>
      <c r="OU740" s="40"/>
      <c r="OV740" s="40"/>
      <c r="OW740" s="40"/>
      <c r="OX740" s="40"/>
      <c r="OY740" s="40"/>
      <c r="OZ740" s="40"/>
      <c r="PA740" s="40"/>
      <c r="PB740" s="40"/>
      <c r="PC740" s="40"/>
      <c r="PD740" s="40"/>
      <c r="PE740" s="40"/>
      <c r="PF740" s="40"/>
      <c r="PG740" s="40"/>
      <c r="PH740" s="40"/>
      <c r="PI740" s="40"/>
      <c r="PJ740" s="40"/>
      <c r="PK740" s="40"/>
      <c r="PL740" s="40"/>
      <c r="PM740" s="40"/>
      <c r="PN740" s="40"/>
      <c r="PO740" s="40"/>
      <c r="PP740" s="40"/>
      <c r="PQ740" s="40"/>
      <c r="PR740" s="40"/>
    </row>
    <row r="741" spans="1:434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  <c r="DR741" s="40"/>
      <c r="DS741" s="40"/>
      <c r="DT741" s="40"/>
      <c r="DU741" s="40"/>
      <c r="DV741" s="40"/>
      <c r="DW741" s="40"/>
      <c r="DX741" s="40"/>
      <c r="DY741" s="40"/>
      <c r="DZ741" s="40"/>
      <c r="EA741" s="40"/>
      <c r="EB741" s="40"/>
      <c r="EC741" s="40"/>
      <c r="ED741" s="40"/>
      <c r="EE741" s="40"/>
      <c r="EF741" s="40"/>
      <c r="EG741" s="40"/>
      <c r="EH741" s="40"/>
      <c r="EI741" s="40"/>
      <c r="EJ741" s="40"/>
      <c r="EK741" s="40"/>
      <c r="EL741" s="40"/>
      <c r="EM741" s="40"/>
      <c r="EN741" s="40"/>
      <c r="EO741" s="40"/>
      <c r="EP741" s="40"/>
      <c r="EQ741" s="40"/>
      <c r="ER741" s="40"/>
      <c r="ES741" s="40"/>
      <c r="ET741" s="40"/>
      <c r="EU741" s="40"/>
      <c r="EV741" s="40"/>
      <c r="EW741" s="40"/>
      <c r="EX741" s="40"/>
      <c r="EY741" s="40"/>
      <c r="EZ741" s="40"/>
      <c r="FA741" s="40"/>
      <c r="FB741" s="40"/>
      <c r="FC741" s="40"/>
      <c r="FD741" s="40"/>
      <c r="FE741" s="40"/>
      <c r="FF741" s="40"/>
      <c r="FG741" s="40"/>
      <c r="FH741" s="40"/>
      <c r="FI741" s="40"/>
      <c r="FJ741" s="40"/>
      <c r="FK741" s="40"/>
      <c r="FL741" s="40"/>
      <c r="FM741" s="40"/>
      <c r="FN741" s="40"/>
      <c r="FO741" s="40"/>
      <c r="FP741" s="40"/>
      <c r="FQ741" s="40"/>
      <c r="FR741" s="40"/>
      <c r="FS741" s="40"/>
      <c r="FT741" s="40"/>
      <c r="FU741" s="40"/>
      <c r="FV741" s="40"/>
      <c r="FW741" s="40"/>
      <c r="FX741" s="40"/>
      <c r="FY741" s="40"/>
      <c r="FZ741" s="40"/>
      <c r="GA741" s="40"/>
      <c r="GB741" s="40"/>
      <c r="GC741" s="40"/>
      <c r="GD741" s="40"/>
      <c r="GE741" s="40"/>
      <c r="GF741" s="40"/>
      <c r="GG741" s="40"/>
      <c r="GH741" s="40"/>
      <c r="GI741" s="40"/>
      <c r="GJ741" s="40"/>
      <c r="GK741" s="40"/>
      <c r="GL741" s="40"/>
      <c r="GM741" s="40"/>
      <c r="GN741" s="40"/>
      <c r="GO741" s="40"/>
      <c r="GP741" s="40"/>
      <c r="GQ741" s="40"/>
      <c r="GR741" s="40"/>
      <c r="GS741" s="40"/>
      <c r="GT741" s="40"/>
      <c r="GU741" s="40"/>
      <c r="GV741" s="40"/>
      <c r="GW741" s="40"/>
      <c r="GX741" s="40"/>
      <c r="GY741" s="40"/>
      <c r="GZ741" s="40"/>
      <c r="HA741" s="40"/>
      <c r="HB741" s="40"/>
      <c r="HC741" s="40"/>
      <c r="HD741" s="40"/>
      <c r="HE741" s="40"/>
      <c r="HF741" s="40"/>
      <c r="HG741" s="40"/>
      <c r="HH741" s="40"/>
      <c r="HI741" s="40"/>
      <c r="HJ741" s="40"/>
      <c r="HK741" s="40"/>
      <c r="HL741" s="40"/>
      <c r="HM741" s="40"/>
      <c r="HN741" s="40"/>
      <c r="HO741" s="40"/>
      <c r="HP741" s="40"/>
      <c r="HQ741" s="40"/>
      <c r="HR741" s="40"/>
      <c r="HS741" s="40"/>
      <c r="HT741" s="40"/>
      <c r="HU741" s="40"/>
      <c r="HV741" s="40"/>
      <c r="HW741" s="40"/>
      <c r="HX741" s="40"/>
      <c r="HY741" s="40"/>
      <c r="HZ741" s="40"/>
      <c r="IA741" s="40"/>
      <c r="IB741" s="40"/>
      <c r="IC741" s="40"/>
      <c r="ID741" s="40"/>
      <c r="IE741" s="40"/>
      <c r="IF741" s="40"/>
      <c r="IG741" s="40"/>
      <c r="IH741" s="40"/>
      <c r="II741" s="40"/>
      <c r="IJ741" s="40"/>
      <c r="IK741" s="40"/>
      <c r="IL741" s="40"/>
      <c r="IM741" s="40"/>
      <c r="IN741" s="40"/>
      <c r="IO741" s="40"/>
      <c r="IP741" s="40"/>
      <c r="IQ741" s="40"/>
      <c r="IR741" s="40"/>
      <c r="IS741" s="40"/>
      <c r="IT741" s="40"/>
      <c r="IU741" s="40"/>
      <c r="IV741" s="40"/>
      <c r="IW741" s="40"/>
      <c r="IX741" s="40"/>
      <c r="IY741" s="40"/>
      <c r="IZ741" s="40"/>
      <c r="JA741" s="40"/>
      <c r="JB741" s="40"/>
      <c r="JC741" s="40"/>
      <c r="JD741" s="40"/>
      <c r="JE741" s="40"/>
      <c r="JF741" s="40"/>
      <c r="JG741" s="40"/>
      <c r="JH741" s="40"/>
      <c r="JI741" s="40"/>
      <c r="JJ741" s="40"/>
      <c r="JK741" s="40"/>
      <c r="JL741" s="40"/>
      <c r="JM741" s="40"/>
      <c r="JN741" s="40"/>
      <c r="JO741" s="40"/>
      <c r="JP741" s="40"/>
      <c r="JQ741" s="40"/>
      <c r="JR741" s="40"/>
      <c r="JS741" s="40"/>
      <c r="JT741" s="40"/>
      <c r="JU741" s="40"/>
      <c r="JV741" s="40"/>
      <c r="JW741" s="40"/>
      <c r="JX741" s="40"/>
      <c r="JY741" s="40"/>
      <c r="JZ741" s="40"/>
      <c r="KA741" s="40"/>
      <c r="KB741" s="40"/>
      <c r="KC741" s="40"/>
      <c r="KD741" s="40"/>
      <c r="KE741" s="40"/>
      <c r="KF741" s="40"/>
      <c r="KG741" s="40"/>
      <c r="KH741" s="40"/>
      <c r="KI741" s="40"/>
      <c r="KJ741" s="40"/>
      <c r="KK741" s="40"/>
      <c r="KL741" s="40"/>
      <c r="KM741" s="40"/>
      <c r="KN741" s="40"/>
      <c r="KO741" s="40"/>
      <c r="KP741" s="40"/>
      <c r="KQ741" s="40"/>
      <c r="KR741" s="40"/>
      <c r="KS741" s="40"/>
      <c r="KT741" s="40"/>
      <c r="KU741" s="40"/>
      <c r="KV741" s="40"/>
      <c r="KW741" s="40"/>
      <c r="KX741" s="40"/>
      <c r="KY741" s="40"/>
      <c r="KZ741" s="40"/>
      <c r="LA741" s="40"/>
      <c r="LB741" s="40"/>
      <c r="LC741" s="40"/>
      <c r="LD741" s="40"/>
      <c r="LE741" s="40"/>
      <c r="LF741" s="40"/>
      <c r="LG741" s="40"/>
      <c r="LH741" s="40"/>
      <c r="LI741" s="40"/>
      <c r="LJ741" s="40"/>
      <c r="LK741" s="40"/>
      <c r="LL741" s="40"/>
      <c r="LM741" s="40"/>
      <c r="LN741" s="40"/>
      <c r="LO741" s="40"/>
      <c r="LP741" s="40"/>
      <c r="LQ741" s="40"/>
      <c r="LR741" s="40"/>
      <c r="LS741" s="40"/>
      <c r="LT741" s="40"/>
      <c r="LU741" s="40"/>
      <c r="LV741" s="40"/>
      <c r="LW741" s="40"/>
      <c r="LX741" s="40"/>
      <c r="LY741" s="40"/>
      <c r="LZ741" s="40"/>
      <c r="MA741" s="40"/>
      <c r="MB741" s="40"/>
      <c r="MC741" s="40"/>
      <c r="MD741" s="40"/>
      <c r="ME741" s="40"/>
      <c r="MF741" s="40"/>
      <c r="MG741" s="40"/>
      <c r="MH741" s="40"/>
      <c r="MI741" s="40"/>
      <c r="MJ741" s="40"/>
      <c r="MK741" s="40"/>
      <c r="ML741" s="40"/>
      <c r="MM741" s="40"/>
      <c r="MN741" s="40"/>
      <c r="MO741" s="40"/>
      <c r="MP741" s="40"/>
      <c r="MQ741" s="40"/>
      <c r="MR741" s="40"/>
      <c r="MS741" s="40"/>
      <c r="MT741" s="40"/>
      <c r="MU741" s="40"/>
      <c r="MV741" s="40"/>
      <c r="MW741" s="40"/>
      <c r="MX741" s="40"/>
      <c r="MY741" s="40"/>
      <c r="MZ741" s="40"/>
      <c r="NA741" s="40"/>
      <c r="NB741" s="40"/>
      <c r="NC741" s="40"/>
      <c r="ND741" s="40"/>
      <c r="NE741" s="40"/>
      <c r="NF741" s="40"/>
      <c r="NG741" s="40"/>
      <c r="NH741" s="40"/>
      <c r="NI741" s="40"/>
      <c r="NJ741" s="40"/>
      <c r="NK741" s="40"/>
      <c r="NL741" s="40"/>
      <c r="NM741" s="40"/>
      <c r="NN741" s="40"/>
      <c r="NO741" s="40"/>
      <c r="NP741" s="40"/>
      <c r="NQ741" s="40"/>
      <c r="NR741" s="40"/>
      <c r="NS741" s="40"/>
      <c r="NT741" s="40"/>
      <c r="NU741" s="40"/>
      <c r="NV741" s="40"/>
      <c r="NW741" s="40"/>
      <c r="NX741" s="40"/>
      <c r="NY741" s="40"/>
      <c r="NZ741" s="40"/>
      <c r="OA741" s="40"/>
      <c r="OB741" s="40"/>
      <c r="OC741" s="40"/>
      <c r="OD741" s="40"/>
      <c r="OE741" s="40"/>
      <c r="OF741" s="40"/>
      <c r="OG741" s="40"/>
      <c r="OH741" s="40"/>
      <c r="OI741" s="40"/>
      <c r="OJ741" s="40"/>
      <c r="OK741" s="40"/>
      <c r="OL741" s="40"/>
      <c r="OM741" s="40"/>
      <c r="ON741" s="40"/>
      <c r="OO741" s="40"/>
      <c r="OP741" s="40"/>
      <c r="OQ741" s="40"/>
      <c r="OR741" s="40"/>
      <c r="OS741" s="40"/>
      <c r="OT741" s="40"/>
      <c r="OU741" s="40"/>
      <c r="OV741" s="40"/>
      <c r="OW741" s="40"/>
      <c r="OX741" s="40"/>
      <c r="OY741" s="40"/>
      <c r="OZ741" s="40"/>
      <c r="PA741" s="40"/>
      <c r="PB741" s="40"/>
      <c r="PC741" s="40"/>
      <c r="PD741" s="40"/>
      <c r="PE741" s="40"/>
      <c r="PF741" s="40"/>
      <c r="PG741" s="40"/>
      <c r="PH741" s="40"/>
      <c r="PI741" s="40"/>
      <c r="PJ741" s="40"/>
      <c r="PK741" s="40"/>
      <c r="PL741" s="40"/>
      <c r="PM741" s="40"/>
      <c r="PN741" s="40"/>
      <c r="PO741" s="40"/>
      <c r="PP741" s="40"/>
      <c r="PQ741" s="40"/>
      <c r="PR741" s="40"/>
    </row>
    <row r="742" spans="1:434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  <c r="DR742" s="40"/>
      <c r="DS742" s="40"/>
      <c r="DT742" s="40"/>
      <c r="DU742" s="40"/>
      <c r="DV742" s="40"/>
      <c r="DW742" s="40"/>
      <c r="DX742" s="40"/>
      <c r="DY742" s="40"/>
      <c r="DZ742" s="40"/>
      <c r="EA742" s="40"/>
      <c r="EB742" s="40"/>
      <c r="EC742" s="40"/>
      <c r="ED742" s="40"/>
      <c r="EE742" s="40"/>
      <c r="EF742" s="40"/>
      <c r="EG742" s="40"/>
      <c r="EH742" s="40"/>
      <c r="EI742" s="40"/>
      <c r="EJ742" s="40"/>
      <c r="EK742" s="40"/>
      <c r="EL742" s="40"/>
      <c r="EM742" s="40"/>
      <c r="EN742" s="40"/>
      <c r="EO742" s="40"/>
      <c r="EP742" s="40"/>
      <c r="EQ742" s="40"/>
      <c r="ER742" s="40"/>
      <c r="ES742" s="40"/>
      <c r="ET742" s="40"/>
      <c r="EU742" s="40"/>
      <c r="EV742" s="40"/>
      <c r="EW742" s="40"/>
      <c r="EX742" s="40"/>
      <c r="EY742" s="40"/>
      <c r="EZ742" s="40"/>
      <c r="FA742" s="40"/>
      <c r="FB742" s="40"/>
      <c r="FC742" s="40"/>
      <c r="FD742" s="40"/>
      <c r="FE742" s="40"/>
      <c r="FF742" s="40"/>
      <c r="FG742" s="40"/>
      <c r="FH742" s="40"/>
      <c r="FI742" s="40"/>
      <c r="FJ742" s="40"/>
      <c r="FK742" s="40"/>
      <c r="FL742" s="40"/>
      <c r="FM742" s="40"/>
      <c r="FN742" s="40"/>
      <c r="FO742" s="40"/>
      <c r="FP742" s="40"/>
      <c r="FQ742" s="40"/>
      <c r="FR742" s="40"/>
      <c r="FS742" s="40"/>
      <c r="FT742" s="40"/>
      <c r="FU742" s="40"/>
      <c r="FV742" s="40"/>
      <c r="FW742" s="40"/>
      <c r="FX742" s="40"/>
      <c r="FY742" s="40"/>
      <c r="FZ742" s="40"/>
      <c r="GA742" s="40"/>
      <c r="GB742" s="40"/>
      <c r="GC742" s="40"/>
      <c r="GD742" s="40"/>
      <c r="GE742" s="40"/>
      <c r="GF742" s="40"/>
      <c r="GG742" s="40"/>
      <c r="GH742" s="40"/>
      <c r="GI742" s="40"/>
      <c r="GJ742" s="40"/>
      <c r="GK742" s="40"/>
      <c r="GL742" s="40"/>
      <c r="GM742" s="40"/>
      <c r="GN742" s="40"/>
      <c r="GO742" s="40"/>
      <c r="GP742" s="40"/>
      <c r="GQ742" s="40"/>
      <c r="GR742" s="40"/>
      <c r="GS742" s="40"/>
      <c r="GT742" s="40"/>
      <c r="GU742" s="40"/>
      <c r="GV742" s="40"/>
      <c r="GW742" s="40"/>
      <c r="GX742" s="40"/>
      <c r="GY742" s="40"/>
      <c r="GZ742" s="40"/>
      <c r="HA742" s="40"/>
      <c r="HB742" s="40"/>
      <c r="HC742" s="40"/>
      <c r="HD742" s="40"/>
      <c r="HE742" s="40"/>
      <c r="HF742" s="40"/>
      <c r="HG742" s="40"/>
      <c r="HH742" s="40"/>
      <c r="HI742" s="40"/>
      <c r="HJ742" s="40"/>
      <c r="HK742" s="40"/>
      <c r="HL742" s="40"/>
      <c r="HM742" s="40"/>
      <c r="HN742" s="40"/>
      <c r="HO742" s="40"/>
      <c r="HP742" s="40"/>
      <c r="HQ742" s="40"/>
      <c r="HR742" s="40"/>
      <c r="HS742" s="40"/>
      <c r="HT742" s="40"/>
      <c r="HU742" s="40"/>
      <c r="HV742" s="40"/>
      <c r="HW742" s="40"/>
      <c r="HX742" s="40"/>
      <c r="HY742" s="40"/>
      <c r="HZ742" s="40"/>
      <c r="IA742" s="40"/>
      <c r="IB742" s="40"/>
      <c r="IC742" s="40"/>
      <c r="ID742" s="40"/>
      <c r="IE742" s="40"/>
      <c r="IF742" s="40"/>
      <c r="IG742" s="40"/>
      <c r="IH742" s="40"/>
      <c r="II742" s="40"/>
      <c r="IJ742" s="40"/>
      <c r="IK742" s="40"/>
      <c r="IL742" s="40"/>
      <c r="IM742" s="40"/>
      <c r="IN742" s="40"/>
      <c r="IO742" s="40"/>
      <c r="IP742" s="40"/>
      <c r="IQ742" s="40"/>
      <c r="IR742" s="40"/>
      <c r="IS742" s="40"/>
      <c r="IT742" s="40"/>
      <c r="IU742" s="40"/>
      <c r="IV742" s="40"/>
      <c r="IW742" s="40"/>
      <c r="IX742" s="40"/>
      <c r="IY742" s="40"/>
      <c r="IZ742" s="40"/>
      <c r="JA742" s="40"/>
      <c r="JB742" s="40"/>
      <c r="JC742" s="40"/>
      <c r="JD742" s="40"/>
      <c r="JE742" s="40"/>
      <c r="JF742" s="40"/>
      <c r="JG742" s="40"/>
      <c r="JH742" s="40"/>
      <c r="JI742" s="40"/>
      <c r="JJ742" s="40"/>
      <c r="JK742" s="40"/>
      <c r="JL742" s="40"/>
      <c r="JM742" s="40"/>
      <c r="JN742" s="40"/>
      <c r="JO742" s="40"/>
      <c r="JP742" s="40"/>
      <c r="JQ742" s="40"/>
      <c r="JR742" s="40"/>
      <c r="JS742" s="40"/>
      <c r="JT742" s="40"/>
      <c r="JU742" s="40"/>
      <c r="JV742" s="40"/>
      <c r="JW742" s="40"/>
      <c r="JX742" s="40"/>
      <c r="JY742" s="40"/>
      <c r="JZ742" s="40"/>
      <c r="KA742" s="40"/>
      <c r="KB742" s="40"/>
      <c r="KC742" s="40"/>
      <c r="KD742" s="40"/>
      <c r="KE742" s="40"/>
      <c r="KF742" s="40"/>
      <c r="KG742" s="40"/>
      <c r="KH742" s="40"/>
      <c r="KI742" s="40"/>
      <c r="KJ742" s="40"/>
      <c r="KK742" s="40"/>
      <c r="KL742" s="40"/>
      <c r="KM742" s="40"/>
      <c r="KN742" s="40"/>
      <c r="KO742" s="40"/>
      <c r="KP742" s="40"/>
      <c r="KQ742" s="40"/>
      <c r="KR742" s="40"/>
      <c r="KS742" s="40"/>
      <c r="KT742" s="40"/>
      <c r="KU742" s="40"/>
      <c r="KV742" s="40"/>
      <c r="KW742" s="40"/>
      <c r="KX742" s="40"/>
      <c r="KY742" s="40"/>
      <c r="KZ742" s="40"/>
      <c r="LA742" s="40"/>
      <c r="LB742" s="40"/>
      <c r="LC742" s="40"/>
      <c r="LD742" s="40"/>
      <c r="LE742" s="40"/>
      <c r="LF742" s="40"/>
      <c r="LG742" s="40"/>
      <c r="LH742" s="40"/>
      <c r="LI742" s="40"/>
      <c r="LJ742" s="40"/>
      <c r="LK742" s="40"/>
      <c r="LL742" s="40"/>
      <c r="LM742" s="40"/>
      <c r="LN742" s="40"/>
      <c r="LO742" s="40"/>
      <c r="LP742" s="40"/>
      <c r="LQ742" s="40"/>
      <c r="LR742" s="40"/>
      <c r="LS742" s="40"/>
      <c r="LT742" s="40"/>
      <c r="LU742" s="40"/>
      <c r="LV742" s="40"/>
      <c r="LW742" s="40"/>
      <c r="LX742" s="40"/>
      <c r="LY742" s="40"/>
      <c r="LZ742" s="40"/>
      <c r="MA742" s="40"/>
      <c r="MB742" s="40"/>
      <c r="MC742" s="40"/>
      <c r="MD742" s="40"/>
      <c r="ME742" s="40"/>
      <c r="MF742" s="40"/>
      <c r="MG742" s="40"/>
      <c r="MH742" s="40"/>
      <c r="MI742" s="40"/>
      <c r="MJ742" s="40"/>
      <c r="MK742" s="40"/>
      <c r="ML742" s="40"/>
      <c r="MM742" s="40"/>
      <c r="MN742" s="40"/>
      <c r="MO742" s="40"/>
      <c r="MP742" s="40"/>
      <c r="MQ742" s="40"/>
      <c r="MR742" s="40"/>
      <c r="MS742" s="40"/>
      <c r="MT742" s="40"/>
      <c r="MU742" s="40"/>
      <c r="MV742" s="40"/>
      <c r="MW742" s="40"/>
      <c r="MX742" s="40"/>
      <c r="MY742" s="40"/>
      <c r="MZ742" s="40"/>
      <c r="NA742" s="40"/>
      <c r="NB742" s="40"/>
      <c r="NC742" s="40"/>
      <c r="ND742" s="40"/>
      <c r="NE742" s="40"/>
      <c r="NF742" s="40"/>
      <c r="NG742" s="40"/>
      <c r="NH742" s="40"/>
      <c r="NI742" s="40"/>
      <c r="NJ742" s="40"/>
      <c r="NK742" s="40"/>
      <c r="NL742" s="40"/>
      <c r="NM742" s="40"/>
      <c r="NN742" s="40"/>
      <c r="NO742" s="40"/>
      <c r="NP742" s="40"/>
      <c r="NQ742" s="40"/>
      <c r="NR742" s="40"/>
      <c r="NS742" s="40"/>
      <c r="NT742" s="40"/>
      <c r="NU742" s="40"/>
      <c r="NV742" s="40"/>
      <c r="NW742" s="40"/>
      <c r="NX742" s="40"/>
      <c r="NY742" s="40"/>
      <c r="NZ742" s="40"/>
      <c r="OA742" s="40"/>
      <c r="OB742" s="40"/>
      <c r="OC742" s="40"/>
      <c r="OD742" s="40"/>
      <c r="OE742" s="40"/>
      <c r="OF742" s="40"/>
      <c r="OG742" s="40"/>
      <c r="OH742" s="40"/>
      <c r="OI742" s="40"/>
      <c r="OJ742" s="40"/>
      <c r="OK742" s="40"/>
      <c r="OL742" s="40"/>
      <c r="OM742" s="40"/>
      <c r="ON742" s="40"/>
      <c r="OO742" s="40"/>
      <c r="OP742" s="40"/>
      <c r="OQ742" s="40"/>
      <c r="OR742" s="40"/>
      <c r="OS742" s="40"/>
      <c r="OT742" s="40"/>
      <c r="OU742" s="40"/>
      <c r="OV742" s="40"/>
      <c r="OW742" s="40"/>
      <c r="OX742" s="40"/>
      <c r="OY742" s="40"/>
      <c r="OZ742" s="40"/>
      <c r="PA742" s="40"/>
      <c r="PB742" s="40"/>
      <c r="PC742" s="40"/>
      <c r="PD742" s="40"/>
      <c r="PE742" s="40"/>
      <c r="PF742" s="40"/>
      <c r="PG742" s="40"/>
      <c r="PH742" s="40"/>
      <c r="PI742" s="40"/>
      <c r="PJ742" s="40"/>
      <c r="PK742" s="40"/>
      <c r="PL742" s="40"/>
      <c r="PM742" s="40"/>
      <c r="PN742" s="40"/>
      <c r="PO742" s="40"/>
      <c r="PP742" s="40"/>
      <c r="PQ742" s="40"/>
      <c r="PR742" s="40"/>
    </row>
    <row r="743" spans="1:434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  <c r="DS743" s="40"/>
      <c r="DT743" s="40"/>
      <c r="DU743" s="40"/>
      <c r="DV743" s="40"/>
      <c r="DW743" s="40"/>
      <c r="DX743" s="40"/>
      <c r="DY743" s="40"/>
      <c r="DZ743" s="40"/>
      <c r="EA743" s="40"/>
      <c r="EB743" s="40"/>
      <c r="EC743" s="40"/>
      <c r="ED743" s="40"/>
      <c r="EE743" s="40"/>
      <c r="EF743" s="40"/>
      <c r="EG743" s="40"/>
      <c r="EH743" s="40"/>
      <c r="EI743" s="40"/>
      <c r="EJ743" s="40"/>
      <c r="EK743" s="40"/>
      <c r="EL743" s="40"/>
      <c r="EM743" s="40"/>
      <c r="EN743" s="40"/>
      <c r="EO743" s="40"/>
      <c r="EP743" s="40"/>
      <c r="EQ743" s="40"/>
      <c r="ER743" s="40"/>
      <c r="ES743" s="40"/>
      <c r="ET743" s="40"/>
      <c r="EU743" s="40"/>
      <c r="EV743" s="40"/>
      <c r="EW743" s="40"/>
      <c r="EX743" s="40"/>
      <c r="EY743" s="40"/>
      <c r="EZ743" s="40"/>
      <c r="FA743" s="40"/>
      <c r="FB743" s="40"/>
      <c r="FC743" s="40"/>
      <c r="FD743" s="40"/>
      <c r="FE743" s="40"/>
      <c r="FF743" s="40"/>
      <c r="FG743" s="40"/>
      <c r="FH743" s="40"/>
      <c r="FI743" s="40"/>
      <c r="FJ743" s="40"/>
      <c r="FK743" s="40"/>
      <c r="FL743" s="40"/>
      <c r="FM743" s="40"/>
      <c r="FN743" s="40"/>
      <c r="FO743" s="40"/>
      <c r="FP743" s="40"/>
      <c r="FQ743" s="40"/>
      <c r="FR743" s="40"/>
      <c r="FS743" s="40"/>
      <c r="FT743" s="40"/>
      <c r="FU743" s="40"/>
      <c r="FV743" s="40"/>
      <c r="FW743" s="40"/>
      <c r="FX743" s="40"/>
      <c r="FY743" s="40"/>
      <c r="FZ743" s="40"/>
      <c r="GA743" s="40"/>
      <c r="GB743" s="40"/>
      <c r="GC743" s="40"/>
      <c r="GD743" s="40"/>
      <c r="GE743" s="40"/>
      <c r="GF743" s="40"/>
      <c r="GG743" s="40"/>
      <c r="GH743" s="40"/>
      <c r="GI743" s="40"/>
      <c r="GJ743" s="40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0"/>
      <c r="HD743" s="40"/>
      <c r="HE743" s="40"/>
      <c r="HF743" s="40"/>
      <c r="HG743" s="40"/>
      <c r="HH743" s="40"/>
      <c r="HI743" s="40"/>
      <c r="HJ743" s="40"/>
      <c r="HK743" s="40"/>
      <c r="HL743" s="40"/>
      <c r="HM743" s="40"/>
      <c r="HN743" s="40"/>
      <c r="HO743" s="40"/>
      <c r="HP743" s="40"/>
      <c r="HQ743" s="40"/>
      <c r="HR743" s="40"/>
      <c r="HS743" s="40"/>
      <c r="HT743" s="40"/>
      <c r="HU743" s="40"/>
      <c r="HV743" s="40"/>
      <c r="HW743" s="40"/>
      <c r="HX743" s="40"/>
      <c r="HY743" s="40"/>
      <c r="HZ743" s="40"/>
      <c r="IA743" s="40"/>
      <c r="IB743" s="40"/>
      <c r="IC743" s="40"/>
      <c r="ID743" s="40"/>
      <c r="IE743" s="40"/>
      <c r="IF743" s="40"/>
      <c r="IG743" s="40"/>
      <c r="IH743" s="40"/>
      <c r="II743" s="40"/>
      <c r="IJ743" s="40"/>
      <c r="IK743" s="40"/>
      <c r="IL743" s="40"/>
      <c r="IM743" s="40"/>
      <c r="IN743" s="40"/>
      <c r="IO743" s="40"/>
      <c r="IP743" s="40"/>
      <c r="IQ743" s="40"/>
      <c r="IR743" s="40"/>
      <c r="IS743" s="40"/>
      <c r="IT743" s="40"/>
      <c r="IU743" s="40"/>
      <c r="IV743" s="40"/>
      <c r="IW743" s="40"/>
      <c r="IX743" s="40"/>
      <c r="IY743" s="40"/>
      <c r="IZ743" s="40"/>
      <c r="JA743" s="40"/>
      <c r="JB743" s="40"/>
      <c r="JC743" s="40"/>
      <c r="JD743" s="40"/>
      <c r="JE743" s="40"/>
      <c r="JF743" s="40"/>
      <c r="JG743" s="40"/>
      <c r="JH743" s="40"/>
      <c r="JI743" s="40"/>
      <c r="JJ743" s="40"/>
      <c r="JK743" s="40"/>
      <c r="JL743" s="40"/>
      <c r="JM743" s="40"/>
      <c r="JN743" s="40"/>
      <c r="JO743" s="40"/>
      <c r="JP743" s="40"/>
      <c r="JQ743" s="40"/>
      <c r="JR743" s="40"/>
      <c r="JS743" s="40"/>
      <c r="JT743" s="40"/>
      <c r="JU743" s="40"/>
      <c r="JV743" s="40"/>
      <c r="JW743" s="40"/>
      <c r="JX743" s="40"/>
      <c r="JY743" s="40"/>
      <c r="JZ743" s="40"/>
      <c r="KA743" s="40"/>
      <c r="KB743" s="40"/>
      <c r="KC743" s="40"/>
      <c r="KD743" s="40"/>
      <c r="KE743" s="40"/>
      <c r="KF743" s="40"/>
      <c r="KG743" s="40"/>
      <c r="KH743" s="40"/>
      <c r="KI743" s="40"/>
      <c r="KJ743" s="40"/>
      <c r="KK743" s="40"/>
      <c r="KL743" s="40"/>
      <c r="KM743" s="40"/>
      <c r="KN743" s="40"/>
      <c r="KO743" s="40"/>
      <c r="KP743" s="40"/>
      <c r="KQ743" s="40"/>
      <c r="KR743" s="40"/>
      <c r="KS743" s="40"/>
      <c r="KT743" s="40"/>
      <c r="KU743" s="40"/>
      <c r="KV743" s="40"/>
      <c r="KW743" s="40"/>
      <c r="KX743" s="40"/>
      <c r="KY743" s="40"/>
      <c r="KZ743" s="40"/>
      <c r="LA743" s="40"/>
      <c r="LB743" s="40"/>
      <c r="LC743" s="40"/>
      <c r="LD743" s="40"/>
      <c r="LE743" s="40"/>
      <c r="LF743" s="40"/>
      <c r="LG743" s="40"/>
      <c r="LH743" s="40"/>
      <c r="LI743" s="40"/>
      <c r="LJ743" s="40"/>
      <c r="LK743" s="40"/>
      <c r="LL743" s="40"/>
      <c r="LM743" s="40"/>
      <c r="LN743" s="40"/>
      <c r="LO743" s="40"/>
      <c r="LP743" s="40"/>
      <c r="LQ743" s="40"/>
      <c r="LR743" s="40"/>
      <c r="LS743" s="40"/>
      <c r="LT743" s="40"/>
      <c r="LU743" s="40"/>
      <c r="LV743" s="40"/>
      <c r="LW743" s="40"/>
      <c r="LX743" s="40"/>
      <c r="LY743" s="40"/>
      <c r="LZ743" s="40"/>
      <c r="MA743" s="40"/>
      <c r="MB743" s="40"/>
      <c r="MC743" s="40"/>
      <c r="MD743" s="40"/>
      <c r="ME743" s="40"/>
      <c r="MF743" s="40"/>
      <c r="MG743" s="40"/>
      <c r="MH743" s="40"/>
      <c r="MI743" s="40"/>
      <c r="MJ743" s="40"/>
      <c r="MK743" s="40"/>
      <c r="ML743" s="40"/>
      <c r="MM743" s="40"/>
      <c r="MN743" s="40"/>
      <c r="MO743" s="40"/>
      <c r="MP743" s="40"/>
      <c r="MQ743" s="40"/>
      <c r="MR743" s="40"/>
      <c r="MS743" s="40"/>
      <c r="MT743" s="40"/>
      <c r="MU743" s="40"/>
      <c r="MV743" s="40"/>
      <c r="MW743" s="40"/>
      <c r="MX743" s="40"/>
      <c r="MY743" s="40"/>
      <c r="MZ743" s="40"/>
      <c r="NA743" s="40"/>
      <c r="NB743" s="40"/>
      <c r="NC743" s="40"/>
      <c r="ND743" s="40"/>
      <c r="NE743" s="40"/>
      <c r="NF743" s="40"/>
      <c r="NG743" s="40"/>
      <c r="NH743" s="40"/>
      <c r="NI743" s="40"/>
      <c r="NJ743" s="40"/>
      <c r="NK743" s="40"/>
      <c r="NL743" s="40"/>
      <c r="NM743" s="40"/>
      <c r="NN743" s="40"/>
      <c r="NO743" s="40"/>
      <c r="NP743" s="40"/>
      <c r="NQ743" s="40"/>
      <c r="NR743" s="40"/>
      <c r="NS743" s="40"/>
      <c r="NT743" s="40"/>
      <c r="NU743" s="40"/>
      <c r="NV743" s="40"/>
      <c r="NW743" s="40"/>
      <c r="NX743" s="40"/>
      <c r="NY743" s="40"/>
      <c r="NZ743" s="40"/>
      <c r="OA743" s="40"/>
      <c r="OB743" s="40"/>
      <c r="OC743" s="40"/>
      <c r="OD743" s="40"/>
      <c r="OE743" s="40"/>
      <c r="OF743" s="40"/>
      <c r="OG743" s="40"/>
      <c r="OH743" s="40"/>
      <c r="OI743" s="40"/>
      <c r="OJ743" s="40"/>
      <c r="OK743" s="40"/>
      <c r="OL743" s="40"/>
      <c r="OM743" s="40"/>
      <c r="ON743" s="40"/>
      <c r="OO743" s="40"/>
      <c r="OP743" s="40"/>
      <c r="OQ743" s="40"/>
      <c r="OR743" s="40"/>
      <c r="OS743" s="40"/>
      <c r="OT743" s="40"/>
      <c r="OU743" s="40"/>
      <c r="OV743" s="40"/>
      <c r="OW743" s="40"/>
      <c r="OX743" s="40"/>
      <c r="OY743" s="40"/>
      <c r="OZ743" s="40"/>
      <c r="PA743" s="40"/>
      <c r="PB743" s="40"/>
      <c r="PC743" s="40"/>
      <c r="PD743" s="40"/>
      <c r="PE743" s="40"/>
      <c r="PF743" s="40"/>
      <c r="PG743" s="40"/>
      <c r="PH743" s="40"/>
      <c r="PI743" s="40"/>
      <c r="PJ743" s="40"/>
      <c r="PK743" s="40"/>
      <c r="PL743" s="40"/>
      <c r="PM743" s="40"/>
      <c r="PN743" s="40"/>
      <c r="PO743" s="40"/>
      <c r="PP743" s="40"/>
      <c r="PQ743" s="40"/>
      <c r="PR743" s="40"/>
    </row>
    <row r="744" spans="1:434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  <c r="DS744" s="40"/>
      <c r="DT744" s="40"/>
      <c r="DU744" s="40"/>
      <c r="DV744" s="40"/>
      <c r="DW744" s="40"/>
      <c r="DX744" s="40"/>
      <c r="DY744" s="40"/>
      <c r="DZ744" s="40"/>
      <c r="EA744" s="40"/>
      <c r="EB744" s="40"/>
      <c r="EC744" s="40"/>
      <c r="ED744" s="40"/>
      <c r="EE744" s="40"/>
      <c r="EF744" s="40"/>
      <c r="EG744" s="40"/>
      <c r="EH744" s="40"/>
      <c r="EI744" s="40"/>
      <c r="EJ744" s="40"/>
      <c r="EK744" s="40"/>
      <c r="EL744" s="40"/>
      <c r="EM744" s="40"/>
      <c r="EN744" s="40"/>
      <c r="EO744" s="40"/>
      <c r="EP744" s="40"/>
      <c r="EQ744" s="40"/>
      <c r="ER744" s="40"/>
      <c r="ES744" s="40"/>
      <c r="ET744" s="40"/>
      <c r="EU744" s="40"/>
      <c r="EV744" s="40"/>
      <c r="EW744" s="40"/>
      <c r="EX744" s="40"/>
      <c r="EY744" s="40"/>
      <c r="EZ744" s="40"/>
      <c r="FA744" s="40"/>
      <c r="FB744" s="40"/>
      <c r="FC744" s="40"/>
      <c r="FD744" s="40"/>
      <c r="FE744" s="40"/>
      <c r="FF744" s="40"/>
      <c r="FG744" s="40"/>
      <c r="FH744" s="40"/>
      <c r="FI744" s="40"/>
      <c r="FJ744" s="40"/>
      <c r="FK744" s="40"/>
      <c r="FL744" s="40"/>
      <c r="FM744" s="40"/>
      <c r="FN744" s="40"/>
      <c r="FO744" s="40"/>
      <c r="FP744" s="40"/>
      <c r="FQ744" s="40"/>
      <c r="FR744" s="40"/>
      <c r="FS744" s="40"/>
      <c r="FT744" s="40"/>
      <c r="FU744" s="40"/>
      <c r="FV744" s="40"/>
      <c r="FW744" s="40"/>
      <c r="FX744" s="40"/>
      <c r="FY744" s="40"/>
      <c r="FZ744" s="40"/>
      <c r="GA744" s="40"/>
      <c r="GB744" s="40"/>
      <c r="GC744" s="40"/>
      <c r="GD744" s="40"/>
      <c r="GE744" s="40"/>
      <c r="GF744" s="40"/>
      <c r="GG744" s="40"/>
      <c r="GH744" s="40"/>
      <c r="GI744" s="40"/>
      <c r="GJ744" s="40"/>
      <c r="GK744" s="40"/>
      <c r="GL744" s="40"/>
      <c r="GM744" s="40"/>
      <c r="GN744" s="40"/>
      <c r="GO744" s="40"/>
      <c r="GP744" s="40"/>
      <c r="GQ744" s="40"/>
      <c r="GR744" s="40"/>
      <c r="GS744" s="40"/>
      <c r="GT744" s="40"/>
      <c r="GU744" s="40"/>
      <c r="GV744" s="40"/>
      <c r="GW744" s="40"/>
      <c r="GX744" s="40"/>
      <c r="GY744" s="40"/>
      <c r="GZ744" s="40"/>
      <c r="HA744" s="40"/>
      <c r="HB744" s="40"/>
      <c r="HC744" s="40"/>
      <c r="HD744" s="40"/>
      <c r="HE744" s="40"/>
      <c r="HF744" s="40"/>
      <c r="HG744" s="40"/>
      <c r="HH744" s="40"/>
      <c r="HI744" s="40"/>
      <c r="HJ744" s="40"/>
      <c r="HK744" s="40"/>
      <c r="HL744" s="40"/>
      <c r="HM744" s="40"/>
      <c r="HN744" s="40"/>
      <c r="HO744" s="40"/>
      <c r="HP744" s="40"/>
      <c r="HQ744" s="40"/>
      <c r="HR744" s="40"/>
      <c r="HS744" s="40"/>
      <c r="HT744" s="40"/>
      <c r="HU744" s="40"/>
      <c r="HV744" s="40"/>
      <c r="HW744" s="40"/>
      <c r="HX744" s="40"/>
      <c r="HY744" s="40"/>
      <c r="HZ744" s="40"/>
      <c r="IA744" s="40"/>
      <c r="IB744" s="40"/>
      <c r="IC744" s="40"/>
      <c r="ID744" s="40"/>
      <c r="IE744" s="40"/>
      <c r="IF744" s="40"/>
      <c r="IG744" s="40"/>
      <c r="IH744" s="40"/>
      <c r="II744" s="40"/>
      <c r="IJ744" s="40"/>
      <c r="IK744" s="40"/>
      <c r="IL744" s="40"/>
      <c r="IM744" s="40"/>
      <c r="IN744" s="40"/>
      <c r="IO744" s="40"/>
      <c r="IP744" s="40"/>
      <c r="IQ744" s="40"/>
      <c r="IR744" s="40"/>
      <c r="IS744" s="40"/>
      <c r="IT744" s="40"/>
      <c r="IU744" s="40"/>
      <c r="IV744" s="40"/>
      <c r="IW744" s="40"/>
      <c r="IX744" s="40"/>
      <c r="IY744" s="40"/>
      <c r="IZ744" s="40"/>
      <c r="JA744" s="40"/>
      <c r="JB744" s="40"/>
      <c r="JC744" s="40"/>
      <c r="JD744" s="40"/>
      <c r="JE744" s="40"/>
      <c r="JF744" s="40"/>
      <c r="JG744" s="40"/>
      <c r="JH744" s="40"/>
      <c r="JI744" s="40"/>
      <c r="JJ744" s="40"/>
      <c r="JK744" s="40"/>
      <c r="JL744" s="40"/>
      <c r="JM744" s="40"/>
      <c r="JN744" s="40"/>
      <c r="JO744" s="40"/>
      <c r="JP744" s="40"/>
      <c r="JQ744" s="40"/>
      <c r="JR744" s="40"/>
      <c r="JS744" s="40"/>
      <c r="JT744" s="40"/>
      <c r="JU744" s="40"/>
      <c r="JV744" s="40"/>
      <c r="JW744" s="40"/>
      <c r="JX744" s="40"/>
      <c r="JY744" s="40"/>
      <c r="JZ744" s="40"/>
      <c r="KA744" s="40"/>
      <c r="KB744" s="40"/>
      <c r="KC744" s="40"/>
      <c r="KD744" s="40"/>
      <c r="KE744" s="40"/>
      <c r="KF744" s="40"/>
      <c r="KG744" s="40"/>
      <c r="KH744" s="40"/>
      <c r="KI744" s="40"/>
      <c r="KJ744" s="40"/>
      <c r="KK744" s="40"/>
      <c r="KL744" s="40"/>
      <c r="KM744" s="40"/>
      <c r="KN744" s="40"/>
      <c r="KO744" s="40"/>
      <c r="KP744" s="40"/>
      <c r="KQ744" s="40"/>
      <c r="KR744" s="40"/>
      <c r="KS744" s="40"/>
      <c r="KT744" s="40"/>
      <c r="KU744" s="40"/>
      <c r="KV744" s="40"/>
      <c r="KW744" s="40"/>
      <c r="KX744" s="40"/>
      <c r="KY744" s="40"/>
      <c r="KZ744" s="40"/>
      <c r="LA744" s="40"/>
      <c r="LB744" s="40"/>
      <c r="LC744" s="40"/>
      <c r="LD744" s="40"/>
      <c r="LE744" s="40"/>
      <c r="LF744" s="40"/>
      <c r="LG744" s="40"/>
      <c r="LH744" s="40"/>
      <c r="LI744" s="40"/>
      <c r="LJ744" s="40"/>
      <c r="LK744" s="40"/>
      <c r="LL744" s="40"/>
      <c r="LM744" s="40"/>
      <c r="LN744" s="40"/>
      <c r="LO744" s="40"/>
      <c r="LP744" s="40"/>
      <c r="LQ744" s="40"/>
      <c r="LR744" s="40"/>
      <c r="LS744" s="40"/>
      <c r="LT744" s="40"/>
      <c r="LU744" s="40"/>
      <c r="LV744" s="40"/>
      <c r="LW744" s="40"/>
      <c r="LX744" s="40"/>
      <c r="LY744" s="40"/>
      <c r="LZ744" s="40"/>
      <c r="MA744" s="40"/>
      <c r="MB744" s="40"/>
      <c r="MC744" s="40"/>
      <c r="MD744" s="40"/>
      <c r="ME744" s="40"/>
      <c r="MF744" s="40"/>
      <c r="MG744" s="40"/>
      <c r="MH744" s="40"/>
      <c r="MI744" s="40"/>
      <c r="MJ744" s="40"/>
      <c r="MK744" s="40"/>
      <c r="ML744" s="40"/>
      <c r="MM744" s="40"/>
      <c r="MN744" s="40"/>
      <c r="MO744" s="40"/>
      <c r="MP744" s="40"/>
      <c r="MQ744" s="40"/>
      <c r="MR744" s="40"/>
      <c r="MS744" s="40"/>
      <c r="MT744" s="40"/>
      <c r="MU744" s="40"/>
      <c r="MV744" s="40"/>
      <c r="MW744" s="40"/>
      <c r="MX744" s="40"/>
      <c r="MY744" s="40"/>
      <c r="MZ744" s="40"/>
      <c r="NA744" s="40"/>
      <c r="NB744" s="40"/>
      <c r="NC744" s="40"/>
      <c r="ND744" s="40"/>
      <c r="NE744" s="40"/>
      <c r="NF744" s="40"/>
      <c r="NG744" s="40"/>
      <c r="NH744" s="40"/>
      <c r="NI744" s="40"/>
      <c r="NJ744" s="40"/>
      <c r="NK744" s="40"/>
      <c r="NL744" s="40"/>
      <c r="NM744" s="40"/>
      <c r="NN744" s="40"/>
      <c r="NO744" s="40"/>
      <c r="NP744" s="40"/>
      <c r="NQ744" s="40"/>
      <c r="NR744" s="40"/>
      <c r="NS744" s="40"/>
      <c r="NT744" s="40"/>
      <c r="NU744" s="40"/>
      <c r="NV744" s="40"/>
      <c r="NW744" s="40"/>
      <c r="NX744" s="40"/>
      <c r="NY744" s="40"/>
      <c r="NZ744" s="40"/>
      <c r="OA744" s="40"/>
      <c r="OB744" s="40"/>
      <c r="OC744" s="40"/>
      <c r="OD744" s="40"/>
      <c r="OE744" s="40"/>
      <c r="OF744" s="40"/>
      <c r="OG744" s="40"/>
      <c r="OH744" s="40"/>
      <c r="OI744" s="40"/>
      <c r="OJ744" s="40"/>
      <c r="OK744" s="40"/>
      <c r="OL744" s="40"/>
      <c r="OM744" s="40"/>
      <c r="ON744" s="40"/>
      <c r="OO744" s="40"/>
      <c r="OP744" s="40"/>
      <c r="OQ744" s="40"/>
      <c r="OR744" s="40"/>
      <c r="OS744" s="40"/>
      <c r="OT744" s="40"/>
      <c r="OU744" s="40"/>
      <c r="OV744" s="40"/>
      <c r="OW744" s="40"/>
      <c r="OX744" s="40"/>
      <c r="OY744" s="40"/>
      <c r="OZ744" s="40"/>
      <c r="PA744" s="40"/>
      <c r="PB744" s="40"/>
      <c r="PC744" s="40"/>
      <c r="PD744" s="40"/>
      <c r="PE744" s="40"/>
      <c r="PF744" s="40"/>
      <c r="PG744" s="40"/>
      <c r="PH744" s="40"/>
      <c r="PI744" s="40"/>
      <c r="PJ744" s="40"/>
      <c r="PK744" s="40"/>
      <c r="PL744" s="40"/>
      <c r="PM744" s="40"/>
      <c r="PN744" s="40"/>
      <c r="PO744" s="40"/>
      <c r="PP744" s="40"/>
      <c r="PQ744" s="40"/>
      <c r="PR744" s="40"/>
    </row>
    <row r="745" spans="1:434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  <c r="DR745" s="40"/>
      <c r="DS745" s="40"/>
      <c r="DT745" s="40"/>
      <c r="DU745" s="40"/>
      <c r="DV745" s="40"/>
      <c r="DW745" s="40"/>
      <c r="DX745" s="40"/>
      <c r="DY745" s="40"/>
      <c r="DZ745" s="40"/>
      <c r="EA745" s="40"/>
      <c r="EB745" s="40"/>
      <c r="EC745" s="40"/>
      <c r="ED745" s="40"/>
      <c r="EE745" s="40"/>
      <c r="EF745" s="40"/>
      <c r="EG745" s="40"/>
      <c r="EH745" s="40"/>
      <c r="EI745" s="40"/>
      <c r="EJ745" s="40"/>
      <c r="EK745" s="40"/>
      <c r="EL745" s="40"/>
      <c r="EM745" s="40"/>
      <c r="EN745" s="40"/>
      <c r="EO745" s="40"/>
      <c r="EP745" s="40"/>
      <c r="EQ745" s="40"/>
      <c r="ER745" s="40"/>
      <c r="ES745" s="40"/>
      <c r="ET745" s="40"/>
      <c r="EU745" s="40"/>
      <c r="EV745" s="40"/>
      <c r="EW745" s="40"/>
      <c r="EX745" s="40"/>
      <c r="EY745" s="40"/>
      <c r="EZ745" s="40"/>
      <c r="FA745" s="40"/>
      <c r="FB745" s="40"/>
      <c r="FC745" s="40"/>
      <c r="FD745" s="40"/>
      <c r="FE745" s="40"/>
      <c r="FF745" s="40"/>
      <c r="FG745" s="40"/>
      <c r="FH745" s="40"/>
      <c r="FI745" s="40"/>
      <c r="FJ745" s="40"/>
      <c r="FK745" s="40"/>
      <c r="FL745" s="40"/>
      <c r="FM745" s="40"/>
      <c r="FN745" s="40"/>
      <c r="FO745" s="40"/>
      <c r="FP745" s="40"/>
      <c r="FQ745" s="40"/>
      <c r="FR745" s="40"/>
      <c r="FS745" s="40"/>
      <c r="FT745" s="40"/>
      <c r="FU745" s="40"/>
      <c r="FV745" s="40"/>
      <c r="FW745" s="40"/>
      <c r="FX745" s="40"/>
      <c r="FY745" s="40"/>
      <c r="FZ745" s="40"/>
      <c r="GA745" s="40"/>
      <c r="GB745" s="40"/>
      <c r="GC745" s="40"/>
      <c r="GD745" s="40"/>
      <c r="GE745" s="40"/>
      <c r="GF745" s="40"/>
      <c r="GG745" s="40"/>
      <c r="GH745" s="40"/>
      <c r="GI745" s="40"/>
      <c r="GJ745" s="40"/>
      <c r="GK745" s="40"/>
      <c r="GL745" s="40"/>
      <c r="GM745" s="40"/>
      <c r="GN745" s="40"/>
      <c r="GO745" s="40"/>
      <c r="GP745" s="40"/>
      <c r="GQ745" s="40"/>
      <c r="GR745" s="40"/>
      <c r="GS745" s="40"/>
      <c r="GT745" s="40"/>
      <c r="GU745" s="40"/>
      <c r="GV745" s="40"/>
      <c r="GW745" s="40"/>
      <c r="GX745" s="40"/>
      <c r="GY745" s="40"/>
      <c r="GZ745" s="40"/>
      <c r="HA745" s="40"/>
      <c r="HB745" s="40"/>
      <c r="HC745" s="40"/>
      <c r="HD745" s="40"/>
      <c r="HE745" s="40"/>
      <c r="HF745" s="40"/>
      <c r="HG745" s="40"/>
      <c r="HH745" s="40"/>
      <c r="HI745" s="40"/>
      <c r="HJ745" s="40"/>
      <c r="HK745" s="40"/>
      <c r="HL745" s="40"/>
      <c r="HM745" s="40"/>
      <c r="HN745" s="40"/>
      <c r="HO745" s="40"/>
      <c r="HP745" s="40"/>
      <c r="HQ745" s="40"/>
      <c r="HR745" s="40"/>
      <c r="HS745" s="40"/>
      <c r="HT745" s="40"/>
      <c r="HU745" s="40"/>
      <c r="HV745" s="40"/>
      <c r="HW745" s="40"/>
      <c r="HX745" s="40"/>
      <c r="HY745" s="40"/>
      <c r="HZ745" s="40"/>
      <c r="IA745" s="40"/>
      <c r="IB745" s="40"/>
      <c r="IC745" s="40"/>
      <c r="ID745" s="40"/>
      <c r="IE745" s="40"/>
      <c r="IF745" s="40"/>
      <c r="IG745" s="40"/>
      <c r="IH745" s="40"/>
      <c r="II745" s="40"/>
      <c r="IJ745" s="40"/>
      <c r="IK745" s="40"/>
      <c r="IL745" s="40"/>
      <c r="IM745" s="40"/>
      <c r="IN745" s="40"/>
      <c r="IO745" s="40"/>
      <c r="IP745" s="40"/>
      <c r="IQ745" s="40"/>
      <c r="IR745" s="40"/>
      <c r="IS745" s="40"/>
      <c r="IT745" s="40"/>
      <c r="IU745" s="40"/>
      <c r="IV745" s="40"/>
      <c r="IW745" s="40"/>
      <c r="IX745" s="40"/>
      <c r="IY745" s="40"/>
      <c r="IZ745" s="40"/>
      <c r="JA745" s="40"/>
      <c r="JB745" s="40"/>
      <c r="JC745" s="40"/>
      <c r="JD745" s="40"/>
      <c r="JE745" s="40"/>
      <c r="JF745" s="40"/>
      <c r="JG745" s="40"/>
      <c r="JH745" s="40"/>
      <c r="JI745" s="40"/>
      <c r="JJ745" s="40"/>
      <c r="JK745" s="40"/>
      <c r="JL745" s="40"/>
      <c r="JM745" s="40"/>
      <c r="JN745" s="40"/>
      <c r="JO745" s="40"/>
      <c r="JP745" s="40"/>
      <c r="JQ745" s="40"/>
      <c r="JR745" s="40"/>
      <c r="JS745" s="40"/>
      <c r="JT745" s="40"/>
      <c r="JU745" s="40"/>
      <c r="JV745" s="40"/>
      <c r="JW745" s="40"/>
      <c r="JX745" s="40"/>
      <c r="JY745" s="40"/>
      <c r="JZ745" s="40"/>
      <c r="KA745" s="40"/>
      <c r="KB745" s="40"/>
      <c r="KC745" s="40"/>
      <c r="KD745" s="40"/>
      <c r="KE745" s="40"/>
      <c r="KF745" s="40"/>
      <c r="KG745" s="40"/>
      <c r="KH745" s="40"/>
      <c r="KI745" s="40"/>
      <c r="KJ745" s="40"/>
      <c r="KK745" s="40"/>
      <c r="KL745" s="40"/>
      <c r="KM745" s="40"/>
      <c r="KN745" s="40"/>
      <c r="KO745" s="40"/>
      <c r="KP745" s="40"/>
      <c r="KQ745" s="40"/>
      <c r="KR745" s="40"/>
      <c r="KS745" s="40"/>
      <c r="KT745" s="40"/>
      <c r="KU745" s="40"/>
      <c r="KV745" s="40"/>
      <c r="KW745" s="40"/>
      <c r="KX745" s="40"/>
      <c r="KY745" s="40"/>
      <c r="KZ745" s="40"/>
      <c r="LA745" s="40"/>
      <c r="LB745" s="40"/>
      <c r="LC745" s="40"/>
      <c r="LD745" s="40"/>
      <c r="LE745" s="40"/>
      <c r="LF745" s="40"/>
      <c r="LG745" s="40"/>
      <c r="LH745" s="40"/>
      <c r="LI745" s="40"/>
      <c r="LJ745" s="40"/>
      <c r="LK745" s="40"/>
      <c r="LL745" s="40"/>
      <c r="LM745" s="40"/>
      <c r="LN745" s="40"/>
      <c r="LO745" s="40"/>
      <c r="LP745" s="40"/>
      <c r="LQ745" s="40"/>
      <c r="LR745" s="40"/>
      <c r="LS745" s="40"/>
      <c r="LT745" s="40"/>
      <c r="LU745" s="40"/>
      <c r="LV745" s="40"/>
      <c r="LW745" s="40"/>
      <c r="LX745" s="40"/>
      <c r="LY745" s="40"/>
      <c r="LZ745" s="40"/>
      <c r="MA745" s="40"/>
      <c r="MB745" s="40"/>
      <c r="MC745" s="40"/>
      <c r="MD745" s="40"/>
      <c r="ME745" s="40"/>
      <c r="MF745" s="40"/>
      <c r="MG745" s="40"/>
      <c r="MH745" s="40"/>
      <c r="MI745" s="40"/>
      <c r="MJ745" s="40"/>
      <c r="MK745" s="40"/>
      <c r="ML745" s="40"/>
      <c r="MM745" s="40"/>
      <c r="MN745" s="40"/>
      <c r="MO745" s="40"/>
      <c r="MP745" s="40"/>
      <c r="MQ745" s="40"/>
      <c r="MR745" s="40"/>
      <c r="MS745" s="40"/>
      <c r="MT745" s="40"/>
      <c r="MU745" s="40"/>
      <c r="MV745" s="40"/>
      <c r="MW745" s="40"/>
      <c r="MX745" s="40"/>
      <c r="MY745" s="40"/>
      <c r="MZ745" s="40"/>
      <c r="NA745" s="40"/>
      <c r="NB745" s="40"/>
      <c r="NC745" s="40"/>
      <c r="ND745" s="40"/>
      <c r="NE745" s="40"/>
      <c r="NF745" s="40"/>
      <c r="NG745" s="40"/>
      <c r="NH745" s="40"/>
      <c r="NI745" s="40"/>
      <c r="NJ745" s="40"/>
      <c r="NK745" s="40"/>
      <c r="NL745" s="40"/>
      <c r="NM745" s="40"/>
      <c r="NN745" s="40"/>
      <c r="NO745" s="40"/>
      <c r="NP745" s="40"/>
      <c r="NQ745" s="40"/>
      <c r="NR745" s="40"/>
      <c r="NS745" s="40"/>
      <c r="NT745" s="40"/>
      <c r="NU745" s="40"/>
      <c r="NV745" s="40"/>
      <c r="NW745" s="40"/>
      <c r="NX745" s="40"/>
      <c r="NY745" s="40"/>
      <c r="NZ745" s="40"/>
      <c r="OA745" s="40"/>
      <c r="OB745" s="40"/>
      <c r="OC745" s="40"/>
      <c r="OD745" s="40"/>
      <c r="OE745" s="40"/>
      <c r="OF745" s="40"/>
      <c r="OG745" s="40"/>
      <c r="OH745" s="40"/>
      <c r="OI745" s="40"/>
      <c r="OJ745" s="40"/>
      <c r="OK745" s="40"/>
      <c r="OL745" s="40"/>
      <c r="OM745" s="40"/>
      <c r="ON745" s="40"/>
      <c r="OO745" s="40"/>
      <c r="OP745" s="40"/>
      <c r="OQ745" s="40"/>
      <c r="OR745" s="40"/>
      <c r="OS745" s="40"/>
      <c r="OT745" s="40"/>
      <c r="OU745" s="40"/>
      <c r="OV745" s="40"/>
      <c r="OW745" s="40"/>
      <c r="OX745" s="40"/>
      <c r="OY745" s="40"/>
      <c r="OZ745" s="40"/>
      <c r="PA745" s="40"/>
      <c r="PB745" s="40"/>
      <c r="PC745" s="40"/>
      <c r="PD745" s="40"/>
      <c r="PE745" s="40"/>
      <c r="PF745" s="40"/>
      <c r="PG745" s="40"/>
      <c r="PH745" s="40"/>
      <c r="PI745" s="40"/>
      <c r="PJ745" s="40"/>
      <c r="PK745" s="40"/>
      <c r="PL745" s="40"/>
      <c r="PM745" s="40"/>
      <c r="PN745" s="40"/>
      <c r="PO745" s="40"/>
      <c r="PP745" s="40"/>
      <c r="PQ745" s="40"/>
      <c r="PR745" s="40"/>
    </row>
    <row r="746" spans="1:434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  <c r="DR746" s="40"/>
      <c r="DS746" s="40"/>
      <c r="DT746" s="40"/>
      <c r="DU746" s="40"/>
      <c r="DV746" s="40"/>
      <c r="DW746" s="40"/>
      <c r="DX746" s="40"/>
      <c r="DY746" s="40"/>
      <c r="DZ746" s="40"/>
      <c r="EA746" s="40"/>
      <c r="EB746" s="40"/>
      <c r="EC746" s="40"/>
      <c r="ED746" s="40"/>
      <c r="EE746" s="40"/>
      <c r="EF746" s="40"/>
      <c r="EG746" s="40"/>
      <c r="EH746" s="40"/>
      <c r="EI746" s="40"/>
      <c r="EJ746" s="40"/>
      <c r="EK746" s="40"/>
      <c r="EL746" s="40"/>
      <c r="EM746" s="40"/>
      <c r="EN746" s="40"/>
      <c r="EO746" s="40"/>
      <c r="EP746" s="40"/>
      <c r="EQ746" s="40"/>
      <c r="ER746" s="40"/>
      <c r="ES746" s="40"/>
      <c r="ET746" s="40"/>
      <c r="EU746" s="40"/>
      <c r="EV746" s="40"/>
      <c r="EW746" s="40"/>
      <c r="EX746" s="40"/>
      <c r="EY746" s="40"/>
      <c r="EZ746" s="40"/>
      <c r="FA746" s="40"/>
      <c r="FB746" s="40"/>
      <c r="FC746" s="40"/>
      <c r="FD746" s="40"/>
      <c r="FE746" s="40"/>
      <c r="FF746" s="40"/>
      <c r="FG746" s="40"/>
      <c r="FH746" s="40"/>
      <c r="FI746" s="40"/>
      <c r="FJ746" s="40"/>
      <c r="FK746" s="40"/>
      <c r="FL746" s="40"/>
      <c r="FM746" s="40"/>
      <c r="FN746" s="40"/>
      <c r="FO746" s="40"/>
      <c r="FP746" s="40"/>
      <c r="FQ746" s="40"/>
      <c r="FR746" s="40"/>
      <c r="FS746" s="40"/>
      <c r="FT746" s="40"/>
      <c r="FU746" s="40"/>
      <c r="FV746" s="40"/>
      <c r="FW746" s="40"/>
      <c r="FX746" s="40"/>
      <c r="FY746" s="40"/>
      <c r="FZ746" s="40"/>
      <c r="GA746" s="40"/>
      <c r="GB746" s="40"/>
      <c r="GC746" s="40"/>
      <c r="GD746" s="40"/>
      <c r="GE746" s="40"/>
      <c r="GF746" s="40"/>
      <c r="GG746" s="40"/>
      <c r="GH746" s="40"/>
      <c r="GI746" s="40"/>
      <c r="GJ746" s="40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0"/>
      <c r="HD746" s="40"/>
      <c r="HE746" s="40"/>
      <c r="HF746" s="40"/>
      <c r="HG746" s="40"/>
      <c r="HH746" s="40"/>
      <c r="HI746" s="40"/>
      <c r="HJ746" s="40"/>
      <c r="HK746" s="40"/>
      <c r="HL746" s="40"/>
      <c r="HM746" s="40"/>
      <c r="HN746" s="40"/>
      <c r="HO746" s="40"/>
      <c r="HP746" s="40"/>
      <c r="HQ746" s="40"/>
      <c r="HR746" s="40"/>
      <c r="HS746" s="40"/>
      <c r="HT746" s="40"/>
      <c r="HU746" s="40"/>
      <c r="HV746" s="40"/>
      <c r="HW746" s="40"/>
      <c r="HX746" s="40"/>
      <c r="HY746" s="40"/>
      <c r="HZ746" s="40"/>
      <c r="IA746" s="40"/>
      <c r="IB746" s="40"/>
      <c r="IC746" s="40"/>
      <c r="ID746" s="40"/>
      <c r="IE746" s="40"/>
      <c r="IF746" s="40"/>
      <c r="IG746" s="40"/>
      <c r="IH746" s="40"/>
      <c r="II746" s="40"/>
      <c r="IJ746" s="40"/>
      <c r="IK746" s="40"/>
      <c r="IL746" s="40"/>
      <c r="IM746" s="40"/>
      <c r="IN746" s="40"/>
      <c r="IO746" s="40"/>
      <c r="IP746" s="40"/>
      <c r="IQ746" s="40"/>
      <c r="IR746" s="40"/>
      <c r="IS746" s="40"/>
      <c r="IT746" s="40"/>
      <c r="IU746" s="40"/>
      <c r="IV746" s="40"/>
      <c r="IW746" s="40"/>
      <c r="IX746" s="40"/>
      <c r="IY746" s="40"/>
      <c r="IZ746" s="40"/>
      <c r="JA746" s="40"/>
      <c r="JB746" s="40"/>
      <c r="JC746" s="40"/>
      <c r="JD746" s="40"/>
      <c r="JE746" s="40"/>
      <c r="JF746" s="40"/>
      <c r="JG746" s="40"/>
      <c r="JH746" s="40"/>
      <c r="JI746" s="40"/>
      <c r="JJ746" s="40"/>
      <c r="JK746" s="40"/>
      <c r="JL746" s="40"/>
      <c r="JM746" s="40"/>
      <c r="JN746" s="40"/>
      <c r="JO746" s="40"/>
      <c r="JP746" s="40"/>
      <c r="JQ746" s="40"/>
      <c r="JR746" s="40"/>
      <c r="JS746" s="40"/>
      <c r="JT746" s="40"/>
      <c r="JU746" s="40"/>
      <c r="JV746" s="40"/>
      <c r="JW746" s="40"/>
      <c r="JX746" s="40"/>
      <c r="JY746" s="40"/>
      <c r="JZ746" s="40"/>
      <c r="KA746" s="40"/>
      <c r="KB746" s="40"/>
      <c r="KC746" s="40"/>
      <c r="KD746" s="40"/>
      <c r="KE746" s="40"/>
      <c r="KF746" s="40"/>
      <c r="KG746" s="40"/>
      <c r="KH746" s="40"/>
      <c r="KI746" s="40"/>
      <c r="KJ746" s="40"/>
      <c r="KK746" s="40"/>
      <c r="KL746" s="40"/>
      <c r="KM746" s="40"/>
      <c r="KN746" s="40"/>
      <c r="KO746" s="40"/>
      <c r="KP746" s="40"/>
      <c r="KQ746" s="40"/>
      <c r="KR746" s="40"/>
      <c r="KS746" s="40"/>
      <c r="KT746" s="40"/>
      <c r="KU746" s="40"/>
      <c r="KV746" s="40"/>
      <c r="KW746" s="40"/>
      <c r="KX746" s="40"/>
      <c r="KY746" s="40"/>
      <c r="KZ746" s="40"/>
      <c r="LA746" s="40"/>
      <c r="LB746" s="40"/>
      <c r="LC746" s="40"/>
      <c r="LD746" s="40"/>
      <c r="LE746" s="40"/>
      <c r="LF746" s="40"/>
      <c r="LG746" s="40"/>
      <c r="LH746" s="40"/>
      <c r="LI746" s="40"/>
      <c r="LJ746" s="40"/>
      <c r="LK746" s="40"/>
      <c r="LL746" s="40"/>
      <c r="LM746" s="40"/>
      <c r="LN746" s="40"/>
      <c r="LO746" s="40"/>
      <c r="LP746" s="40"/>
      <c r="LQ746" s="40"/>
      <c r="LR746" s="40"/>
      <c r="LS746" s="40"/>
      <c r="LT746" s="40"/>
      <c r="LU746" s="40"/>
      <c r="LV746" s="40"/>
      <c r="LW746" s="40"/>
      <c r="LX746" s="40"/>
      <c r="LY746" s="40"/>
      <c r="LZ746" s="40"/>
      <c r="MA746" s="40"/>
      <c r="MB746" s="40"/>
      <c r="MC746" s="40"/>
      <c r="MD746" s="40"/>
      <c r="ME746" s="40"/>
      <c r="MF746" s="40"/>
      <c r="MG746" s="40"/>
      <c r="MH746" s="40"/>
      <c r="MI746" s="40"/>
      <c r="MJ746" s="40"/>
      <c r="MK746" s="40"/>
      <c r="ML746" s="40"/>
      <c r="MM746" s="40"/>
      <c r="MN746" s="40"/>
      <c r="MO746" s="40"/>
      <c r="MP746" s="40"/>
      <c r="MQ746" s="40"/>
      <c r="MR746" s="40"/>
      <c r="MS746" s="40"/>
      <c r="MT746" s="40"/>
      <c r="MU746" s="40"/>
      <c r="MV746" s="40"/>
      <c r="MW746" s="40"/>
      <c r="MX746" s="40"/>
      <c r="MY746" s="40"/>
      <c r="MZ746" s="40"/>
      <c r="NA746" s="40"/>
      <c r="NB746" s="40"/>
      <c r="NC746" s="40"/>
      <c r="ND746" s="40"/>
      <c r="NE746" s="40"/>
      <c r="NF746" s="40"/>
      <c r="NG746" s="40"/>
      <c r="NH746" s="40"/>
      <c r="NI746" s="40"/>
      <c r="NJ746" s="40"/>
      <c r="NK746" s="40"/>
      <c r="NL746" s="40"/>
      <c r="NM746" s="40"/>
      <c r="NN746" s="40"/>
      <c r="NO746" s="40"/>
      <c r="NP746" s="40"/>
      <c r="NQ746" s="40"/>
      <c r="NR746" s="40"/>
      <c r="NS746" s="40"/>
      <c r="NT746" s="40"/>
      <c r="NU746" s="40"/>
      <c r="NV746" s="40"/>
      <c r="NW746" s="40"/>
      <c r="NX746" s="40"/>
      <c r="NY746" s="40"/>
      <c r="NZ746" s="40"/>
      <c r="OA746" s="40"/>
      <c r="OB746" s="40"/>
      <c r="OC746" s="40"/>
      <c r="OD746" s="40"/>
      <c r="OE746" s="40"/>
      <c r="OF746" s="40"/>
      <c r="OG746" s="40"/>
      <c r="OH746" s="40"/>
      <c r="OI746" s="40"/>
      <c r="OJ746" s="40"/>
      <c r="OK746" s="40"/>
      <c r="OL746" s="40"/>
      <c r="OM746" s="40"/>
      <c r="ON746" s="40"/>
      <c r="OO746" s="40"/>
      <c r="OP746" s="40"/>
      <c r="OQ746" s="40"/>
      <c r="OR746" s="40"/>
      <c r="OS746" s="40"/>
      <c r="OT746" s="40"/>
      <c r="OU746" s="40"/>
      <c r="OV746" s="40"/>
      <c r="OW746" s="40"/>
      <c r="OX746" s="40"/>
      <c r="OY746" s="40"/>
      <c r="OZ746" s="40"/>
      <c r="PA746" s="40"/>
      <c r="PB746" s="40"/>
      <c r="PC746" s="40"/>
      <c r="PD746" s="40"/>
      <c r="PE746" s="40"/>
      <c r="PF746" s="40"/>
      <c r="PG746" s="40"/>
      <c r="PH746" s="40"/>
      <c r="PI746" s="40"/>
      <c r="PJ746" s="40"/>
      <c r="PK746" s="40"/>
      <c r="PL746" s="40"/>
      <c r="PM746" s="40"/>
      <c r="PN746" s="40"/>
      <c r="PO746" s="40"/>
      <c r="PP746" s="40"/>
      <c r="PQ746" s="40"/>
      <c r="PR746" s="40"/>
    </row>
    <row r="747" spans="1:434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  <c r="DR747" s="40"/>
      <c r="DS747" s="40"/>
      <c r="DT747" s="40"/>
      <c r="DU747" s="40"/>
      <c r="DV747" s="40"/>
      <c r="DW747" s="40"/>
      <c r="DX747" s="40"/>
      <c r="DY747" s="40"/>
      <c r="DZ747" s="40"/>
      <c r="EA747" s="40"/>
      <c r="EB747" s="40"/>
      <c r="EC747" s="40"/>
      <c r="ED747" s="40"/>
      <c r="EE747" s="40"/>
      <c r="EF747" s="40"/>
      <c r="EG747" s="40"/>
      <c r="EH747" s="40"/>
      <c r="EI747" s="40"/>
      <c r="EJ747" s="40"/>
      <c r="EK747" s="40"/>
      <c r="EL747" s="40"/>
      <c r="EM747" s="40"/>
      <c r="EN747" s="40"/>
      <c r="EO747" s="40"/>
      <c r="EP747" s="40"/>
      <c r="EQ747" s="40"/>
      <c r="ER747" s="40"/>
      <c r="ES747" s="40"/>
      <c r="ET747" s="40"/>
      <c r="EU747" s="40"/>
      <c r="EV747" s="40"/>
      <c r="EW747" s="40"/>
      <c r="EX747" s="40"/>
      <c r="EY747" s="40"/>
      <c r="EZ747" s="40"/>
      <c r="FA747" s="40"/>
      <c r="FB747" s="40"/>
      <c r="FC747" s="40"/>
      <c r="FD747" s="40"/>
      <c r="FE747" s="40"/>
      <c r="FF747" s="40"/>
      <c r="FG747" s="40"/>
      <c r="FH747" s="40"/>
      <c r="FI747" s="40"/>
      <c r="FJ747" s="40"/>
      <c r="FK747" s="40"/>
      <c r="FL747" s="40"/>
      <c r="FM747" s="40"/>
      <c r="FN747" s="40"/>
      <c r="FO747" s="40"/>
      <c r="FP747" s="40"/>
      <c r="FQ747" s="40"/>
      <c r="FR747" s="40"/>
      <c r="FS747" s="40"/>
      <c r="FT747" s="40"/>
      <c r="FU747" s="40"/>
      <c r="FV747" s="40"/>
      <c r="FW747" s="40"/>
      <c r="FX747" s="40"/>
      <c r="FY747" s="40"/>
      <c r="FZ747" s="40"/>
      <c r="GA747" s="40"/>
      <c r="GB747" s="40"/>
      <c r="GC747" s="40"/>
      <c r="GD747" s="40"/>
      <c r="GE747" s="40"/>
      <c r="GF747" s="40"/>
      <c r="GG747" s="40"/>
      <c r="GH747" s="40"/>
      <c r="GI747" s="40"/>
      <c r="GJ747" s="40"/>
      <c r="GK747" s="40"/>
      <c r="GL747" s="40"/>
      <c r="GM747" s="40"/>
      <c r="GN747" s="40"/>
      <c r="GO747" s="40"/>
      <c r="GP747" s="40"/>
      <c r="GQ747" s="40"/>
      <c r="GR747" s="40"/>
      <c r="GS747" s="40"/>
      <c r="GT747" s="40"/>
      <c r="GU747" s="40"/>
      <c r="GV747" s="40"/>
      <c r="GW747" s="40"/>
      <c r="GX747" s="40"/>
      <c r="GY747" s="40"/>
      <c r="GZ747" s="40"/>
      <c r="HA747" s="40"/>
      <c r="HB747" s="40"/>
      <c r="HC747" s="40"/>
      <c r="HD747" s="40"/>
      <c r="HE747" s="40"/>
      <c r="HF747" s="40"/>
      <c r="HG747" s="40"/>
      <c r="HH747" s="40"/>
      <c r="HI747" s="40"/>
      <c r="HJ747" s="40"/>
      <c r="HK747" s="40"/>
      <c r="HL747" s="40"/>
      <c r="HM747" s="40"/>
      <c r="HN747" s="40"/>
      <c r="HO747" s="40"/>
      <c r="HP747" s="40"/>
      <c r="HQ747" s="40"/>
      <c r="HR747" s="40"/>
      <c r="HS747" s="40"/>
      <c r="HT747" s="40"/>
      <c r="HU747" s="40"/>
      <c r="HV747" s="40"/>
      <c r="HW747" s="40"/>
      <c r="HX747" s="40"/>
      <c r="HY747" s="40"/>
      <c r="HZ747" s="40"/>
      <c r="IA747" s="40"/>
      <c r="IB747" s="40"/>
      <c r="IC747" s="40"/>
      <c r="ID747" s="40"/>
      <c r="IE747" s="40"/>
      <c r="IF747" s="40"/>
      <c r="IG747" s="40"/>
      <c r="IH747" s="40"/>
      <c r="II747" s="40"/>
      <c r="IJ747" s="40"/>
      <c r="IK747" s="40"/>
      <c r="IL747" s="40"/>
      <c r="IM747" s="40"/>
      <c r="IN747" s="40"/>
      <c r="IO747" s="40"/>
      <c r="IP747" s="40"/>
      <c r="IQ747" s="40"/>
      <c r="IR747" s="40"/>
      <c r="IS747" s="40"/>
      <c r="IT747" s="40"/>
      <c r="IU747" s="40"/>
      <c r="IV747" s="40"/>
      <c r="IW747" s="40"/>
      <c r="IX747" s="40"/>
      <c r="IY747" s="40"/>
      <c r="IZ747" s="40"/>
      <c r="JA747" s="40"/>
      <c r="JB747" s="40"/>
      <c r="JC747" s="40"/>
      <c r="JD747" s="40"/>
      <c r="JE747" s="40"/>
      <c r="JF747" s="40"/>
      <c r="JG747" s="40"/>
      <c r="JH747" s="40"/>
      <c r="JI747" s="40"/>
      <c r="JJ747" s="40"/>
      <c r="JK747" s="40"/>
      <c r="JL747" s="40"/>
      <c r="JM747" s="40"/>
      <c r="JN747" s="40"/>
      <c r="JO747" s="40"/>
      <c r="JP747" s="40"/>
      <c r="JQ747" s="40"/>
      <c r="JR747" s="40"/>
      <c r="JS747" s="40"/>
      <c r="JT747" s="40"/>
      <c r="JU747" s="40"/>
      <c r="JV747" s="40"/>
      <c r="JW747" s="40"/>
      <c r="JX747" s="40"/>
      <c r="JY747" s="40"/>
      <c r="JZ747" s="40"/>
      <c r="KA747" s="40"/>
      <c r="KB747" s="40"/>
      <c r="KC747" s="40"/>
      <c r="KD747" s="40"/>
      <c r="KE747" s="40"/>
      <c r="KF747" s="40"/>
      <c r="KG747" s="40"/>
      <c r="KH747" s="40"/>
      <c r="KI747" s="40"/>
      <c r="KJ747" s="40"/>
      <c r="KK747" s="40"/>
      <c r="KL747" s="40"/>
      <c r="KM747" s="40"/>
      <c r="KN747" s="40"/>
      <c r="KO747" s="40"/>
      <c r="KP747" s="40"/>
      <c r="KQ747" s="40"/>
      <c r="KR747" s="40"/>
      <c r="KS747" s="40"/>
      <c r="KT747" s="40"/>
      <c r="KU747" s="40"/>
      <c r="KV747" s="40"/>
      <c r="KW747" s="40"/>
      <c r="KX747" s="40"/>
      <c r="KY747" s="40"/>
      <c r="KZ747" s="40"/>
      <c r="LA747" s="40"/>
      <c r="LB747" s="40"/>
      <c r="LC747" s="40"/>
      <c r="LD747" s="40"/>
      <c r="LE747" s="40"/>
      <c r="LF747" s="40"/>
      <c r="LG747" s="40"/>
      <c r="LH747" s="40"/>
      <c r="LI747" s="40"/>
      <c r="LJ747" s="40"/>
      <c r="LK747" s="40"/>
      <c r="LL747" s="40"/>
      <c r="LM747" s="40"/>
      <c r="LN747" s="40"/>
      <c r="LO747" s="40"/>
      <c r="LP747" s="40"/>
      <c r="LQ747" s="40"/>
      <c r="LR747" s="40"/>
      <c r="LS747" s="40"/>
      <c r="LT747" s="40"/>
      <c r="LU747" s="40"/>
      <c r="LV747" s="40"/>
      <c r="LW747" s="40"/>
      <c r="LX747" s="40"/>
      <c r="LY747" s="40"/>
      <c r="LZ747" s="40"/>
      <c r="MA747" s="40"/>
      <c r="MB747" s="40"/>
      <c r="MC747" s="40"/>
      <c r="MD747" s="40"/>
      <c r="ME747" s="40"/>
      <c r="MF747" s="40"/>
      <c r="MG747" s="40"/>
      <c r="MH747" s="40"/>
      <c r="MI747" s="40"/>
      <c r="MJ747" s="40"/>
      <c r="MK747" s="40"/>
      <c r="ML747" s="40"/>
      <c r="MM747" s="40"/>
      <c r="MN747" s="40"/>
      <c r="MO747" s="40"/>
      <c r="MP747" s="40"/>
      <c r="MQ747" s="40"/>
      <c r="MR747" s="40"/>
      <c r="MS747" s="40"/>
      <c r="MT747" s="40"/>
      <c r="MU747" s="40"/>
      <c r="MV747" s="40"/>
      <c r="MW747" s="40"/>
      <c r="MX747" s="40"/>
      <c r="MY747" s="40"/>
      <c r="MZ747" s="40"/>
      <c r="NA747" s="40"/>
      <c r="NB747" s="40"/>
      <c r="NC747" s="40"/>
      <c r="ND747" s="40"/>
      <c r="NE747" s="40"/>
      <c r="NF747" s="40"/>
      <c r="NG747" s="40"/>
      <c r="NH747" s="40"/>
      <c r="NI747" s="40"/>
      <c r="NJ747" s="40"/>
      <c r="NK747" s="40"/>
      <c r="NL747" s="40"/>
      <c r="NM747" s="40"/>
      <c r="NN747" s="40"/>
      <c r="NO747" s="40"/>
      <c r="NP747" s="40"/>
      <c r="NQ747" s="40"/>
      <c r="NR747" s="40"/>
      <c r="NS747" s="40"/>
      <c r="NT747" s="40"/>
      <c r="NU747" s="40"/>
      <c r="NV747" s="40"/>
      <c r="NW747" s="40"/>
      <c r="NX747" s="40"/>
      <c r="NY747" s="40"/>
      <c r="NZ747" s="40"/>
      <c r="OA747" s="40"/>
      <c r="OB747" s="40"/>
      <c r="OC747" s="40"/>
      <c r="OD747" s="40"/>
      <c r="OE747" s="40"/>
      <c r="OF747" s="40"/>
      <c r="OG747" s="40"/>
      <c r="OH747" s="40"/>
      <c r="OI747" s="40"/>
      <c r="OJ747" s="40"/>
      <c r="OK747" s="40"/>
      <c r="OL747" s="40"/>
      <c r="OM747" s="40"/>
      <c r="ON747" s="40"/>
      <c r="OO747" s="40"/>
      <c r="OP747" s="40"/>
      <c r="OQ747" s="40"/>
      <c r="OR747" s="40"/>
      <c r="OS747" s="40"/>
      <c r="OT747" s="40"/>
      <c r="OU747" s="40"/>
      <c r="OV747" s="40"/>
      <c r="OW747" s="40"/>
      <c r="OX747" s="40"/>
      <c r="OY747" s="40"/>
      <c r="OZ747" s="40"/>
      <c r="PA747" s="40"/>
      <c r="PB747" s="40"/>
      <c r="PC747" s="40"/>
      <c r="PD747" s="40"/>
      <c r="PE747" s="40"/>
      <c r="PF747" s="40"/>
      <c r="PG747" s="40"/>
      <c r="PH747" s="40"/>
      <c r="PI747" s="40"/>
      <c r="PJ747" s="40"/>
      <c r="PK747" s="40"/>
      <c r="PL747" s="40"/>
      <c r="PM747" s="40"/>
      <c r="PN747" s="40"/>
      <c r="PO747" s="40"/>
      <c r="PP747" s="40"/>
      <c r="PQ747" s="40"/>
      <c r="PR747" s="40"/>
    </row>
    <row r="748" spans="1:434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  <c r="DR748" s="40"/>
      <c r="DS748" s="40"/>
      <c r="DT748" s="40"/>
      <c r="DU748" s="40"/>
      <c r="DV748" s="40"/>
      <c r="DW748" s="40"/>
      <c r="DX748" s="40"/>
      <c r="DY748" s="40"/>
      <c r="DZ748" s="40"/>
      <c r="EA748" s="40"/>
      <c r="EB748" s="40"/>
      <c r="EC748" s="40"/>
      <c r="ED748" s="40"/>
      <c r="EE748" s="40"/>
      <c r="EF748" s="40"/>
      <c r="EG748" s="40"/>
      <c r="EH748" s="40"/>
      <c r="EI748" s="40"/>
      <c r="EJ748" s="40"/>
      <c r="EK748" s="40"/>
      <c r="EL748" s="40"/>
      <c r="EM748" s="40"/>
      <c r="EN748" s="40"/>
      <c r="EO748" s="40"/>
      <c r="EP748" s="40"/>
      <c r="EQ748" s="40"/>
      <c r="ER748" s="40"/>
      <c r="ES748" s="40"/>
      <c r="ET748" s="40"/>
      <c r="EU748" s="40"/>
      <c r="EV748" s="40"/>
      <c r="EW748" s="40"/>
      <c r="EX748" s="40"/>
      <c r="EY748" s="40"/>
      <c r="EZ748" s="40"/>
      <c r="FA748" s="40"/>
      <c r="FB748" s="40"/>
      <c r="FC748" s="40"/>
      <c r="FD748" s="40"/>
      <c r="FE748" s="40"/>
      <c r="FF748" s="40"/>
      <c r="FG748" s="40"/>
      <c r="FH748" s="40"/>
      <c r="FI748" s="40"/>
      <c r="FJ748" s="40"/>
      <c r="FK748" s="40"/>
      <c r="FL748" s="40"/>
      <c r="FM748" s="40"/>
      <c r="FN748" s="40"/>
      <c r="FO748" s="40"/>
      <c r="FP748" s="40"/>
      <c r="FQ748" s="40"/>
      <c r="FR748" s="40"/>
      <c r="FS748" s="40"/>
      <c r="FT748" s="40"/>
      <c r="FU748" s="40"/>
      <c r="FV748" s="40"/>
      <c r="FW748" s="40"/>
      <c r="FX748" s="40"/>
      <c r="FY748" s="40"/>
      <c r="FZ748" s="40"/>
      <c r="GA748" s="40"/>
      <c r="GB748" s="40"/>
      <c r="GC748" s="40"/>
      <c r="GD748" s="40"/>
      <c r="GE748" s="40"/>
      <c r="GF748" s="40"/>
      <c r="GG748" s="40"/>
      <c r="GH748" s="40"/>
      <c r="GI748" s="40"/>
      <c r="GJ748" s="40"/>
      <c r="GK748" s="40"/>
      <c r="GL748" s="40"/>
      <c r="GM748" s="40"/>
      <c r="GN748" s="40"/>
      <c r="GO748" s="40"/>
      <c r="GP748" s="40"/>
      <c r="GQ748" s="40"/>
      <c r="GR748" s="40"/>
      <c r="GS748" s="40"/>
      <c r="GT748" s="40"/>
      <c r="GU748" s="40"/>
      <c r="GV748" s="40"/>
      <c r="GW748" s="40"/>
      <c r="GX748" s="40"/>
      <c r="GY748" s="40"/>
      <c r="GZ748" s="40"/>
      <c r="HA748" s="40"/>
      <c r="HB748" s="40"/>
      <c r="HC748" s="40"/>
      <c r="HD748" s="40"/>
      <c r="HE748" s="40"/>
      <c r="HF748" s="40"/>
      <c r="HG748" s="40"/>
      <c r="HH748" s="40"/>
      <c r="HI748" s="40"/>
      <c r="HJ748" s="40"/>
      <c r="HK748" s="40"/>
      <c r="HL748" s="40"/>
      <c r="HM748" s="40"/>
      <c r="HN748" s="40"/>
      <c r="HO748" s="40"/>
      <c r="HP748" s="40"/>
      <c r="HQ748" s="40"/>
      <c r="HR748" s="40"/>
      <c r="HS748" s="40"/>
      <c r="HT748" s="40"/>
      <c r="HU748" s="40"/>
      <c r="HV748" s="40"/>
      <c r="HW748" s="40"/>
      <c r="HX748" s="40"/>
      <c r="HY748" s="40"/>
      <c r="HZ748" s="40"/>
      <c r="IA748" s="40"/>
      <c r="IB748" s="40"/>
      <c r="IC748" s="40"/>
      <c r="ID748" s="40"/>
      <c r="IE748" s="40"/>
      <c r="IF748" s="40"/>
      <c r="IG748" s="40"/>
      <c r="IH748" s="40"/>
      <c r="II748" s="40"/>
      <c r="IJ748" s="40"/>
      <c r="IK748" s="40"/>
      <c r="IL748" s="40"/>
      <c r="IM748" s="40"/>
      <c r="IN748" s="40"/>
      <c r="IO748" s="40"/>
      <c r="IP748" s="40"/>
      <c r="IQ748" s="40"/>
      <c r="IR748" s="40"/>
      <c r="IS748" s="40"/>
      <c r="IT748" s="40"/>
      <c r="IU748" s="40"/>
      <c r="IV748" s="40"/>
      <c r="IW748" s="40"/>
      <c r="IX748" s="40"/>
      <c r="IY748" s="40"/>
      <c r="IZ748" s="40"/>
      <c r="JA748" s="40"/>
      <c r="JB748" s="40"/>
      <c r="JC748" s="40"/>
      <c r="JD748" s="40"/>
      <c r="JE748" s="40"/>
      <c r="JF748" s="40"/>
      <c r="JG748" s="40"/>
      <c r="JH748" s="40"/>
      <c r="JI748" s="40"/>
      <c r="JJ748" s="40"/>
      <c r="JK748" s="40"/>
      <c r="JL748" s="40"/>
      <c r="JM748" s="40"/>
      <c r="JN748" s="40"/>
      <c r="JO748" s="40"/>
      <c r="JP748" s="40"/>
      <c r="JQ748" s="40"/>
      <c r="JR748" s="40"/>
      <c r="JS748" s="40"/>
      <c r="JT748" s="40"/>
      <c r="JU748" s="40"/>
      <c r="JV748" s="40"/>
      <c r="JW748" s="40"/>
      <c r="JX748" s="40"/>
      <c r="JY748" s="40"/>
      <c r="JZ748" s="40"/>
      <c r="KA748" s="40"/>
      <c r="KB748" s="40"/>
      <c r="KC748" s="40"/>
      <c r="KD748" s="40"/>
      <c r="KE748" s="40"/>
      <c r="KF748" s="40"/>
      <c r="KG748" s="40"/>
      <c r="KH748" s="40"/>
      <c r="KI748" s="40"/>
      <c r="KJ748" s="40"/>
      <c r="KK748" s="40"/>
      <c r="KL748" s="40"/>
      <c r="KM748" s="40"/>
      <c r="KN748" s="40"/>
      <c r="KO748" s="40"/>
      <c r="KP748" s="40"/>
      <c r="KQ748" s="40"/>
      <c r="KR748" s="40"/>
      <c r="KS748" s="40"/>
      <c r="KT748" s="40"/>
      <c r="KU748" s="40"/>
      <c r="KV748" s="40"/>
      <c r="KW748" s="40"/>
      <c r="KX748" s="40"/>
      <c r="KY748" s="40"/>
      <c r="KZ748" s="40"/>
      <c r="LA748" s="40"/>
      <c r="LB748" s="40"/>
      <c r="LC748" s="40"/>
      <c r="LD748" s="40"/>
      <c r="LE748" s="40"/>
      <c r="LF748" s="40"/>
      <c r="LG748" s="40"/>
      <c r="LH748" s="40"/>
      <c r="LI748" s="40"/>
      <c r="LJ748" s="40"/>
      <c r="LK748" s="40"/>
      <c r="LL748" s="40"/>
      <c r="LM748" s="40"/>
      <c r="LN748" s="40"/>
      <c r="LO748" s="40"/>
      <c r="LP748" s="40"/>
      <c r="LQ748" s="40"/>
      <c r="LR748" s="40"/>
      <c r="LS748" s="40"/>
      <c r="LT748" s="40"/>
      <c r="LU748" s="40"/>
      <c r="LV748" s="40"/>
      <c r="LW748" s="40"/>
      <c r="LX748" s="40"/>
      <c r="LY748" s="40"/>
      <c r="LZ748" s="40"/>
      <c r="MA748" s="40"/>
      <c r="MB748" s="40"/>
      <c r="MC748" s="40"/>
      <c r="MD748" s="40"/>
      <c r="ME748" s="40"/>
      <c r="MF748" s="40"/>
      <c r="MG748" s="40"/>
      <c r="MH748" s="40"/>
      <c r="MI748" s="40"/>
      <c r="MJ748" s="40"/>
      <c r="MK748" s="40"/>
      <c r="ML748" s="40"/>
      <c r="MM748" s="40"/>
      <c r="MN748" s="40"/>
      <c r="MO748" s="40"/>
      <c r="MP748" s="40"/>
      <c r="MQ748" s="40"/>
      <c r="MR748" s="40"/>
      <c r="MS748" s="40"/>
      <c r="MT748" s="40"/>
      <c r="MU748" s="40"/>
      <c r="MV748" s="40"/>
      <c r="MW748" s="40"/>
      <c r="MX748" s="40"/>
      <c r="MY748" s="40"/>
      <c r="MZ748" s="40"/>
      <c r="NA748" s="40"/>
      <c r="NB748" s="40"/>
      <c r="NC748" s="40"/>
      <c r="ND748" s="40"/>
      <c r="NE748" s="40"/>
      <c r="NF748" s="40"/>
      <c r="NG748" s="40"/>
      <c r="NH748" s="40"/>
      <c r="NI748" s="40"/>
      <c r="NJ748" s="40"/>
      <c r="NK748" s="40"/>
      <c r="NL748" s="40"/>
      <c r="NM748" s="40"/>
      <c r="NN748" s="40"/>
      <c r="NO748" s="40"/>
      <c r="NP748" s="40"/>
      <c r="NQ748" s="40"/>
      <c r="NR748" s="40"/>
      <c r="NS748" s="40"/>
      <c r="NT748" s="40"/>
      <c r="NU748" s="40"/>
      <c r="NV748" s="40"/>
      <c r="NW748" s="40"/>
      <c r="NX748" s="40"/>
      <c r="NY748" s="40"/>
      <c r="NZ748" s="40"/>
      <c r="OA748" s="40"/>
      <c r="OB748" s="40"/>
      <c r="OC748" s="40"/>
      <c r="OD748" s="40"/>
      <c r="OE748" s="40"/>
      <c r="OF748" s="40"/>
      <c r="OG748" s="40"/>
      <c r="OH748" s="40"/>
      <c r="OI748" s="40"/>
      <c r="OJ748" s="40"/>
      <c r="OK748" s="40"/>
      <c r="OL748" s="40"/>
      <c r="OM748" s="40"/>
      <c r="ON748" s="40"/>
      <c r="OO748" s="40"/>
      <c r="OP748" s="40"/>
      <c r="OQ748" s="40"/>
      <c r="OR748" s="40"/>
      <c r="OS748" s="40"/>
      <c r="OT748" s="40"/>
      <c r="OU748" s="40"/>
      <c r="OV748" s="40"/>
      <c r="OW748" s="40"/>
      <c r="OX748" s="40"/>
      <c r="OY748" s="40"/>
      <c r="OZ748" s="40"/>
      <c r="PA748" s="40"/>
      <c r="PB748" s="40"/>
      <c r="PC748" s="40"/>
      <c r="PD748" s="40"/>
      <c r="PE748" s="40"/>
      <c r="PF748" s="40"/>
      <c r="PG748" s="40"/>
      <c r="PH748" s="40"/>
      <c r="PI748" s="40"/>
      <c r="PJ748" s="40"/>
      <c r="PK748" s="40"/>
      <c r="PL748" s="40"/>
      <c r="PM748" s="40"/>
      <c r="PN748" s="40"/>
      <c r="PO748" s="40"/>
      <c r="PP748" s="40"/>
      <c r="PQ748" s="40"/>
      <c r="PR748" s="40"/>
    </row>
    <row r="749" spans="1:434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  <c r="DR749" s="40"/>
      <c r="DS749" s="40"/>
      <c r="DT749" s="40"/>
      <c r="DU749" s="40"/>
      <c r="DV749" s="40"/>
      <c r="DW749" s="40"/>
      <c r="DX749" s="40"/>
      <c r="DY749" s="40"/>
      <c r="DZ749" s="40"/>
      <c r="EA749" s="40"/>
      <c r="EB749" s="40"/>
      <c r="EC749" s="40"/>
      <c r="ED749" s="40"/>
      <c r="EE749" s="40"/>
      <c r="EF749" s="40"/>
      <c r="EG749" s="40"/>
      <c r="EH749" s="40"/>
      <c r="EI749" s="40"/>
      <c r="EJ749" s="40"/>
      <c r="EK749" s="40"/>
      <c r="EL749" s="40"/>
      <c r="EM749" s="40"/>
      <c r="EN749" s="40"/>
      <c r="EO749" s="40"/>
      <c r="EP749" s="40"/>
      <c r="EQ749" s="40"/>
      <c r="ER749" s="40"/>
      <c r="ES749" s="40"/>
      <c r="ET749" s="40"/>
      <c r="EU749" s="40"/>
      <c r="EV749" s="40"/>
      <c r="EW749" s="40"/>
      <c r="EX749" s="40"/>
      <c r="EY749" s="40"/>
      <c r="EZ749" s="40"/>
      <c r="FA749" s="40"/>
      <c r="FB749" s="40"/>
      <c r="FC749" s="40"/>
      <c r="FD749" s="40"/>
      <c r="FE749" s="40"/>
      <c r="FF749" s="40"/>
      <c r="FG749" s="40"/>
      <c r="FH749" s="40"/>
      <c r="FI749" s="40"/>
      <c r="FJ749" s="40"/>
      <c r="FK749" s="40"/>
      <c r="FL749" s="40"/>
      <c r="FM749" s="40"/>
      <c r="FN749" s="40"/>
      <c r="FO749" s="40"/>
      <c r="FP749" s="40"/>
      <c r="FQ749" s="40"/>
      <c r="FR749" s="40"/>
      <c r="FS749" s="40"/>
      <c r="FT749" s="40"/>
      <c r="FU749" s="40"/>
      <c r="FV749" s="40"/>
      <c r="FW749" s="40"/>
      <c r="FX749" s="40"/>
      <c r="FY749" s="40"/>
      <c r="FZ749" s="40"/>
      <c r="GA749" s="40"/>
      <c r="GB749" s="40"/>
      <c r="GC749" s="40"/>
      <c r="GD749" s="40"/>
      <c r="GE749" s="40"/>
      <c r="GF749" s="40"/>
      <c r="GG749" s="40"/>
      <c r="GH749" s="40"/>
      <c r="GI749" s="40"/>
      <c r="GJ749" s="40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0"/>
      <c r="HD749" s="40"/>
      <c r="HE749" s="40"/>
      <c r="HF749" s="40"/>
      <c r="HG749" s="40"/>
      <c r="HH749" s="40"/>
      <c r="HI749" s="40"/>
      <c r="HJ749" s="40"/>
      <c r="HK749" s="40"/>
      <c r="HL749" s="40"/>
      <c r="HM749" s="40"/>
      <c r="HN749" s="40"/>
      <c r="HO749" s="40"/>
      <c r="HP749" s="40"/>
      <c r="HQ749" s="40"/>
      <c r="HR749" s="40"/>
      <c r="HS749" s="40"/>
      <c r="HT749" s="40"/>
      <c r="HU749" s="40"/>
      <c r="HV749" s="40"/>
      <c r="HW749" s="40"/>
      <c r="HX749" s="40"/>
      <c r="HY749" s="40"/>
      <c r="HZ749" s="40"/>
      <c r="IA749" s="40"/>
      <c r="IB749" s="40"/>
      <c r="IC749" s="40"/>
      <c r="ID749" s="40"/>
      <c r="IE749" s="40"/>
      <c r="IF749" s="40"/>
      <c r="IG749" s="40"/>
      <c r="IH749" s="40"/>
      <c r="II749" s="40"/>
      <c r="IJ749" s="40"/>
      <c r="IK749" s="40"/>
      <c r="IL749" s="40"/>
      <c r="IM749" s="40"/>
      <c r="IN749" s="40"/>
      <c r="IO749" s="40"/>
      <c r="IP749" s="40"/>
      <c r="IQ749" s="40"/>
      <c r="IR749" s="40"/>
      <c r="IS749" s="40"/>
      <c r="IT749" s="40"/>
      <c r="IU749" s="40"/>
      <c r="IV749" s="40"/>
      <c r="IW749" s="40"/>
      <c r="IX749" s="40"/>
      <c r="IY749" s="40"/>
      <c r="IZ749" s="40"/>
      <c r="JA749" s="40"/>
      <c r="JB749" s="40"/>
      <c r="JC749" s="40"/>
      <c r="JD749" s="40"/>
      <c r="JE749" s="40"/>
      <c r="JF749" s="40"/>
      <c r="JG749" s="40"/>
      <c r="JH749" s="40"/>
      <c r="JI749" s="40"/>
      <c r="JJ749" s="40"/>
      <c r="JK749" s="40"/>
      <c r="JL749" s="40"/>
      <c r="JM749" s="40"/>
      <c r="JN749" s="40"/>
      <c r="JO749" s="40"/>
      <c r="JP749" s="40"/>
      <c r="JQ749" s="40"/>
      <c r="JR749" s="40"/>
      <c r="JS749" s="40"/>
      <c r="JT749" s="40"/>
      <c r="JU749" s="40"/>
      <c r="JV749" s="40"/>
      <c r="JW749" s="40"/>
      <c r="JX749" s="40"/>
      <c r="JY749" s="40"/>
      <c r="JZ749" s="40"/>
      <c r="KA749" s="40"/>
      <c r="KB749" s="40"/>
      <c r="KC749" s="40"/>
      <c r="KD749" s="40"/>
      <c r="KE749" s="40"/>
      <c r="KF749" s="40"/>
      <c r="KG749" s="40"/>
      <c r="KH749" s="40"/>
      <c r="KI749" s="40"/>
      <c r="KJ749" s="40"/>
      <c r="KK749" s="40"/>
      <c r="KL749" s="40"/>
      <c r="KM749" s="40"/>
      <c r="KN749" s="40"/>
      <c r="KO749" s="40"/>
      <c r="KP749" s="40"/>
      <c r="KQ749" s="40"/>
      <c r="KR749" s="40"/>
      <c r="KS749" s="40"/>
      <c r="KT749" s="40"/>
      <c r="KU749" s="40"/>
      <c r="KV749" s="40"/>
      <c r="KW749" s="40"/>
      <c r="KX749" s="40"/>
      <c r="KY749" s="40"/>
      <c r="KZ749" s="40"/>
      <c r="LA749" s="40"/>
      <c r="LB749" s="40"/>
      <c r="LC749" s="40"/>
      <c r="LD749" s="40"/>
      <c r="LE749" s="40"/>
      <c r="LF749" s="40"/>
      <c r="LG749" s="40"/>
      <c r="LH749" s="40"/>
      <c r="LI749" s="40"/>
      <c r="LJ749" s="40"/>
      <c r="LK749" s="40"/>
      <c r="LL749" s="40"/>
      <c r="LM749" s="40"/>
      <c r="LN749" s="40"/>
      <c r="LO749" s="40"/>
      <c r="LP749" s="40"/>
      <c r="LQ749" s="40"/>
      <c r="LR749" s="40"/>
      <c r="LS749" s="40"/>
      <c r="LT749" s="40"/>
      <c r="LU749" s="40"/>
      <c r="LV749" s="40"/>
      <c r="LW749" s="40"/>
      <c r="LX749" s="40"/>
      <c r="LY749" s="40"/>
      <c r="LZ749" s="40"/>
      <c r="MA749" s="40"/>
      <c r="MB749" s="40"/>
      <c r="MC749" s="40"/>
      <c r="MD749" s="40"/>
      <c r="ME749" s="40"/>
      <c r="MF749" s="40"/>
      <c r="MG749" s="40"/>
      <c r="MH749" s="40"/>
      <c r="MI749" s="40"/>
      <c r="MJ749" s="40"/>
      <c r="MK749" s="40"/>
      <c r="ML749" s="40"/>
      <c r="MM749" s="40"/>
      <c r="MN749" s="40"/>
      <c r="MO749" s="40"/>
      <c r="MP749" s="40"/>
      <c r="MQ749" s="40"/>
      <c r="MR749" s="40"/>
      <c r="MS749" s="40"/>
      <c r="MT749" s="40"/>
      <c r="MU749" s="40"/>
      <c r="MV749" s="40"/>
      <c r="MW749" s="40"/>
      <c r="MX749" s="40"/>
      <c r="MY749" s="40"/>
      <c r="MZ749" s="40"/>
      <c r="NA749" s="40"/>
      <c r="NB749" s="40"/>
      <c r="NC749" s="40"/>
      <c r="ND749" s="40"/>
      <c r="NE749" s="40"/>
      <c r="NF749" s="40"/>
      <c r="NG749" s="40"/>
      <c r="NH749" s="40"/>
      <c r="NI749" s="40"/>
      <c r="NJ749" s="40"/>
      <c r="NK749" s="40"/>
      <c r="NL749" s="40"/>
      <c r="NM749" s="40"/>
      <c r="NN749" s="40"/>
      <c r="NO749" s="40"/>
      <c r="NP749" s="40"/>
      <c r="NQ749" s="40"/>
      <c r="NR749" s="40"/>
      <c r="NS749" s="40"/>
      <c r="NT749" s="40"/>
      <c r="NU749" s="40"/>
      <c r="NV749" s="40"/>
      <c r="NW749" s="40"/>
      <c r="NX749" s="40"/>
      <c r="NY749" s="40"/>
      <c r="NZ749" s="40"/>
      <c r="OA749" s="40"/>
      <c r="OB749" s="40"/>
      <c r="OC749" s="40"/>
      <c r="OD749" s="40"/>
      <c r="OE749" s="40"/>
      <c r="OF749" s="40"/>
      <c r="OG749" s="40"/>
      <c r="OH749" s="40"/>
      <c r="OI749" s="40"/>
      <c r="OJ749" s="40"/>
      <c r="OK749" s="40"/>
      <c r="OL749" s="40"/>
      <c r="OM749" s="40"/>
      <c r="ON749" s="40"/>
      <c r="OO749" s="40"/>
      <c r="OP749" s="40"/>
      <c r="OQ749" s="40"/>
      <c r="OR749" s="40"/>
      <c r="OS749" s="40"/>
      <c r="OT749" s="40"/>
      <c r="OU749" s="40"/>
      <c r="OV749" s="40"/>
      <c r="OW749" s="40"/>
      <c r="OX749" s="40"/>
      <c r="OY749" s="40"/>
      <c r="OZ749" s="40"/>
      <c r="PA749" s="40"/>
      <c r="PB749" s="40"/>
      <c r="PC749" s="40"/>
      <c r="PD749" s="40"/>
      <c r="PE749" s="40"/>
      <c r="PF749" s="40"/>
      <c r="PG749" s="40"/>
      <c r="PH749" s="40"/>
      <c r="PI749" s="40"/>
      <c r="PJ749" s="40"/>
      <c r="PK749" s="40"/>
      <c r="PL749" s="40"/>
      <c r="PM749" s="40"/>
      <c r="PN749" s="40"/>
      <c r="PO749" s="40"/>
      <c r="PP749" s="40"/>
      <c r="PQ749" s="40"/>
      <c r="PR749" s="40"/>
    </row>
    <row r="750" spans="1:434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  <c r="DR750" s="40"/>
      <c r="DS750" s="40"/>
      <c r="DT750" s="40"/>
      <c r="DU750" s="40"/>
      <c r="DV750" s="40"/>
      <c r="DW750" s="40"/>
      <c r="DX750" s="40"/>
      <c r="DY750" s="40"/>
      <c r="DZ750" s="40"/>
      <c r="EA750" s="40"/>
      <c r="EB750" s="40"/>
      <c r="EC750" s="40"/>
      <c r="ED750" s="40"/>
      <c r="EE750" s="40"/>
      <c r="EF750" s="40"/>
      <c r="EG750" s="40"/>
      <c r="EH750" s="40"/>
      <c r="EI750" s="40"/>
      <c r="EJ750" s="40"/>
      <c r="EK750" s="40"/>
      <c r="EL750" s="40"/>
      <c r="EM750" s="40"/>
      <c r="EN750" s="40"/>
      <c r="EO750" s="40"/>
      <c r="EP750" s="40"/>
      <c r="EQ750" s="40"/>
      <c r="ER750" s="40"/>
      <c r="ES750" s="40"/>
      <c r="ET750" s="40"/>
      <c r="EU750" s="40"/>
      <c r="EV750" s="40"/>
      <c r="EW750" s="40"/>
      <c r="EX750" s="40"/>
      <c r="EY750" s="40"/>
      <c r="EZ750" s="40"/>
      <c r="FA750" s="40"/>
      <c r="FB750" s="40"/>
      <c r="FC750" s="40"/>
      <c r="FD750" s="40"/>
      <c r="FE750" s="40"/>
      <c r="FF750" s="40"/>
      <c r="FG750" s="40"/>
      <c r="FH750" s="40"/>
      <c r="FI750" s="40"/>
      <c r="FJ750" s="40"/>
      <c r="FK750" s="40"/>
      <c r="FL750" s="40"/>
      <c r="FM750" s="40"/>
      <c r="FN750" s="40"/>
      <c r="FO750" s="40"/>
      <c r="FP750" s="40"/>
      <c r="FQ750" s="40"/>
      <c r="FR750" s="40"/>
      <c r="FS750" s="40"/>
      <c r="FT750" s="40"/>
      <c r="FU750" s="40"/>
      <c r="FV750" s="40"/>
      <c r="FW750" s="40"/>
      <c r="FX750" s="40"/>
      <c r="FY750" s="40"/>
      <c r="FZ750" s="40"/>
      <c r="GA750" s="40"/>
      <c r="GB750" s="40"/>
      <c r="GC750" s="40"/>
      <c r="GD750" s="40"/>
      <c r="GE750" s="40"/>
      <c r="GF750" s="40"/>
      <c r="GG750" s="40"/>
      <c r="GH750" s="40"/>
      <c r="GI750" s="40"/>
      <c r="GJ750" s="40"/>
      <c r="GK750" s="40"/>
      <c r="GL750" s="40"/>
      <c r="GM750" s="40"/>
      <c r="GN750" s="40"/>
      <c r="GO750" s="40"/>
      <c r="GP750" s="40"/>
      <c r="GQ750" s="40"/>
      <c r="GR750" s="40"/>
      <c r="GS750" s="40"/>
      <c r="GT750" s="40"/>
      <c r="GU750" s="40"/>
      <c r="GV750" s="40"/>
      <c r="GW750" s="40"/>
      <c r="GX750" s="40"/>
      <c r="GY750" s="40"/>
      <c r="GZ750" s="40"/>
      <c r="HA750" s="40"/>
      <c r="HB750" s="40"/>
      <c r="HC750" s="40"/>
      <c r="HD750" s="40"/>
      <c r="HE750" s="40"/>
      <c r="HF750" s="40"/>
      <c r="HG750" s="40"/>
      <c r="HH750" s="40"/>
      <c r="HI750" s="40"/>
      <c r="HJ750" s="40"/>
      <c r="HK750" s="40"/>
      <c r="HL750" s="40"/>
      <c r="HM750" s="40"/>
      <c r="HN750" s="40"/>
      <c r="HO750" s="40"/>
      <c r="HP750" s="40"/>
      <c r="HQ750" s="40"/>
      <c r="HR750" s="40"/>
      <c r="HS750" s="40"/>
      <c r="HT750" s="40"/>
      <c r="HU750" s="40"/>
      <c r="HV750" s="40"/>
      <c r="HW750" s="40"/>
      <c r="HX750" s="40"/>
      <c r="HY750" s="40"/>
      <c r="HZ750" s="40"/>
      <c r="IA750" s="40"/>
      <c r="IB750" s="40"/>
      <c r="IC750" s="40"/>
      <c r="ID750" s="40"/>
      <c r="IE750" s="40"/>
      <c r="IF750" s="40"/>
      <c r="IG750" s="40"/>
      <c r="IH750" s="40"/>
      <c r="II750" s="40"/>
      <c r="IJ750" s="40"/>
      <c r="IK750" s="40"/>
      <c r="IL750" s="40"/>
      <c r="IM750" s="40"/>
      <c r="IN750" s="40"/>
      <c r="IO750" s="40"/>
      <c r="IP750" s="40"/>
      <c r="IQ750" s="40"/>
      <c r="IR750" s="40"/>
      <c r="IS750" s="40"/>
      <c r="IT750" s="40"/>
      <c r="IU750" s="40"/>
      <c r="IV750" s="40"/>
      <c r="IW750" s="40"/>
      <c r="IX750" s="40"/>
      <c r="IY750" s="40"/>
      <c r="IZ750" s="40"/>
      <c r="JA750" s="40"/>
      <c r="JB750" s="40"/>
      <c r="JC750" s="40"/>
      <c r="JD750" s="40"/>
      <c r="JE750" s="40"/>
      <c r="JF750" s="40"/>
      <c r="JG750" s="40"/>
      <c r="JH750" s="40"/>
      <c r="JI750" s="40"/>
      <c r="JJ750" s="40"/>
      <c r="JK750" s="40"/>
      <c r="JL750" s="40"/>
      <c r="JM750" s="40"/>
      <c r="JN750" s="40"/>
      <c r="JO750" s="40"/>
      <c r="JP750" s="40"/>
      <c r="JQ750" s="40"/>
      <c r="JR750" s="40"/>
      <c r="JS750" s="40"/>
      <c r="JT750" s="40"/>
      <c r="JU750" s="40"/>
      <c r="JV750" s="40"/>
      <c r="JW750" s="40"/>
      <c r="JX750" s="40"/>
      <c r="JY750" s="40"/>
      <c r="JZ750" s="40"/>
      <c r="KA750" s="40"/>
      <c r="KB750" s="40"/>
      <c r="KC750" s="40"/>
      <c r="KD750" s="40"/>
      <c r="KE750" s="40"/>
      <c r="KF750" s="40"/>
      <c r="KG750" s="40"/>
      <c r="KH750" s="40"/>
      <c r="KI750" s="40"/>
      <c r="KJ750" s="40"/>
      <c r="KK750" s="40"/>
      <c r="KL750" s="40"/>
      <c r="KM750" s="40"/>
      <c r="KN750" s="40"/>
      <c r="KO750" s="40"/>
      <c r="KP750" s="40"/>
      <c r="KQ750" s="40"/>
      <c r="KR750" s="40"/>
      <c r="KS750" s="40"/>
      <c r="KT750" s="40"/>
      <c r="KU750" s="40"/>
      <c r="KV750" s="40"/>
      <c r="KW750" s="40"/>
      <c r="KX750" s="40"/>
      <c r="KY750" s="40"/>
      <c r="KZ750" s="40"/>
      <c r="LA750" s="40"/>
      <c r="LB750" s="40"/>
      <c r="LC750" s="40"/>
      <c r="LD750" s="40"/>
      <c r="LE750" s="40"/>
      <c r="LF750" s="40"/>
      <c r="LG750" s="40"/>
      <c r="LH750" s="40"/>
      <c r="LI750" s="40"/>
      <c r="LJ750" s="40"/>
      <c r="LK750" s="40"/>
      <c r="LL750" s="40"/>
      <c r="LM750" s="40"/>
      <c r="LN750" s="40"/>
      <c r="LO750" s="40"/>
      <c r="LP750" s="40"/>
      <c r="LQ750" s="40"/>
      <c r="LR750" s="40"/>
      <c r="LS750" s="40"/>
      <c r="LT750" s="40"/>
      <c r="LU750" s="40"/>
      <c r="LV750" s="40"/>
      <c r="LW750" s="40"/>
      <c r="LX750" s="40"/>
      <c r="LY750" s="40"/>
      <c r="LZ750" s="40"/>
      <c r="MA750" s="40"/>
      <c r="MB750" s="40"/>
      <c r="MC750" s="40"/>
      <c r="MD750" s="40"/>
      <c r="ME750" s="40"/>
      <c r="MF750" s="40"/>
      <c r="MG750" s="40"/>
      <c r="MH750" s="40"/>
      <c r="MI750" s="40"/>
      <c r="MJ750" s="40"/>
      <c r="MK750" s="40"/>
      <c r="ML750" s="40"/>
      <c r="MM750" s="40"/>
      <c r="MN750" s="40"/>
      <c r="MO750" s="40"/>
      <c r="MP750" s="40"/>
      <c r="MQ750" s="40"/>
      <c r="MR750" s="40"/>
      <c r="MS750" s="40"/>
      <c r="MT750" s="40"/>
      <c r="MU750" s="40"/>
      <c r="MV750" s="40"/>
      <c r="MW750" s="40"/>
      <c r="MX750" s="40"/>
      <c r="MY750" s="40"/>
      <c r="MZ750" s="40"/>
      <c r="NA750" s="40"/>
      <c r="NB750" s="40"/>
      <c r="NC750" s="40"/>
      <c r="ND750" s="40"/>
      <c r="NE750" s="40"/>
      <c r="NF750" s="40"/>
      <c r="NG750" s="40"/>
      <c r="NH750" s="40"/>
      <c r="NI750" s="40"/>
      <c r="NJ750" s="40"/>
      <c r="NK750" s="40"/>
      <c r="NL750" s="40"/>
      <c r="NM750" s="40"/>
      <c r="NN750" s="40"/>
      <c r="NO750" s="40"/>
      <c r="NP750" s="40"/>
      <c r="NQ750" s="40"/>
      <c r="NR750" s="40"/>
      <c r="NS750" s="40"/>
      <c r="NT750" s="40"/>
      <c r="NU750" s="40"/>
      <c r="NV750" s="40"/>
      <c r="NW750" s="40"/>
      <c r="NX750" s="40"/>
      <c r="NY750" s="40"/>
      <c r="NZ750" s="40"/>
      <c r="OA750" s="40"/>
      <c r="OB750" s="40"/>
      <c r="OC750" s="40"/>
      <c r="OD750" s="40"/>
      <c r="OE750" s="40"/>
      <c r="OF750" s="40"/>
      <c r="OG750" s="40"/>
      <c r="OH750" s="40"/>
      <c r="OI750" s="40"/>
      <c r="OJ750" s="40"/>
      <c r="OK750" s="40"/>
      <c r="OL750" s="40"/>
      <c r="OM750" s="40"/>
      <c r="ON750" s="40"/>
      <c r="OO750" s="40"/>
      <c r="OP750" s="40"/>
      <c r="OQ750" s="40"/>
      <c r="OR750" s="40"/>
      <c r="OS750" s="40"/>
      <c r="OT750" s="40"/>
      <c r="OU750" s="40"/>
      <c r="OV750" s="40"/>
      <c r="OW750" s="40"/>
      <c r="OX750" s="40"/>
      <c r="OY750" s="40"/>
      <c r="OZ750" s="40"/>
      <c r="PA750" s="40"/>
      <c r="PB750" s="40"/>
      <c r="PC750" s="40"/>
      <c r="PD750" s="40"/>
      <c r="PE750" s="40"/>
      <c r="PF750" s="40"/>
      <c r="PG750" s="40"/>
      <c r="PH750" s="40"/>
      <c r="PI750" s="40"/>
      <c r="PJ750" s="40"/>
      <c r="PK750" s="40"/>
      <c r="PL750" s="40"/>
      <c r="PM750" s="40"/>
      <c r="PN750" s="40"/>
      <c r="PO750" s="40"/>
      <c r="PP750" s="40"/>
      <c r="PQ750" s="40"/>
      <c r="PR750" s="40"/>
    </row>
    <row r="751" spans="1:434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  <c r="DR751" s="40"/>
      <c r="DS751" s="40"/>
      <c r="DT751" s="40"/>
      <c r="DU751" s="40"/>
      <c r="DV751" s="40"/>
      <c r="DW751" s="40"/>
      <c r="DX751" s="40"/>
      <c r="DY751" s="40"/>
      <c r="DZ751" s="40"/>
      <c r="EA751" s="40"/>
      <c r="EB751" s="40"/>
      <c r="EC751" s="40"/>
      <c r="ED751" s="40"/>
      <c r="EE751" s="40"/>
      <c r="EF751" s="40"/>
      <c r="EG751" s="40"/>
      <c r="EH751" s="40"/>
      <c r="EI751" s="40"/>
      <c r="EJ751" s="40"/>
      <c r="EK751" s="40"/>
      <c r="EL751" s="40"/>
      <c r="EM751" s="40"/>
      <c r="EN751" s="40"/>
      <c r="EO751" s="40"/>
      <c r="EP751" s="40"/>
      <c r="EQ751" s="40"/>
      <c r="ER751" s="40"/>
      <c r="ES751" s="40"/>
      <c r="ET751" s="40"/>
      <c r="EU751" s="40"/>
      <c r="EV751" s="40"/>
      <c r="EW751" s="40"/>
      <c r="EX751" s="40"/>
      <c r="EY751" s="40"/>
      <c r="EZ751" s="40"/>
      <c r="FA751" s="40"/>
      <c r="FB751" s="40"/>
      <c r="FC751" s="40"/>
      <c r="FD751" s="40"/>
      <c r="FE751" s="40"/>
      <c r="FF751" s="40"/>
      <c r="FG751" s="40"/>
      <c r="FH751" s="40"/>
      <c r="FI751" s="40"/>
      <c r="FJ751" s="40"/>
      <c r="FK751" s="40"/>
      <c r="FL751" s="40"/>
      <c r="FM751" s="40"/>
      <c r="FN751" s="40"/>
      <c r="FO751" s="40"/>
      <c r="FP751" s="40"/>
      <c r="FQ751" s="40"/>
      <c r="FR751" s="40"/>
      <c r="FS751" s="40"/>
      <c r="FT751" s="40"/>
      <c r="FU751" s="40"/>
      <c r="FV751" s="40"/>
      <c r="FW751" s="40"/>
      <c r="FX751" s="40"/>
      <c r="FY751" s="40"/>
      <c r="FZ751" s="40"/>
      <c r="GA751" s="40"/>
      <c r="GB751" s="40"/>
      <c r="GC751" s="40"/>
      <c r="GD751" s="40"/>
      <c r="GE751" s="40"/>
      <c r="GF751" s="40"/>
      <c r="GG751" s="40"/>
      <c r="GH751" s="40"/>
      <c r="GI751" s="40"/>
      <c r="GJ751" s="40"/>
      <c r="GK751" s="40"/>
      <c r="GL751" s="40"/>
      <c r="GM751" s="40"/>
      <c r="GN751" s="40"/>
      <c r="GO751" s="40"/>
      <c r="GP751" s="40"/>
      <c r="GQ751" s="40"/>
      <c r="GR751" s="40"/>
      <c r="GS751" s="40"/>
      <c r="GT751" s="40"/>
      <c r="GU751" s="40"/>
      <c r="GV751" s="40"/>
      <c r="GW751" s="40"/>
      <c r="GX751" s="40"/>
      <c r="GY751" s="40"/>
      <c r="GZ751" s="40"/>
      <c r="HA751" s="40"/>
      <c r="HB751" s="40"/>
      <c r="HC751" s="40"/>
      <c r="HD751" s="40"/>
      <c r="HE751" s="40"/>
      <c r="HF751" s="40"/>
      <c r="HG751" s="40"/>
      <c r="HH751" s="40"/>
      <c r="HI751" s="40"/>
      <c r="HJ751" s="40"/>
      <c r="HK751" s="40"/>
      <c r="HL751" s="40"/>
      <c r="HM751" s="40"/>
      <c r="HN751" s="40"/>
      <c r="HO751" s="40"/>
      <c r="HP751" s="40"/>
      <c r="HQ751" s="40"/>
      <c r="HR751" s="40"/>
      <c r="HS751" s="40"/>
      <c r="HT751" s="40"/>
      <c r="HU751" s="40"/>
      <c r="HV751" s="40"/>
      <c r="HW751" s="40"/>
      <c r="HX751" s="40"/>
      <c r="HY751" s="40"/>
      <c r="HZ751" s="40"/>
      <c r="IA751" s="40"/>
      <c r="IB751" s="40"/>
      <c r="IC751" s="40"/>
      <c r="ID751" s="40"/>
      <c r="IE751" s="40"/>
      <c r="IF751" s="40"/>
      <c r="IG751" s="40"/>
      <c r="IH751" s="40"/>
      <c r="II751" s="40"/>
      <c r="IJ751" s="40"/>
      <c r="IK751" s="40"/>
      <c r="IL751" s="40"/>
      <c r="IM751" s="40"/>
      <c r="IN751" s="40"/>
      <c r="IO751" s="40"/>
      <c r="IP751" s="40"/>
      <c r="IQ751" s="40"/>
      <c r="IR751" s="40"/>
      <c r="IS751" s="40"/>
      <c r="IT751" s="40"/>
      <c r="IU751" s="40"/>
      <c r="IV751" s="40"/>
      <c r="IW751" s="40"/>
      <c r="IX751" s="40"/>
      <c r="IY751" s="40"/>
      <c r="IZ751" s="40"/>
      <c r="JA751" s="40"/>
      <c r="JB751" s="40"/>
      <c r="JC751" s="40"/>
      <c r="JD751" s="40"/>
      <c r="JE751" s="40"/>
      <c r="JF751" s="40"/>
      <c r="JG751" s="40"/>
      <c r="JH751" s="40"/>
      <c r="JI751" s="40"/>
      <c r="JJ751" s="40"/>
      <c r="JK751" s="40"/>
      <c r="JL751" s="40"/>
      <c r="JM751" s="40"/>
      <c r="JN751" s="40"/>
      <c r="JO751" s="40"/>
      <c r="JP751" s="40"/>
      <c r="JQ751" s="40"/>
      <c r="JR751" s="40"/>
      <c r="JS751" s="40"/>
      <c r="JT751" s="40"/>
      <c r="JU751" s="40"/>
      <c r="JV751" s="40"/>
      <c r="JW751" s="40"/>
      <c r="JX751" s="40"/>
      <c r="JY751" s="40"/>
      <c r="JZ751" s="40"/>
      <c r="KA751" s="40"/>
      <c r="KB751" s="40"/>
      <c r="KC751" s="40"/>
      <c r="KD751" s="40"/>
      <c r="KE751" s="40"/>
      <c r="KF751" s="40"/>
      <c r="KG751" s="40"/>
      <c r="KH751" s="40"/>
      <c r="KI751" s="40"/>
      <c r="KJ751" s="40"/>
      <c r="KK751" s="40"/>
      <c r="KL751" s="40"/>
      <c r="KM751" s="40"/>
      <c r="KN751" s="40"/>
      <c r="KO751" s="40"/>
      <c r="KP751" s="40"/>
      <c r="KQ751" s="40"/>
      <c r="KR751" s="40"/>
      <c r="KS751" s="40"/>
      <c r="KT751" s="40"/>
      <c r="KU751" s="40"/>
      <c r="KV751" s="40"/>
      <c r="KW751" s="40"/>
      <c r="KX751" s="40"/>
      <c r="KY751" s="40"/>
      <c r="KZ751" s="40"/>
      <c r="LA751" s="40"/>
      <c r="LB751" s="40"/>
      <c r="LC751" s="40"/>
      <c r="LD751" s="40"/>
      <c r="LE751" s="40"/>
      <c r="LF751" s="40"/>
      <c r="LG751" s="40"/>
      <c r="LH751" s="40"/>
      <c r="LI751" s="40"/>
      <c r="LJ751" s="40"/>
      <c r="LK751" s="40"/>
      <c r="LL751" s="40"/>
      <c r="LM751" s="40"/>
      <c r="LN751" s="40"/>
      <c r="LO751" s="40"/>
      <c r="LP751" s="40"/>
      <c r="LQ751" s="40"/>
      <c r="LR751" s="40"/>
      <c r="LS751" s="40"/>
      <c r="LT751" s="40"/>
      <c r="LU751" s="40"/>
      <c r="LV751" s="40"/>
      <c r="LW751" s="40"/>
      <c r="LX751" s="40"/>
      <c r="LY751" s="40"/>
      <c r="LZ751" s="40"/>
      <c r="MA751" s="40"/>
      <c r="MB751" s="40"/>
      <c r="MC751" s="40"/>
      <c r="MD751" s="40"/>
      <c r="ME751" s="40"/>
      <c r="MF751" s="40"/>
      <c r="MG751" s="40"/>
      <c r="MH751" s="40"/>
      <c r="MI751" s="40"/>
      <c r="MJ751" s="40"/>
      <c r="MK751" s="40"/>
      <c r="ML751" s="40"/>
      <c r="MM751" s="40"/>
      <c r="MN751" s="40"/>
      <c r="MO751" s="40"/>
      <c r="MP751" s="40"/>
      <c r="MQ751" s="40"/>
      <c r="MR751" s="40"/>
      <c r="MS751" s="40"/>
      <c r="MT751" s="40"/>
      <c r="MU751" s="40"/>
      <c r="MV751" s="40"/>
      <c r="MW751" s="40"/>
      <c r="MX751" s="40"/>
      <c r="MY751" s="40"/>
      <c r="MZ751" s="40"/>
      <c r="NA751" s="40"/>
      <c r="NB751" s="40"/>
      <c r="NC751" s="40"/>
      <c r="ND751" s="40"/>
      <c r="NE751" s="40"/>
      <c r="NF751" s="40"/>
      <c r="NG751" s="40"/>
      <c r="NH751" s="40"/>
      <c r="NI751" s="40"/>
      <c r="NJ751" s="40"/>
      <c r="NK751" s="40"/>
      <c r="NL751" s="40"/>
      <c r="NM751" s="40"/>
      <c r="NN751" s="40"/>
      <c r="NO751" s="40"/>
      <c r="NP751" s="40"/>
      <c r="NQ751" s="40"/>
      <c r="NR751" s="40"/>
      <c r="NS751" s="40"/>
      <c r="NT751" s="40"/>
      <c r="NU751" s="40"/>
      <c r="NV751" s="40"/>
      <c r="NW751" s="40"/>
      <c r="NX751" s="40"/>
      <c r="NY751" s="40"/>
      <c r="NZ751" s="40"/>
      <c r="OA751" s="40"/>
      <c r="OB751" s="40"/>
      <c r="OC751" s="40"/>
      <c r="OD751" s="40"/>
      <c r="OE751" s="40"/>
      <c r="OF751" s="40"/>
      <c r="OG751" s="40"/>
      <c r="OH751" s="40"/>
      <c r="OI751" s="40"/>
      <c r="OJ751" s="40"/>
      <c r="OK751" s="40"/>
      <c r="OL751" s="40"/>
      <c r="OM751" s="40"/>
      <c r="ON751" s="40"/>
      <c r="OO751" s="40"/>
      <c r="OP751" s="40"/>
      <c r="OQ751" s="40"/>
      <c r="OR751" s="40"/>
      <c r="OS751" s="40"/>
      <c r="OT751" s="40"/>
      <c r="OU751" s="40"/>
      <c r="OV751" s="40"/>
      <c r="OW751" s="40"/>
      <c r="OX751" s="40"/>
      <c r="OY751" s="40"/>
      <c r="OZ751" s="40"/>
      <c r="PA751" s="40"/>
      <c r="PB751" s="40"/>
      <c r="PC751" s="40"/>
      <c r="PD751" s="40"/>
      <c r="PE751" s="40"/>
      <c r="PF751" s="40"/>
      <c r="PG751" s="40"/>
      <c r="PH751" s="40"/>
      <c r="PI751" s="40"/>
      <c r="PJ751" s="40"/>
      <c r="PK751" s="40"/>
      <c r="PL751" s="40"/>
      <c r="PM751" s="40"/>
      <c r="PN751" s="40"/>
      <c r="PO751" s="40"/>
      <c r="PP751" s="40"/>
      <c r="PQ751" s="40"/>
      <c r="PR751" s="40"/>
    </row>
    <row r="752" spans="1:434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  <c r="DR752" s="40"/>
      <c r="DS752" s="40"/>
      <c r="DT752" s="40"/>
      <c r="DU752" s="40"/>
      <c r="DV752" s="40"/>
      <c r="DW752" s="40"/>
      <c r="DX752" s="40"/>
      <c r="DY752" s="40"/>
      <c r="DZ752" s="40"/>
      <c r="EA752" s="40"/>
      <c r="EB752" s="40"/>
      <c r="EC752" s="40"/>
      <c r="ED752" s="40"/>
      <c r="EE752" s="40"/>
      <c r="EF752" s="40"/>
      <c r="EG752" s="40"/>
      <c r="EH752" s="40"/>
      <c r="EI752" s="40"/>
      <c r="EJ752" s="40"/>
      <c r="EK752" s="40"/>
      <c r="EL752" s="40"/>
      <c r="EM752" s="40"/>
      <c r="EN752" s="40"/>
      <c r="EO752" s="40"/>
      <c r="EP752" s="40"/>
      <c r="EQ752" s="40"/>
      <c r="ER752" s="40"/>
      <c r="ES752" s="40"/>
      <c r="ET752" s="40"/>
      <c r="EU752" s="40"/>
      <c r="EV752" s="40"/>
      <c r="EW752" s="40"/>
      <c r="EX752" s="40"/>
      <c r="EY752" s="40"/>
      <c r="EZ752" s="40"/>
      <c r="FA752" s="40"/>
      <c r="FB752" s="40"/>
      <c r="FC752" s="40"/>
      <c r="FD752" s="40"/>
      <c r="FE752" s="40"/>
      <c r="FF752" s="40"/>
      <c r="FG752" s="40"/>
      <c r="FH752" s="40"/>
      <c r="FI752" s="40"/>
      <c r="FJ752" s="40"/>
      <c r="FK752" s="40"/>
      <c r="FL752" s="40"/>
      <c r="FM752" s="40"/>
      <c r="FN752" s="40"/>
      <c r="FO752" s="40"/>
      <c r="FP752" s="40"/>
      <c r="FQ752" s="40"/>
      <c r="FR752" s="40"/>
      <c r="FS752" s="40"/>
      <c r="FT752" s="40"/>
      <c r="FU752" s="40"/>
      <c r="FV752" s="40"/>
      <c r="FW752" s="40"/>
      <c r="FX752" s="40"/>
      <c r="FY752" s="40"/>
      <c r="FZ752" s="40"/>
      <c r="GA752" s="40"/>
      <c r="GB752" s="40"/>
      <c r="GC752" s="40"/>
      <c r="GD752" s="40"/>
      <c r="GE752" s="40"/>
      <c r="GF752" s="40"/>
      <c r="GG752" s="40"/>
      <c r="GH752" s="40"/>
      <c r="GI752" s="40"/>
      <c r="GJ752" s="40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0"/>
      <c r="HD752" s="40"/>
      <c r="HE752" s="40"/>
      <c r="HF752" s="40"/>
      <c r="HG752" s="40"/>
      <c r="HH752" s="40"/>
      <c r="HI752" s="40"/>
      <c r="HJ752" s="40"/>
      <c r="HK752" s="40"/>
      <c r="HL752" s="40"/>
      <c r="HM752" s="40"/>
      <c r="HN752" s="40"/>
      <c r="HO752" s="40"/>
      <c r="HP752" s="40"/>
      <c r="HQ752" s="40"/>
      <c r="HR752" s="40"/>
      <c r="HS752" s="40"/>
      <c r="HT752" s="40"/>
      <c r="HU752" s="40"/>
      <c r="HV752" s="40"/>
      <c r="HW752" s="40"/>
      <c r="HX752" s="40"/>
      <c r="HY752" s="40"/>
      <c r="HZ752" s="40"/>
      <c r="IA752" s="40"/>
      <c r="IB752" s="40"/>
      <c r="IC752" s="40"/>
      <c r="ID752" s="40"/>
      <c r="IE752" s="40"/>
      <c r="IF752" s="40"/>
      <c r="IG752" s="40"/>
      <c r="IH752" s="40"/>
      <c r="II752" s="40"/>
      <c r="IJ752" s="40"/>
      <c r="IK752" s="40"/>
      <c r="IL752" s="40"/>
      <c r="IM752" s="40"/>
      <c r="IN752" s="40"/>
      <c r="IO752" s="40"/>
      <c r="IP752" s="40"/>
      <c r="IQ752" s="40"/>
      <c r="IR752" s="40"/>
      <c r="IS752" s="40"/>
      <c r="IT752" s="40"/>
      <c r="IU752" s="40"/>
      <c r="IV752" s="40"/>
      <c r="IW752" s="40"/>
      <c r="IX752" s="40"/>
      <c r="IY752" s="40"/>
      <c r="IZ752" s="40"/>
      <c r="JA752" s="40"/>
      <c r="JB752" s="40"/>
      <c r="JC752" s="40"/>
      <c r="JD752" s="40"/>
      <c r="JE752" s="40"/>
      <c r="JF752" s="40"/>
      <c r="JG752" s="40"/>
      <c r="JH752" s="40"/>
      <c r="JI752" s="40"/>
      <c r="JJ752" s="40"/>
      <c r="JK752" s="40"/>
      <c r="JL752" s="40"/>
      <c r="JM752" s="40"/>
      <c r="JN752" s="40"/>
      <c r="JO752" s="40"/>
      <c r="JP752" s="40"/>
      <c r="JQ752" s="40"/>
      <c r="JR752" s="40"/>
      <c r="JS752" s="40"/>
      <c r="JT752" s="40"/>
      <c r="JU752" s="40"/>
      <c r="JV752" s="40"/>
      <c r="JW752" s="40"/>
      <c r="JX752" s="40"/>
      <c r="JY752" s="40"/>
      <c r="JZ752" s="40"/>
      <c r="KA752" s="40"/>
      <c r="KB752" s="40"/>
      <c r="KC752" s="40"/>
      <c r="KD752" s="40"/>
      <c r="KE752" s="40"/>
      <c r="KF752" s="40"/>
      <c r="KG752" s="40"/>
      <c r="KH752" s="40"/>
      <c r="KI752" s="40"/>
      <c r="KJ752" s="40"/>
      <c r="KK752" s="40"/>
      <c r="KL752" s="40"/>
      <c r="KM752" s="40"/>
      <c r="KN752" s="40"/>
      <c r="KO752" s="40"/>
      <c r="KP752" s="40"/>
      <c r="KQ752" s="40"/>
      <c r="KR752" s="40"/>
      <c r="KS752" s="40"/>
      <c r="KT752" s="40"/>
      <c r="KU752" s="40"/>
      <c r="KV752" s="40"/>
      <c r="KW752" s="40"/>
      <c r="KX752" s="40"/>
      <c r="KY752" s="40"/>
      <c r="KZ752" s="40"/>
      <c r="LA752" s="40"/>
      <c r="LB752" s="40"/>
      <c r="LC752" s="40"/>
      <c r="LD752" s="40"/>
      <c r="LE752" s="40"/>
      <c r="LF752" s="40"/>
      <c r="LG752" s="40"/>
      <c r="LH752" s="40"/>
      <c r="LI752" s="40"/>
      <c r="LJ752" s="40"/>
      <c r="LK752" s="40"/>
      <c r="LL752" s="40"/>
      <c r="LM752" s="40"/>
      <c r="LN752" s="40"/>
      <c r="LO752" s="40"/>
      <c r="LP752" s="40"/>
      <c r="LQ752" s="40"/>
      <c r="LR752" s="40"/>
      <c r="LS752" s="40"/>
      <c r="LT752" s="40"/>
      <c r="LU752" s="40"/>
      <c r="LV752" s="40"/>
      <c r="LW752" s="40"/>
      <c r="LX752" s="40"/>
      <c r="LY752" s="40"/>
      <c r="LZ752" s="40"/>
      <c r="MA752" s="40"/>
      <c r="MB752" s="40"/>
      <c r="MC752" s="40"/>
      <c r="MD752" s="40"/>
      <c r="ME752" s="40"/>
      <c r="MF752" s="40"/>
      <c r="MG752" s="40"/>
      <c r="MH752" s="40"/>
      <c r="MI752" s="40"/>
      <c r="MJ752" s="40"/>
      <c r="MK752" s="40"/>
      <c r="ML752" s="40"/>
      <c r="MM752" s="40"/>
      <c r="MN752" s="40"/>
      <c r="MO752" s="40"/>
      <c r="MP752" s="40"/>
      <c r="MQ752" s="40"/>
      <c r="MR752" s="40"/>
      <c r="MS752" s="40"/>
      <c r="MT752" s="40"/>
      <c r="MU752" s="40"/>
      <c r="MV752" s="40"/>
      <c r="MW752" s="40"/>
      <c r="MX752" s="40"/>
      <c r="MY752" s="40"/>
      <c r="MZ752" s="40"/>
      <c r="NA752" s="40"/>
      <c r="NB752" s="40"/>
      <c r="NC752" s="40"/>
      <c r="ND752" s="40"/>
      <c r="NE752" s="40"/>
      <c r="NF752" s="40"/>
      <c r="NG752" s="40"/>
      <c r="NH752" s="40"/>
      <c r="NI752" s="40"/>
      <c r="NJ752" s="40"/>
      <c r="NK752" s="40"/>
      <c r="NL752" s="40"/>
      <c r="NM752" s="40"/>
      <c r="NN752" s="40"/>
      <c r="NO752" s="40"/>
      <c r="NP752" s="40"/>
      <c r="NQ752" s="40"/>
      <c r="NR752" s="40"/>
      <c r="NS752" s="40"/>
      <c r="NT752" s="40"/>
      <c r="NU752" s="40"/>
      <c r="NV752" s="40"/>
      <c r="NW752" s="40"/>
      <c r="NX752" s="40"/>
      <c r="NY752" s="40"/>
      <c r="NZ752" s="40"/>
      <c r="OA752" s="40"/>
      <c r="OB752" s="40"/>
      <c r="OC752" s="40"/>
      <c r="OD752" s="40"/>
      <c r="OE752" s="40"/>
      <c r="OF752" s="40"/>
      <c r="OG752" s="40"/>
      <c r="OH752" s="40"/>
      <c r="OI752" s="40"/>
      <c r="OJ752" s="40"/>
      <c r="OK752" s="40"/>
      <c r="OL752" s="40"/>
      <c r="OM752" s="40"/>
      <c r="ON752" s="40"/>
      <c r="OO752" s="40"/>
      <c r="OP752" s="40"/>
      <c r="OQ752" s="40"/>
      <c r="OR752" s="40"/>
      <c r="OS752" s="40"/>
      <c r="OT752" s="40"/>
      <c r="OU752" s="40"/>
      <c r="OV752" s="40"/>
      <c r="OW752" s="40"/>
      <c r="OX752" s="40"/>
      <c r="OY752" s="40"/>
      <c r="OZ752" s="40"/>
      <c r="PA752" s="40"/>
      <c r="PB752" s="40"/>
      <c r="PC752" s="40"/>
      <c r="PD752" s="40"/>
      <c r="PE752" s="40"/>
      <c r="PF752" s="40"/>
      <c r="PG752" s="40"/>
      <c r="PH752" s="40"/>
      <c r="PI752" s="40"/>
      <c r="PJ752" s="40"/>
      <c r="PK752" s="40"/>
      <c r="PL752" s="40"/>
      <c r="PM752" s="40"/>
      <c r="PN752" s="40"/>
      <c r="PO752" s="40"/>
      <c r="PP752" s="40"/>
      <c r="PQ752" s="40"/>
      <c r="PR752" s="40"/>
    </row>
    <row r="753" spans="1:434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  <c r="DR753" s="40"/>
      <c r="DS753" s="40"/>
      <c r="DT753" s="40"/>
      <c r="DU753" s="40"/>
      <c r="DV753" s="40"/>
      <c r="DW753" s="40"/>
      <c r="DX753" s="40"/>
      <c r="DY753" s="40"/>
      <c r="DZ753" s="40"/>
      <c r="EA753" s="40"/>
      <c r="EB753" s="40"/>
      <c r="EC753" s="40"/>
      <c r="ED753" s="40"/>
      <c r="EE753" s="40"/>
      <c r="EF753" s="40"/>
      <c r="EG753" s="40"/>
      <c r="EH753" s="40"/>
      <c r="EI753" s="40"/>
      <c r="EJ753" s="40"/>
      <c r="EK753" s="40"/>
      <c r="EL753" s="40"/>
      <c r="EM753" s="40"/>
      <c r="EN753" s="40"/>
      <c r="EO753" s="40"/>
      <c r="EP753" s="40"/>
      <c r="EQ753" s="40"/>
      <c r="ER753" s="40"/>
      <c r="ES753" s="40"/>
      <c r="ET753" s="40"/>
      <c r="EU753" s="40"/>
      <c r="EV753" s="40"/>
      <c r="EW753" s="40"/>
      <c r="EX753" s="40"/>
      <c r="EY753" s="40"/>
      <c r="EZ753" s="40"/>
      <c r="FA753" s="40"/>
      <c r="FB753" s="40"/>
      <c r="FC753" s="40"/>
      <c r="FD753" s="40"/>
      <c r="FE753" s="40"/>
      <c r="FF753" s="40"/>
      <c r="FG753" s="40"/>
      <c r="FH753" s="40"/>
      <c r="FI753" s="40"/>
      <c r="FJ753" s="40"/>
      <c r="FK753" s="40"/>
      <c r="FL753" s="40"/>
      <c r="FM753" s="40"/>
      <c r="FN753" s="40"/>
      <c r="FO753" s="40"/>
      <c r="FP753" s="40"/>
      <c r="FQ753" s="40"/>
      <c r="FR753" s="40"/>
      <c r="FS753" s="40"/>
      <c r="FT753" s="40"/>
      <c r="FU753" s="40"/>
      <c r="FV753" s="40"/>
      <c r="FW753" s="40"/>
      <c r="FX753" s="40"/>
      <c r="FY753" s="40"/>
      <c r="FZ753" s="40"/>
      <c r="GA753" s="40"/>
      <c r="GB753" s="40"/>
      <c r="GC753" s="40"/>
      <c r="GD753" s="40"/>
      <c r="GE753" s="40"/>
      <c r="GF753" s="40"/>
      <c r="GG753" s="40"/>
      <c r="GH753" s="40"/>
      <c r="GI753" s="40"/>
      <c r="GJ753" s="40"/>
      <c r="GK753" s="40"/>
      <c r="GL753" s="40"/>
      <c r="GM753" s="40"/>
      <c r="GN753" s="40"/>
      <c r="GO753" s="40"/>
      <c r="GP753" s="40"/>
      <c r="GQ753" s="40"/>
      <c r="GR753" s="40"/>
      <c r="GS753" s="40"/>
      <c r="GT753" s="40"/>
      <c r="GU753" s="40"/>
      <c r="GV753" s="40"/>
      <c r="GW753" s="40"/>
      <c r="GX753" s="40"/>
      <c r="GY753" s="40"/>
      <c r="GZ753" s="40"/>
      <c r="HA753" s="40"/>
      <c r="HB753" s="40"/>
      <c r="HC753" s="40"/>
      <c r="HD753" s="40"/>
      <c r="HE753" s="40"/>
      <c r="HF753" s="40"/>
      <c r="HG753" s="40"/>
      <c r="HH753" s="40"/>
      <c r="HI753" s="40"/>
      <c r="HJ753" s="40"/>
      <c r="HK753" s="40"/>
      <c r="HL753" s="40"/>
      <c r="HM753" s="40"/>
      <c r="HN753" s="40"/>
      <c r="HO753" s="40"/>
      <c r="HP753" s="40"/>
      <c r="HQ753" s="40"/>
      <c r="HR753" s="40"/>
      <c r="HS753" s="40"/>
      <c r="HT753" s="40"/>
      <c r="HU753" s="40"/>
      <c r="HV753" s="40"/>
      <c r="HW753" s="40"/>
      <c r="HX753" s="40"/>
      <c r="HY753" s="40"/>
      <c r="HZ753" s="40"/>
      <c r="IA753" s="40"/>
      <c r="IB753" s="40"/>
      <c r="IC753" s="40"/>
      <c r="ID753" s="40"/>
      <c r="IE753" s="40"/>
      <c r="IF753" s="40"/>
      <c r="IG753" s="40"/>
      <c r="IH753" s="40"/>
      <c r="II753" s="40"/>
      <c r="IJ753" s="40"/>
      <c r="IK753" s="40"/>
      <c r="IL753" s="40"/>
      <c r="IM753" s="40"/>
      <c r="IN753" s="40"/>
      <c r="IO753" s="40"/>
      <c r="IP753" s="40"/>
      <c r="IQ753" s="40"/>
      <c r="IR753" s="40"/>
      <c r="IS753" s="40"/>
      <c r="IT753" s="40"/>
      <c r="IU753" s="40"/>
      <c r="IV753" s="40"/>
      <c r="IW753" s="40"/>
      <c r="IX753" s="40"/>
      <c r="IY753" s="40"/>
      <c r="IZ753" s="40"/>
      <c r="JA753" s="40"/>
      <c r="JB753" s="40"/>
      <c r="JC753" s="40"/>
      <c r="JD753" s="40"/>
      <c r="JE753" s="40"/>
      <c r="JF753" s="40"/>
      <c r="JG753" s="40"/>
      <c r="JH753" s="40"/>
      <c r="JI753" s="40"/>
      <c r="JJ753" s="40"/>
      <c r="JK753" s="40"/>
      <c r="JL753" s="40"/>
      <c r="JM753" s="40"/>
      <c r="JN753" s="40"/>
      <c r="JO753" s="40"/>
      <c r="JP753" s="40"/>
      <c r="JQ753" s="40"/>
      <c r="JR753" s="40"/>
      <c r="JS753" s="40"/>
      <c r="JT753" s="40"/>
      <c r="JU753" s="40"/>
      <c r="JV753" s="40"/>
      <c r="JW753" s="40"/>
      <c r="JX753" s="40"/>
      <c r="JY753" s="40"/>
      <c r="JZ753" s="40"/>
      <c r="KA753" s="40"/>
      <c r="KB753" s="40"/>
      <c r="KC753" s="40"/>
      <c r="KD753" s="40"/>
      <c r="KE753" s="40"/>
      <c r="KF753" s="40"/>
      <c r="KG753" s="40"/>
      <c r="KH753" s="40"/>
      <c r="KI753" s="40"/>
      <c r="KJ753" s="40"/>
      <c r="KK753" s="40"/>
      <c r="KL753" s="40"/>
      <c r="KM753" s="40"/>
      <c r="KN753" s="40"/>
      <c r="KO753" s="40"/>
      <c r="KP753" s="40"/>
      <c r="KQ753" s="40"/>
      <c r="KR753" s="40"/>
      <c r="KS753" s="40"/>
      <c r="KT753" s="40"/>
      <c r="KU753" s="40"/>
      <c r="KV753" s="40"/>
      <c r="KW753" s="40"/>
      <c r="KX753" s="40"/>
      <c r="KY753" s="40"/>
      <c r="KZ753" s="40"/>
      <c r="LA753" s="40"/>
      <c r="LB753" s="40"/>
      <c r="LC753" s="40"/>
      <c r="LD753" s="40"/>
      <c r="LE753" s="40"/>
      <c r="LF753" s="40"/>
      <c r="LG753" s="40"/>
      <c r="LH753" s="40"/>
      <c r="LI753" s="40"/>
      <c r="LJ753" s="40"/>
      <c r="LK753" s="40"/>
      <c r="LL753" s="40"/>
      <c r="LM753" s="40"/>
      <c r="LN753" s="40"/>
      <c r="LO753" s="40"/>
      <c r="LP753" s="40"/>
      <c r="LQ753" s="40"/>
      <c r="LR753" s="40"/>
      <c r="LS753" s="40"/>
      <c r="LT753" s="40"/>
      <c r="LU753" s="40"/>
      <c r="LV753" s="40"/>
      <c r="LW753" s="40"/>
      <c r="LX753" s="40"/>
      <c r="LY753" s="40"/>
      <c r="LZ753" s="40"/>
      <c r="MA753" s="40"/>
      <c r="MB753" s="40"/>
      <c r="MC753" s="40"/>
      <c r="MD753" s="40"/>
      <c r="ME753" s="40"/>
      <c r="MF753" s="40"/>
      <c r="MG753" s="40"/>
      <c r="MH753" s="40"/>
      <c r="MI753" s="40"/>
      <c r="MJ753" s="40"/>
      <c r="MK753" s="40"/>
      <c r="ML753" s="40"/>
      <c r="MM753" s="40"/>
      <c r="MN753" s="40"/>
      <c r="MO753" s="40"/>
      <c r="MP753" s="40"/>
      <c r="MQ753" s="40"/>
      <c r="MR753" s="40"/>
      <c r="MS753" s="40"/>
      <c r="MT753" s="40"/>
      <c r="MU753" s="40"/>
      <c r="MV753" s="40"/>
      <c r="MW753" s="40"/>
      <c r="MX753" s="40"/>
      <c r="MY753" s="40"/>
      <c r="MZ753" s="40"/>
      <c r="NA753" s="40"/>
      <c r="NB753" s="40"/>
      <c r="NC753" s="40"/>
      <c r="ND753" s="40"/>
      <c r="NE753" s="40"/>
      <c r="NF753" s="40"/>
      <c r="NG753" s="40"/>
      <c r="NH753" s="40"/>
      <c r="NI753" s="40"/>
      <c r="NJ753" s="40"/>
      <c r="NK753" s="40"/>
      <c r="NL753" s="40"/>
      <c r="NM753" s="40"/>
      <c r="NN753" s="40"/>
      <c r="NO753" s="40"/>
      <c r="NP753" s="40"/>
      <c r="NQ753" s="40"/>
      <c r="NR753" s="40"/>
      <c r="NS753" s="40"/>
      <c r="NT753" s="40"/>
      <c r="NU753" s="40"/>
      <c r="NV753" s="40"/>
      <c r="NW753" s="40"/>
      <c r="NX753" s="40"/>
      <c r="NY753" s="40"/>
      <c r="NZ753" s="40"/>
      <c r="OA753" s="40"/>
      <c r="OB753" s="40"/>
      <c r="OC753" s="40"/>
      <c r="OD753" s="40"/>
      <c r="OE753" s="40"/>
      <c r="OF753" s="40"/>
      <c r="OG753" s="40"/>
      <c r="OH753" s="40"/>
      <c r="OI753" s="40"/>
      <c r="OJ753" s="40"/>
      <c r="OK753" s="40"/>
      <c r="OL753" s="40"/>
      <c r="OM753" s="40"/>
      <c r="ON753" s="40"/>
      <c r="OO753" s="40"/>
      <c r="OP753" s="40"/>
      <c r="OQ753" s="40"/>
      <c r="OR753" s="40"/>
      <c r="OS753" s="40"/>
      <c r="OT753" s="40"/>
      <c r="OU753" s="40"/>
      <c r="OV753" s="40"/>
      <c r="OW753" s="40"/>
      <c r="OX753" s="40"/>
      <c r="OY753" s="40"/>
      <c r="OZ753" s="40"/>
      <c r="PA753" s="40"/>
      <c r="PB753" s="40"/>
      <c r="PC753" s="40"/>
      <c r="PD753" s="40"/>
      <c r="PE753" s="40"/>
      <c r="PF753" s="40"/>
      <c r="PG753" s="40"/>
      <c r="PH753" s="40"/>
      <c r="PI753" s="40"/>
      <c r="PJ753" s="40"/>
      <c r="PK753" s="40"/>
      <c r="PL753" s="40"/>
      <c r="PM753" s="40"/>
      <c r="PN753" s="40"/>
      <c r="PO753" s="40"/>
      <c r="PP753" s="40"/>
      <c r="PQ753" s="40"/>
      <c r="PR753" s="40"/>
    </row>
    <row r="754" spans="1:434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  <c r="DR754" s="40"/>
      <c r="DS754" s="40"/>
      <c r="DT754" s="40"/>
      <c r="DU754" s="40"/>
      <c r="DV754" s="40"/>
      <c r="DW754" s="40"/>
      <c r="DX754" s="40"/>
      <c r="DY754" s="40"/>
      <c r="DZ754" s="40"/>
      <c r="EA754" s="40"/>
      <c r="EB754" s="40"/>
      <c r="EC754" s="40"/>
      <c r="ED754" s="40"/>
      <c r="EE754" s="40"/>
      <c r="EF754" s="40"/>
      <c r="EG754" s="40"/>
      <c r="EH754" s="40"/>
      <c r="EI754" s="40"/>
      <c r="EJ754" s="40"/>
      <c r="EK754" s="40"/>
      <c r="EL754" s="40"/>
      <c r="EM754" s="40"/>
      <c r="EN754" s="40"/>
      <c r="EO754" s="40"/>
      <c r="EP754" s="40"/>
      <c r="EQ754" s="40"/>
      <c r="ER754" s="40"/>
      <c r="ES754" s="40"/>
      <c r="ET754" s="40"/>
      <c r="EU754" s="40"/>
      <c r="EV754" s="40"/>
      <c r="EW754" s="40"/>
      <c r="EX754" s="40"/>
      <c r="EY754" s="40"/>
      <c r="EZ754" s="40"/>
      <c r="FA754" s="40"/>
      <c r="FB754" s="40"/>
      <c r="FC754" s="40"/>
      <c r="FD754" s="40"/>
      <c r="FE754" s="40"/>
      <c r="FF754" s="40"/>
      <c r="FG754" s="40"/>
      <c r="FH754" s="40"/>
      <c r="FI754" s="40"/>
      <c r="FJ754" s="40"/>
      <c r="FK754" s="40"/>
      <c r="FL754" s="40"/>
      <c r="FM754" s="40"/>
      <c r="FN754" s="40"/>
      <c r="FO754" s="40"/>
      <c r="FP754" s="40"/>
      <c r="FQ754" s="40"/>
      <c r="FR754" s="40"/>
      <c r="FS754" s="40"/>
      <c r="FT754" s="40"/>
      <c r="FU754" s="40"/>
      <c r="FV754" s="40"/>
      <c r="FW754" s="40"/>
      <c r="FX754" s="40"/>
      <c r="FY754" s="40"/>
      <c r="FZ754" s="40"/>
      <c r="GA754" s="40"/>
      <c r="GB754" s="40"/>
      <c r="GC754" s="40"/>
      <c r="GD754" s="40"/>
      <c r="GE754" s="40"/>
      <c r="GF754" s="40"/>
      <c r="GG754" s="40"/>
      <c r="GH754" s="40"/>
      <c r="GI754" s="40"/>
      <c r="GJ754" s="40"/>
      <c r="GK754" s="40"/>
      <c r="GL754" s="40"/>
      <c r="GM754" s="40"/>
      <c r="GN754" s="40"/>
      <c r="GO754" s="40"/>
      <c r="GP754" s="40"/>
      <c r="GQ754" s="40"/>
      <c r="GR754" s="40"/>
      <c r="GS754" s="40"/>
      <c r="GT754" s="40"/>
      <c r="GU754" s="40"/>
      <c r="GV754" s="40"/>
      <c r="GW754" s="40"/>
      <c r="GX754" s="40"/>
      <c r="GY754" s="40"/>
      <c r="GZ754" s="40"/>
      <c r="HA754" s="40"/>
      <c r="HB754" s="40"/>
      <c r="HC754" s="40"/>
      <c r="HD754" s="40"/>
      <c r="HE754" s="40"/>
      <c r="HF754" s="40"/>
      <c r="HG754" s="40"/>
      <c r="HH754" s="40"/>
      <c r="HI754" s="40"/>
      <c r="HJ754" s="40"/>
      <c r="HK754" s="40"/>
      <c r="HL754" s="40"/>
      <c r="HM754" s="40"/>
      <c r="HN754" s="40"/>
      <c r="HO754" s="40"/>
      <c r="HP754" s="40"/>
      <c r="HQ754" s="40"/>
      <c r="HR754" s="40"/>
      <c r="HS754" s="40"/>
      <c r="HT754" s="40"/>
      <c r="HU754" s="40"/>
      <c r="HV754" s="40"/>
      <c r="HW754" s="40"/>
      <c r="HX754" s="40"/>
      <c r="HY754" s="40"/>
      <c r="HZ754" s="40"/>
      <c r="IA754" s="40"/>
      <c r="IB754" s="40"/>
      <c r="IC754" s="40"/>
      <c r="ID754" s="40"/>
      <c r="IE754" s="40"/>
      <c r="IF754" s="40"/>
      <c r="IG754" s="40"/>
      <c r="IH754" s="40"/>
      <c r="II754" s="40"/>
      <c r="IJ754" s="40"/>
      <c r="IK754" s="40"/>
      <c r="IL754" s="40"/>
      <c r="IM754" s="40"/>
      <c r="IN754" s="40"/>
      <c r="IO754" s="40"/>
      <c r="IP754" s="40"/>
      <c r="IQ754" s="40"/>
      <c r="IR754" s="40"/>
      <c r="IS754" s="40"/>
      <c r="IT754" s="40"/>
      <c r="IU754" s="40"/>
      <c r="IV754" s="40"/>
      <c r="IW754" s="40"/>
      <c r="IX754" s="40"/>
      <c r="IY754" s="40"/>
      <c r="IZ754" s="40"/>
      <c r="JA754" s="40"/>
      <c r="JB754" s="40"/>
      <c r="JC754" s="40"/>
      <c r="JD754" s="40"/>
      <c r="JE754" s="40"/>
      <c r="JF754" s="40"/>
      <c r="JG754" s="40"/>
      <c r="JH754" s="40"/>
      <c r="JI754" s="40"/>
      <c r="JJ754" s="40"/>
      <c r="JK754" s="40"/>
      <c r="JL754" s="40"/>
      <c r="JM754" s="40"/>
      <c r="JN754" s="40"/>
      <c r="JO754" s="40"/>
      <c r="JP754" s="40"/>
      <c r="JQ754" s="40"/>
      <c r="JR754" s="40"/>
      <c r="JS754" s="40"/>
      <c r="JT754" s="40"/>
      <c r="JU754" s="40"/>
      <c r="JV754" s="40"/>
      <c r="JW754" s="40"/>
      <c r="JX754" s="40"/>
      <c r="JY754" s="40"/>
      <c r="JZ754" s="40"/>
      <c r="KA754" s="40"/>
      <c r="KB754" s="40"/>
      <c r="KC754" s="40"/>
      <c r="KD754" s="40"/>
      <c r="KE754" s="40"/>
      <c r="KF754" s="40"/>
      <c r="KG754" s="40"/>
      <c r="KH754" s="40"/>
      <c r="KI754" s="40"/>
      <c r="KJ754" s="40"/>
      <c r="KK754" s="40"/>
      <c r="KL754" s="40"/>
      <c r="KM754" s="40"/>
      <c r="KN754" s="40"/>
      <c r="KO754" s="40"/>
      <c r="KP754" s="40"/>
      <c r="KQ754" s="40"/>
      <c r="KR754" s="40"/>
      <c r="KS754" s="40"/>
      <c r="KT754" s="40"/>
      <c r="KU754" s="40"/>
      <c r="KV754" s="40"/>
      <c r="KW754" s="40"/>
      <c r="KX754" s="40"/>
      <c r="KY754" s="40"/>
      <c r="KZ754" s="40"/>
      <c r="LA754" s="40"/>
      <c r="LB754" s="40"/>
      <c r="LC754" s="40"/>
      <c r="LD754" s="40"/>
      <c r="LE754" s="40"/>
      <c r="LF754" s="40"/>
      <c r="LG754" s="40"/>
      <c r="LH754" s="40"/>
      <c r="LI754" s="40"/>
      <c r="LJ754" s="40"/>
      <c r="LK754" s="40"/>
      <c r="LL754" s="40"/>
      <c r="LM754" s="40"/>
      <c r="LN754" s="40"/>
      <c r="LO754" s="40"/>
      <c r="LP754" s="40"/>
      <c r="LQ754" s="40"/>
      <c r="LR754" s="40"/>
      <c r="LS754" s="40"/>
      <c r="LT754" s="40"/>
      <c r="LU754" s="40"/>
      <c r="LV754" s="40"/>
      <c r="LW754" s="40"/>
      <c r="LX754" s="40"/>
      <c r="LY754" s="40"/>
      <c r="LZ754" s="40"/>
      <c r="MA754" s="40"/>
      <c r="MB754" s="40"/>
      <c r="MC754" s="40"/>
      <c r="MD754" s="40"/>
      <c r="ME754" s="40"/>
      <c r="MF754" s="40"/>
      <c r="MG754" s="40"/>
      <c r="MH754" s="40"/>
      <c r="MI754" s="40"/>
      <c r="MJ754" s="40"/>
      <c r="MK754" s="40"/>
      <c r="ML754" s="40"/>
      <c r="MM754" s="40"/>
      <c r="MN754" s="40"/>
      <c r="MO754" s="40"/>
      <c r="MP754" s="40"/>
      <c r="MQ754" s="40"/>
      <c r="MR754" s="40"/>
      <c r="MS754" s="40"/>
      <c r="MT754" s="40"/>
      <c r="MU754" s="40"/>
      <c r="MV754" s="40"/>
      <c r="MW754" s="40"/>
      <c r="MX754" s="40"/>
      <c r="MY754" s="40"/>
      <c r="MZ754" s="40"/>
      <c r="NA754" s="40"/>
      <c r="NB754" s="40"/>
      <c r="NC754" s="40"/>
      <c r="ND754" s="40"/>
      <c r="NE754" s="40"/>
      <c r="NF754" s="40"/>
      <c r="NG754" s="40"/>
      <c r="NH754" s="40"/>
      <c r="NI754" s="40"/>
      <c r="NJ754" s="40"/>
      <c r="NK754" s="40"/>
      <c r="NL754" s="40"/>
      <c r="NM754" s="40"/>
      <c r="NN754" s="40"/>
      <c r="NO754" s="40"/>
      <c r="NP754" s="40"/>
      <c r="NQ754" s="40"/>
      <c r="NR754" s="40"/>
      <c r="NS754" s="40"/>
      <c r="NT754" s="40"/>
      <c r="NU754" s="40"/>
      <c r="NV754" s="40"/>
      <c r="NW754" s="40"/>
      <c r="NX754" s="40"/>
      <c r="NY754" s="40"/>
      <c r="NZ754" s="40"/>
      <c r="OA754" s="40"/>
      <c r="OB754" s="40"/>
      <c r="OC754" s="40"/>
      <c r="OD754" s="40"/>
      <c r="OE754" s="40"/>
      <c r="OF754" s="40"/>
      <c r="OG754" s="40"/>
      <c r="OH754" s="40"/>
      <c r="OI754" s="40"/>
      <c r="OJ754" s="40"/>
      <c r="OK754" s="40"/>
      <c r="OL754" s="40"/>
      <c r="OM754" s="40"/>
      <c r="ON754" s="40"/>
      <c r="OO754" s="40"/>
      <c r="OP754" s="40"/>
      <c r="OQ754" s="40"/>
      <c r="OR754" s="40"/>
      <c r="OS754" s="40"/>
      <c r="OT754" s="40"/>
      <c r="OU754" s="40"/>
      <c r="OV754" s="40"/>
      <c r="OW754" s="40"/>
      <c r="OX754" s="40"/>
      <c r="OY754" s="40"/>
      <c r="OZ754" s="40"/>
      <c r="PA754" s="40"/>
      <c r="PB754" s="40"/>
      <c r="PC754" s="40"/>
      <c r="PD754" s="40"/>
      <c r="PE754" s="40"/>
      <c r="PF754" s="40"/>
      <c r="PG754" s="40"/>
      <c r="PH754" s="40"/>
      <c r="PI754" s="40"/>
      <c r="PJ754" s="40"/>
      <c r="PK754" s="40"/>
      <c r="PL754" s="40"/>
      <c r="PM754" s="40"/>
      <c r="PN754" s="40"/>
      <c r="PO754" s="40"/>
      <c r="PP754" s="40"/>
      <c r="PQ754" s="40"/>
      <c r="PR754" s="40"/>
    </row>
    <row r="755" spans="1:434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  <c r="DR755" s="40"/>
      <c r="DS755" s="40"/>
      <c r="DT755" s="40"/>
      <c r="DU755" s="40"/>
      <c r="DV755" s="40"/>
      <c r="DW755" s="40"/>
      <c r="DX755" s="40"/>
      <c r="DY755" s="40"/>
      <c r="DZ755" s="40"/>
      <c r="EA755" s="40"/>
      <c r="EB755" s="40"/>
      <c r="EC755" s="40"/>
      <c r="ED755" s="40"/>
      <c r="EE755" s="40"/>
      <c r="EF755" s="40"/>
      <c r="EG755" s="40"/>
      <c r="EH755" s="40"/>
      <c r="EI755" s="40"/>
      <c r="EJ755" s="40"/>
      <c r="EK755" s="40"/>
      <c r="EL755" s="40"/>
      <c r="EM755" s="40"/>
      <c r="EN755" s="40"/>
      <c r="EO755" s="40"/>
      <c r="EP755" s="40"/>
      <c r="EQ755" s="40"/>
      <c r="ER755" s="40"/>
      <c r="ES755" s="40"/>
      <c r="ET755" s="40"/>
      <c r="EU755" s="40"/>
      <c r="EV755" s="40"/>
      <c r="EW755" s="40"/>
      <c r="EX755" s="40"/>
      <c r="EY755" s="40"/>
      <c r="EZ755" s="40"/>
      <c r="FA755" s="40"/>
      <c r="FB755" s="40"/>
      <c r="FC755" s="40"/>
      <c r="FD755" s="40"/>
      <c r="FE755" s="40"/>
      <c r="FF755" s="40"/>
      <c r="FG755" s="40"/>
      <c r="FH755" s="40"/>
      <c r="FI755" s="40"/>
      <c r="FJ755" s="40"/>
      <c r="FK755" s="40"/>
      <c r="FL755" s="40"/>
      <c r="FM755" s="40"/>
      <c r="FN755" s="40"/>
      <c r="FO755" s="40"/>
      <c r="FP755" s="40"/>
      <c r="FQ755" s="40"/>
      <c r="FR755" s="40"/>
      <c r="FS755" s="40"/>
      <c r="FT755" s="40"/>
      <c r="FU755" s="40"/>
      <c r="FV755" s="40"/>
      <c r="FW755" s="40"/>
      <c r="FX755" s="40"/>
      <c r="FY755" s="40"/>
      <c r="FZ755" s="40"/>
      <c r="GA755" s="40"/>
      <c r="GB755" s="40"/>
      <c r="GC755" s="40"/>
      <c r="GD755" s="40"/>
      <c r="GE755" s="40"/>
      <c r="GF755" s="40"/>
      <c r="GG755" s="40"/>
      <c r="GH755" s="40"/>
      <c r="GI755" s="40"/>
      <c r="GJ755" s="40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0"/>
      <c r="HD755" s="40"/>
      <c r="HE755" s="40"/>
      <c r="HF755" s="40"/>
      <c r="HG755" s="40"/>
      <c r="HH755" s="40"/>
      <c r="HI755" s="40"/>
      <c r="HJ755" s="40"/>
      <c r="HK755" s="40"/>
      <c r="HL755" s="40"/>
      <c r="HM755" s="40"/>
      <c r="HN755" s="40"/>
      <c r="HO755" s="40"/>
      <c r="HP755" s="40"/>
      <c r="HQ755" s="40"/>
      <c r="HR755" s="40"/>
      <c r="HS755" s="40"/>
      <c r="HT755" s="40"/>
      <c r="HU755" s="40"/>
      <c r="HV755" s="40"/>
      <c r="HW755" s="40"/>
      <c r="HX755" s="40"/>
      <c r="HY755" s="40"/>
      <c r="HZ755" s="40"/>
      <c r="IA755" s="40"/>
      <c r="IB755" s="40"/>
      <c r="IC755" s="40"/>
      <c r="ID755" s="40"/>
      <c r="IE755" s="40"/>
      <c r="IF755" s="40"/>
      <c r="IG755" s="40"/>
      <c r="IH755" s="40"/>
      <c r="II755" s="40"/>
      <c r="IJ755" s="40"/>
      <c r="IK755" s="40"/>
      <c r="IL755" s="40"/>
      <c r="IM755" s="40"/>
      <c r="IN755" s="40"/>
      <c r="IO755" s="40"/>
      <c r="IP755" s="40"/>
      <c r="IQ755" s="40"/>
      <c r="IR755" s="40"/>
      <c r="IS755" s="40"/>
      <c r="IT755" s="40"/>
      <c r="IU755" s="40"/>
      <c r="IV755" s="40"/>
      <c r="IW755" s="40"/>
      <c r="IX755" s="40"/>
      <c r="IY755" s="40"/>
      <c r="IZ755" s="40"/>
      <c r="JA755" s="40"/>
      <c r="JB755" s="40"/>
      <c r="JC755" s="40"/>
      <c r="JD755" s="40"/>
      <c r="JE755" s="40"/>
      <c r="JF755" s="40"/>
      <c r="JG755" s="40"/>
      <c r="JH755" s="40"/>
      <c r="JI755" s="40"/>
      <c r="JJ755" s="40"/>
      <c r="JK755" s="40"/>
      <c r="JL755" s="40"/>
      <c r="JM755" s="40"/>
      <c r="JN755" s="40"/>
      <c r="JO755" s="40"/>
      <c r="JP755" s="40"/>
      <c r="JQ755" s="40"/>
      <c r="JR755" s="40"/>
      <c r="JS755" s="40"/>
      <c r="JT755" s="40"/>
      <c r="JU755" s="40"/>
      <c r="JV755" s="40"/>
      <c r="JW755" s="40"/>
      <c r="JX755" s="40"/>
      <c r="JY755" s="40"/>
      <c r="JZ755" s="40"/>
      <c r="KA755" s="40"/>
      <c r="KB755" s="40"/>
      <c r="KC755" s="40"/>
      <c r="KD755" s="40"/>
      <c r="KE755" s="40"/>
      <c r="KF755" s="40"/>
      <c r="KG755" s="40"/>
      <c r="KH755" s="40"/>
      <c r="KI755" s="40"/>
      <c r="KJ755" s="40"/>
      <c r="KK755" s="40"/>
      <c r="KL755" s="40"/>
      <c r="KM755" s="40"/>
      <c r="KN755" s="40"/>
      <c r="KO755" s="40"/>
      <c r="KP755" s="40"/>
      <c r="KQ755" s="40"/>
      <c r="KR755" s="40"/>
      <c r="KS755" s="40"/>
      <c r="KT755" s="40"/>
      <c r="KU755" s="40"/>
      <c r="KV755" s="40"/>
      <c r="KW755" s="40"/>
      <c r="KX755" s="40"/>
      <c r="KY755" s="40"/>
      <c r="KZ755" s="40"/>
      <c r="LA755" s="40"/>
      <c r="LB755" s="40"/>
      <c r="LC755" s="40"/>
      <c r="LD755" s="40"/>
      <c r="LE755" s="40"/>
      <c r="LF755" s="40"/>
      <c r="LG755" s="40"/>
      <c r="LH755" s="40"/>
      <c r="LI755" s="40"/>
      <c r="LJ755" s="40"/>
      <c r="LK755" s="40"/>
      <c r="LL755" s="40"/>
      <c r="LM755" s="40"/>
      <c r="LN755" s="40"/>
      <c r="LO755" s="40"/>
      <c r="LP755" s="40"/>
      <c r="LQ755" s="40"/>
      <c r="LR755" s="40"/>
      <c r="LS755" s="40"/>
      <c r="LT755" s="40"/>
      <c r="LU755" s="40"/>
      <c r="LV755" s="40"/>
      <c r="LW755" s="40"/>
      <c r="LX755" s="40"/>
      <c r="LY755" s="40"/>
      <c r="LZ755" s="40"/>
      <c r="MA755" s="40"/>
      <c r="MB755" s="40"/>
      <c r="MC755" s="40"/>
      <c r="MD755" s="40"/>
      <c r="ME755" s="40"/>
      <c r="MF755" s="40"/>
      <c r="MG755" s="40"/>
      <c r="MH755" s="40"/>
      <c r="MI755" s="40"/>
      <c r="MJ755" s="40"/>
      <c r="MK755" s="40"/>
      <c r="ML755" s="40"/>
      <c r="MM755" s="40"/>
      <c r="MN755" s="40"/>
      <c r="MO755" s="40"/>
      <c r="MP755" s="40"/>
      <c r="MQ755" s="40"/>
      <c r="MR755" s="40"/>
      <c r="MS755" s="40"/>
      <c r="MT755" s="40"/>
      <c r="MU755" s="40"/>
      <c r="MV755" s="40"/>
      <c r="MW755" s="40"/>
      <c r="MX755" s="40"/>
      <c r="MY755" s="40"/>
      <c r="MZ755" s="40"/>
      <c r="NA755" s="40"/>
      <c r="NB755" s="40"/>
      <c r="NC755" s="40"/>
      <c r="ND755" s="40"/>
      <c r="NE755" s="40"/>
      <c r="NF755" s="40"/>
      <c r="NG755" s="40"/>
      <c r="NH755" s="40"/>
      <c r="NI755" s="40"/>
      <c r="NJ755" s="40"/>
      <c r="NK755" s="40"/>
      <c r="NL755" s="40"/>
      <c r="NM755" s="40"/>
      <c r="NN755" s="40"/>
      <c r="NO755" s="40"/>
      <c r="NP755" s="40"/>
      <c r="NQ755" s="40"/>
      <c r="NR755" s="40"/>
      <c r="NS755" s="40"/>
      <c r="NT755" s="40"/>
      <c r="NU755" s="40"/>
      <c r="NV755" s="40"/>
      <c r="NW755" s="40"/>
      <c r="NX755" s="40"/>
      <c r="NY755" s="40"/>
      <c r="NZ755" s="40"/>
      <c r="OA755" s="40"/>
      <c r="OB755" s="40"/>
      <c r="OC755" s="40"/>
      <c r="OD755" s="40"/>
      <c r="OE755" s="40"/>
      <c r="OF755" s="40"/>
      <c r="OG755" s="40"/>
      <c r="OH755" s="40"/>
      <c r="OI755" s="40"/>
      <c r="OJ755" s="40"/>
      <c r="OK755" s="40"/>
      <c r="OL755" s="40"/>
      <c r="OM755" s="40"/>
      <c r="ON755" s="40"/>
      <c r="OO755" s="40"/>
      <c r="OP755" s="40"/>
      <c r="OQ755" s="40"/>
      <c r="OR755" s="40"/>
      <c r="OS755" s="40"/>
      <c r="OT755" s="40"/>
      <c r="OU755" s="40"/>
      <c r="OV755" s="40"/>
      <c r="OW755" s="40"/>
      <c r="OX755" s="40"/>
      <c r="OY755" s="40"/>
      <c r="OZ755" s="40"/>
      <c r="PA755" s="40"/>
      <c r="PB755" s="40"/>
      <c r="PC755" s="40"/>
      <c r="PD755" s="40"/>
      <c r="PE755" s="40"/>
      <c r="PF755" s="40"/>
      <c r="PG755" s="40"/>
      <c r="PH755" s="40"/>
      <c r="PI755" s="40"/>
      <c r="PJ755" s="40"/>
      <c r="PK755" s="40"/>
      <c r="PL755" s="40"/>
      <c r="PM755" s="40"/>
      <c r="PN755" s="40"/>
      <c r="PO755" s="40"/>
      <c r="PP755" s="40"/>
      <c r="PQ755" s="40"/>
      <c r="PR755" s="40"/>
    </row>
    <row r="756" spans="1:434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  <c r="DR756" s="40"/>
      <c r="DS756" s="40"/>
      <c r="DT756" s="40"/>
      <c r="DU756" s="40"/>
      <c r="DV756" s="40"/>
      <c r="DW756" s="40"/>
      <c r="DX756" s="40"/>
      <c r="DY756" s="40"/>
      <c r="DZ756" s="40"/>
      <c r="EA756" s="40"/>
      <c r="EB756" s="40"/>
      <c r="EC756" s="40"/>
      <c r="ED756" s="40"/>
      <c r="EE756" s="40"/>
      <c r="EF756" s="40"/>
      <c r="EG756" s="40"/>
      <c r="EH756" s="40"/>
      <c r="EI756" s="40"/>
      <c r="EJ756" s="40"/>
      <c r="EK756" s="40"/>
      <c r="EL756" s="40"/>
      <c r="EM756" s="40"/>
      <c r="EN756" s="40"/>
      <c r="EO756" s="40"/>
      <c r="EP756" s="40"/>
      <c r="EQ756" s="40"/>
      <c r="ER756" s="40"/>
      <c r="ES756" s="40"/>
      <c r="ET756" s="40"/>
      <c r="EU756" s="40"/>
      <c r="EV756" s="40"/>
      <c r="EW756" s="40"/>
      <c r="EX756" s="40"/>
      <c r="EY756" s="40"/>
      <c r="EZ756" s="40"/>
      <c r="FA756" s="40"/>
      <c r="FB756" s="40"/>
      <c r="FC756" s="40"/>
      <c r="FD756" s="40"/>
      <c r="FE756" s="40"/>
      <c r="FF756" s="40"/>
      <c r="FG756" s="40"/>
      <c r="FH756" s="40"/>
      <c r="FI756" s="40"/>
      <c r="FJ756" s="40"/>
      <c r="FK756" s="40"/>
      <c r="FL756" s="40"/>
      <c r="FM756" s="40"/>
      <c r="FN756" s="40"/>
      <c r="FO756" s="40"/>
      <c r="FP756" s="40"/>
      <c r="FQ756" s="40"/>
      <c r="FR756" s="40"/>
      <c r="FS756" s="40"/>
      <c r="FT756" s="40"/>
      <c r="FU756" s="40"/>
      <c r="FV756" s="40"/>
      <c r="FW756" s="40"/>
      <c r="FX756" s="40"/>
      <c r="FY756" s="40"/>
      <c r="FZ756" s="40"/>
      <c r="GA756" s="40"/>
      <c r="GB756" s="40"/>
      <c r="GC756" s="40"/>
      <c r="GD756" s="40"/>
      <c r="GE756" s="40"/>
      <c r="GF756" s="40"/>
      <c r="GG756" s="40"/>
      <c r="GH756" s="40"/>
      <c r="GI756" s="40"/>
      <c r="GJ756" s="40"/>
      <c r="GK756" s="40"/>
      <c r="GL756" s="40"/>
      <c r="GM756" s="40"/>
      <c r="GN756" s="40"/>
      <c r="GO756" s="40"/>
      <c r="GP756" s="40"/>
      <c r="GQ756" s="40"/>
      <c r="GR756" s="40"/>
      <c r="GS756" s="40"/>
      <c r="GT756" s="40"/>
      <c r="GU756" s="40"/>
      <c r="GV756" s="40"/>
      <c r="GW756" s="40"/>
      <c r="GX756" s="40"/>
      <c r="GY756" s="40"/>
      <c r="GZ756" s="40"/>
      <c r="HA756" s="40"/>
      <c r="HB756" s="40"/>
      <c r="HC756" s="40"/>
      <c r="HD756" s="40"/>
      <c r="HE756" s="40"/>
      <c r="HF756" s="40"/>
      <c r="HG756" s="40"/>
      <c r="HH756" s="40"/>
      <c r="HI756" s="40"/>
      <c r="HJ756" s="40"/>
      <c r="HK756" s="40"/>
      <c r="HL756" s="40"/>
      <c r="HM756" s="40"/>
      <c r="HN756" s="40"/>
      <c r="HO756" s="40"/>
      <c r="HP756" s="40"/>
      <c r="HQ756" s="40"/>
      <c r="HR756" s="40"/>
      <c r="HS756" s="40"/>
      <c r="HT756" s="40"/>
      <c r="HU756" s="40"/>
      <c r="HV756" s="40"/>
      <c r="HW756" s="40"/>
      <c r="HX756" s="40"/>
      <c r="HY756" s="40"/>
      <c r="HZ756" s="40"/>
      <c r="IA756" s="40"/>
      <c r="IB756" s="40"/>
      <c r="IC756" s="40"/>
      <c r="ID756" s="40"/>
      <c r="IE756" s="40"/>
      <c r="IF756" s="40"/>
      <c r="IG756" s="40"/>
      <c r="IH756" s="40"/>
      <c r="II756" s="40"/>
      <c r="IJ756" s="40"/>
      <c r="IK756" s="40"/>
      <c r="IL756" s="40"/>
      <c r="IM756" s="40"/>
      <c r="IN756" s="40"/>
      <c r="IO756" s="40"/>
      <c r="IP756" s="40"/>
      <c r="IQ756" s="40"/>
      <c r="IR756" s="40"/>
      <c r="IS756" s="40"/>
      <c r="IT756" s="40"/>
      <c r="IU756" s="40"/>
      <c r="IV756" s="40"/>
      <c r="IW756" s="40"/>
      <c r="IX756" s="40"/>
      <c r="IY756" s="40"/>
      <c r="IZ756" s="40"/>
      <c r="JA756" s="40"/>
      <c r="JB756" s="40"/>
      <c r="JC756" s="40"/>
      <c r="JD756" s="40"/>
      <c r="JE756" s="40"/>
      <c r="JF756" s="40"/>
      <c r="JG756" s="40"/>
      <c r="JH756" s="40"/>
      <c r="JI756" s="40"/>
      <c r="JJ756" s="40"/>
      <c r="JK756" s="40"/>
      <c r="JL756" s="40"/>
      <c r="JM756" s="40"/>
      <c r="JN756" s="40"/>
      <c r="JO756" s="40"/>
      <c r="JP756" s="40"/>
      <c r="JQ756" s="40"/>
      <c r="JR756" s="40"/>
      <c r="JS756" s="40"/>
      <c r="JT756" s="40"/>
      <c r="JU756" s="40"/>
      <c r="JV756" s="40"/>
      <c r="JW756" s="40"/>
      <c r="JX756" s="40"/>
      <c r="JY756" s="40"/>
      <c r="JZ756" s="40"/>
      <c r="KA756" s="40"/>
      <c r="KB756" s="40"/>
      <c r="KC756" s="40"/>
      <c r="KD756" s="40"/>
      <c r="KE756" s="40"/>
      <c r="KF756" s="40"/>
      <c r="KG756" s="40"/>
      <c r="KH756" s="40"/>
      <c r="KI756" s="40"/>
      <c r="KJ756" s="40"/>
      <c r="KK756" s="40"/>
      <c r="KL756" s="40"/>
      <c r="KM756" s="40"/>
      <c r="KN756" s="40"/>
      <c r="KO756" s="40"/>
      <c r="KP756" s="40"/>
      <c r="KQ756" s="40"/>
      <c r="KR756" s="40"/>
      <c r="KS756" s="40"/>
      <c r="KT756" s="40"/>
      <c r="KU756" s="40"/>
      <c r="KV756" s="40"/>
      <c r="KW756" s="40"/>
      <c r="KX756" s="40"/>
      <c r="KY756" s="40"/>
      <c r="KZ756" s="40"/>
      <c r="LA756" s="40"/>
      <c r="LB756" s="40"/>
      <c r="LC756" s="40"/>
      <c r="LD756" s="40"/>
      <c r="LE756" s="40"/>
      <c r="LF756" s="40"/>
      <c r="LG756" s="40"/>
      <c r="LH756" s="40"/>
      <c r="LI756" s="40"/>
      <c r="LJ756" s="40"/>
      <c r="LK756" s="40"/>
      <c r="LL756" s="40"/>
      <c r="LM756" s="40"/>
      <c r="LN756" s="40"/>
      <c r="LO756" s="40"/>
      <c r="LP756" s="40"/>
      <c r="LQ756" s="40"/>
      <c r="LR756" s="40"/>
      <c r="LS756" s="40"/>
      <c r="LT756" s="40"/>
      <c r="LU756" s="40"/>
      <c r="LV756" s="40"/>
      <c r="LW756" s="40"/>
      <c r="LX756" s="40"/>
      <c r="LY756" s="40"/>
      <c r="LZ756" s="40"/>
      <c r="MA756" s="40"/>
      <c r="MB756" s="40"/>
      <c r="MC756" s="40"/>
      <c r="MD756" s="40"/>
      <c r="ME756" s="40"/>
      <c r="MF756" s="40"/>
      <c r="MG756" s="40"/>
      <c r="MH756" s="40"/>
      <c r="MI756" s="40"/>
      <c r="MJ756" s="40"/>
      <c r="MK756" s="40"/>
      <c r="ML756" s="40"/>
      <c r="MM756" s="40"/>
      <c r="MN756" s="40"/>
      <c r="MO756" s="40"/>
      <c r="MP756" s="40"/>
      <c r="MQ756" s="40"/>
      <c r="MR756" s="40"/>
      <c r="MS756" s="40"/>
      <c r="MT756" s="40"/>
      <c r="MU756" s="40"/>
      <c r="MV756" s="40"/>
      <c r="MW756" s="40"/>
      <c r="MX756" s="40"/>
      <c r="MY756" s="40"/>
      <c r="MZ756" s="40"/>
      <c r="NA756" s="40"/>
      <c r="NB756" s="40"/>
      <c r="NC756" s="40"/>
      <c r="ND756" s="40"/>
      <c r="NE756" s="40"/>
      <c r="NF756" s="40"/>
      <c r="NG756" s="40"/>
      <c r="NH756" s="40"/>
      <c r="NI756" s="40"/>
      <c r="NJ756" s="40"/>
      <c r="NK756" s="40"/>
      <c r="NL756" s="40"/>
      <c r="NM756" s="40"/>
      <c r="NN756" s="40"/>
      <c r="NO756" s="40"/>
      <c r="NP756" s="40"/>
      <c r="NQ756" s="40"/>
      <c r="NR756" s="40"/>
      <c r="NS756" s="40"/>
      <c r="NT756" s="40"/>
      <c r="NU756" s="40"/>
      <c r="NV756" s="40"/>
      <c r="NW756" s="40"/>
      <c r="NX756" s="40"/>
      <c r="NY756" s="40"/>
      <c r="NZ756" s="40"/>
      <c r="OA756" s="40"/>
      <c r="OB756" s="40"/>
      <c r="OC756" s="40"/>
      <c r="OD756" s="40"/>
      <c r="OE756" s="40"/>
      <c r="OF756" s="40"/>
      <c r="OG756" s="40"/>
      <c r="OH756" s="40"/>
      <c r="OI756" s="40"/>
      <c r="OJ756" s="40"/>
      <c r="OK756" s="40"/>
      <c r="OL756" s="40"/>
      <c r="OM756" s="40"/>
      <c r="ON756" s="40"/>
      <c r="OO756" s="40"/>
      <c r="OP756" s="40"/>
      <c r="OQ756" s="40"/>
      <c r="OR756" s="40"/>
      <c r="OS756" s="40"/>
      <c r="OT756" s="40"/>
      <c r="OU756" s="40"/>
      <c r="OV756" s="40"/>
      <c r="OW756" s="40"/>
      <c r="OX756" s="40"/>
      <c r="OY756" s="40"/>
      <c r="OZ756" s="40"/>
      <c r="PA756" s="40"/>
      <c r="PB756" s="40"/>
      <c r="PC756" s="40"/>
      <c r="PD756" s="40"/>
      <c r="PE756" s="40"/>
      <c r="PF756" s="40"/>
      <c r="PG756" s="40"/>
      <c r="PH756" s="40"/>
      <c r="PI756" s="40"/>
      <c r="PJ756" s="40"/>
      <c r="PK756" s="40"/>
      <c r="PL756" s="40"/>
      <c r="PM756" s="40"/>
      <c r="PN756" s="40"/>
      <c r="PO756" s="40"/>
      <c r="PP756" s="40"/>
      <c r="PQ756" s="40"/>
      <c r="PR756" s="40"/>
    </row>
    <row r="757" spans="1:434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  <c r="DR757" s="40"/>
      <c r="DS757" s="40"/>
      <c r="DT757" s="40"/>
      <c r="DU757" s="40"/>
      <c r="DV757" s="40"/>
      <c r="DW757" s="40"/>
      <c r="DX757" s="40"/>
      <c r="DY757" s="40"/>
      <c r="DZ757" s="40"/>
      <c r="EA757" s="40"/>
      <c r="EB757" s="40"/>
      <c r="EC757" s="40"/>
      <c r="ED757" s="40"/>
      <c r="EE757" s="40"/>
      <c r="EF757" s="40"/>
      <c r="EG757" s="40"/>
      <c r="EH757" s="40"/>
      <c r="EI757" s="40"/>
      <c r="EJ757" s="40"/>
      <c r="EK757" s="40"/>
      <c r="EL757" s="40"/>
      <c r="EM757" s="40"/>
      <c r="EN757" s="40"/>
      <c r="EO757" s="40"/>
      <c r="EP757" s="40"/>
      <c r="EQ757" s="40"/>
      <c r="ER757" s="40"/>
      <c r="ES757" s="40"/>
      <c r="ET757" s="40"/>
      <c r="EU757" s="40"/>
      <c r="EV757" s="40"/>
      <c r="EW757" s="40"/>
      <c r="EX757" s="40"/>
      <c r="EY757" s="40"/>
      <c r="EZ757" s="40"/>
      <c r="FA757" s="40"/>
      <c r="FB757" s="40"/>
      <c r="FC757" s="40"/>
      <c r="FD757" s="40"/>
      <c r="FE757" s="40"/>
      <c r="FF757" s="40"/>
      <c r="FG757" s="40"/>
      <c r="FH757" s="40"/>
      <c r="FI757" s="40"/>
      <c r="FJ757" s="40"/>
      <c r="FK757" s="40"/>
      <c r="FL757" s="40"/>
      <c r="FM757" s="40"/>
      <c r="FN757" s="40"/>
      <c r="FO757" s="40"/>
      <c r="FP757" s="40"/>
      <c r="FQ757" s="40"/>
      <c r="FR757" s="40"/>
      <c r="FS757" s="40"/>
      <c r="FT757" s="40"/>
      <c r="FU757" s="40"/>
      <c r="FV757" s="40"/>
      <c r="FW757" s="40"/>
      <c r="FX757" s="40"/>
      <c r="FY757" s="40"/>
      <c r="FZ757" s="40"/>
      <c r="GA757" s="40"/>
      <c r="GB757" s="40"/>
      <c r="GC757" s="40"/>
      <c r="GD757" s="40"/>
      <c r="GE757" s="40"/>
      <c r="GF757" s="40"/>
      <c r="GG757" s="40"/>
      <c r="GH757" s="40"/>
      <c r="GI757" s="40"/>
      <c r="GJ757" s="40"/>
      <c r="GK757" s="40"/>
      <c r="GL757" s="40"/>
      <c r="GM757" s="40"/>
      <c r="GN757" s="40"/>
      <c r="GO757" s="40"/>
      <c r="GP757" s="40"/>
      <c r="GQ757" s="40"/>
      <c r="GR757" s="40"/>
      <c r="GS757" s="40"/>
      <c r="GT757" s="40"/>
      <c r="GU757" s="40"/>
      <c r="GV757" s="40"/>
      <c r="GW757" s="40"/>
      <c r="GX757" s="40"/>
      <c r="GY757" s="40"/>
      <c r="GZ757" s="40"/>
      <c r="HA757" s="40"/>
      <c r="HB757" s="40"/>
      <c r="HC757" s="40"/>
      <c r="HD757" s="40"/>
      <c r="HE757" s="40"/>
      <c r="HF757" s="40"/>
      <c r="HG757" s="40"/>
      <c r="HH757" s="40"/>
      <c r="HI757" s="40"/>
      <c r="HJ757" s="40"/>
      <c r="HK757" s="40"/>
      <c r="HL757" s="40"/>
      <c r="HM757" s="40"/>
      <c r="HN757" s="40"/>
      <c r="HO757" s="40"/>
      <c r="HP757" s="40"/>
      <c r="HQ757" s="40"/>
      <c r="HR757" s="40"/>
      <c r="HS757" s="40"/>
      <c r="HT757" s="40"/>
      <c r="HU757" s="40"/>
      <c r="HV757" s="40"/>
      <c r="HW757" s="40"/>
      <c r="HX757" s="40"/>
      <c r="HY757" s="40"/>
      <c r="HZ757" s="40"/>
      <c r="IA757" s="40"/>
      <c r="IB757" s="40"/>
      <c r="IC757" s="40"/>
      <c r="ID757" s="40"/>
      <c r="IE757" s="40"/>
      <c r="IF757" s="40"/>
      <c r="IG757" s="40"/>
      <c r="IH757" s="40"/>
      <c r="II757" s="40"/>
      <c r="IJ757" s="40"/>
      <c r="IK757" s="40"/>
      <c r="IL757" s="40"/>
      <c r="IM757" s="40"/>
      <c r="IN757" s="40"/>
      <c r="IO757" s="40"/>
      <c r="IP757" s="40"/>
      <c r="IQ757" s="40"/>
      <c r="IR757" s="40"/>
      <c r="IS757" s="40"/>
      <c r="IT757" s="40"/>
      <c r="IU757" s="40"/>
      <c r="IV757" s="40"/>
      <c r="IW757" s="40"/>
      <c r="IX757" s="40"/>
      <c r="IY757" s="40"/>
      <c r="IZ757" s="40"/>
      <c r="JA757" s="40"/>
      <c r="JB757" s="40"/>
      <c r="JC757" s="40"/>
      <c r="JD757" s="40"/>
      <c r="JE757" s="40"/>
      <c r="JF757" s="40"/>
      <c r="JG757" s="40"/>
      <c r="JH757" s="40"/>
      <c r="JI757" s="40"/>
      <c r="JJ757" s="40"/>
      <c r="JK757" s="40"/>
      <c r="JL757" s="40"/>
      <c r="JM757" s="40"/>
      <c r="JN757" s="40"/>
      <c r="JO757" s="40"/>
      <c r="JP757" s="40"/>
      <c r="JQ757" s="40"/>
      <c r="JR757" s="40"/>
      <c r="JS757" s="40"/>
      <c r="JT757" s="40"/>
      <c r="JU757" s="40"/>
      <c r="JV757" s="40"/>
      <c r="JW757" s="40"/>
      <c r="JX757" s="40"/>
      <c r="JY757" s="40"/>
      <c r="JZ757" s="40"/>
      <c r="KA757" s="40"/>
      <c r="KB757" s="40"/>
      <c r="KC757" s="40"/>
      <c r="KD757" s="40"/>
      <c r="KE757" s="40"/>
      <c r="KF757" s="40"/>
      <c r="KG757" s="40"/>
      <c r="KH757" s="40"/>
      <c r="KI757" s="40"/>
      <c r="KJ757" s="40"/>
      <c r="KK757" s="40"/>
      <c r="KL757" s="40"/>
      <c r="KM757" s="40"/>
      <c r="KN757" s="40"/>
      <c r="KO757" s="40"/>
      <c r="KP757" s="40"/>
      <c r="KQ757" s="40"/>
      <c r="KR757" s="40"/>
      <c r="KS757" s="40"/>
      <c r="KT757" s="40"/>
      <c r="KU757" s="40"/>
      <c r="KV757" s="40"/>
      <c r="KW757" s="40"/>
      <c r="KX757" s="40"/>
      <c r="KY757" s="40"/>
      <c r="KZ757" s="40"/>
      <c r="LA757" s="40"/>
      <c r="LB757" s="40"/>
      <c r="LC757" s="40"/>
      <c r="LD757" s="40"/>
      <c r="LE757" s="40"/>
      <c r="LF757" s="40"/>
      <c r="LG757" s="40"/>
      <c r="LH757" s="40"/>
      <c r="LI757" s="40"/>
      <c r="LJ757" s="40"/>
      <c r="LK757" s="40"/>
      <c r="LL757" s="40"/>
      <c r="LM757" s="40"/>
      <c r="LN757" s="40"/>
      <c r="LO757" s="40"/>
      <c r="LP757" s="40"/>
      <c r="LQ757" s="40"/>
      <c r="LR757" s="40"/>
      <c r="LS757" s="40"/>
      <c r="LT757" s="40"/>
      <c r="LU757" s="40"/>
      <c r="LV757" s="40"/>
      <c r="LW757" s="40"/>
      <c r="LX757" s="40"/>
      <c r="LY757" s="40"/>
      <c r="LZ757" s="40"/>
      <c r="MA757" s="40"/>
      <c r="MB757" s="40"/>
      <c r="MC757" s="40"/>
      <c r="MD757" s="40"/>
      <c r="ME757" s="40"/>
      <c r="MF757" s="40"/>
      <c r="MG757" s="40"/>
      <c r="MH757" s="40"/>
      <c r="MI757" s="40"/>
      <c r="MJ757" s="40"/>
      <c r="MK757" s="40"/>
      <c r="ML757" s="40"/>
      <c r="MM757" s="40"/>
      <c r="MN757" s="40"/>
      <c r="MO757" s="40"/>
      <c r="MP757" s="40"/>
      <c r="MQ757" s="40"/>
      <c r="MR757" s="40"/>
      <c r="MS757" s="40"/>
      <c r="MT757" s="40"/>
      <c r="MU757" s="40"/>
      <c r="MV757" s="40"/>
      <c r="MW757" s="40"/>
      <c r="MX757" s="40"/>
      <c r="MY757" s="40"/>
      <c r="MZ757" s="40"/>
      <c r="NA757" s="40"/>
      <c r="NB757" s="40"/>
      <c r="NC757" s="40"/>
      <c r="ND757" s="40"/>
      <c r="NE757" s="40"/>
      <c r="NF757" s="40"/>
      <c r="NG757" s="40"/>
      <c r="NH757" s="40"/>
      <c r="NI757" s="40"/>
      <c r="NJ757" s="40"/>
      <c r="NK757" s="40"/>
      <c r="NL757" s="40"/>
      <c r="NM757" s="40"/>
      <c r="NN757" s="40"/>
      <c r="NO757" s="40"/>
      <c r="NP757" s="40"/>
      <c r="NQ757" s="40"/>
      <c r="NR757" s="40"/>
      <c r="NS757" s="40"/>
      <c r="NT757" s="40"/>
      <c r="NU757" s="40"/>
      <c r="NV757" s="40"/>
      <c r="NW757" s="40"/>
      <c r="NX757" s="40"/>
      <c r="NY757" s="40"/>
      <c r="NZ757" s="40"/>
      <c r="OA757" s="40"/>
      <c r="OB757" s="40"/>
      <c r="OC757" s="40"/>
      <c r="OD757" s="40"/>
      <c r="OE757" s="40"/>
      <c r="OF757" s="40"/>
      <c r="OG757" s="40"/>
      <c r="OH757" s="40"/>
      <c r="OI757" s="40"/>
      <c r="OJ757" s="40"/>
      <c r="OK757" s="40"/>
      <c r="OL757" s="40"/>
      <c r="OM757" s="40"/>
      <c r="ON757" s="40"/>
      <c r="OO757" s="40"/>
      <c r="OP757" s="40"/>
      <c r="OQ757" s="40"/>
      <c r="OR757" s="40"/>
      <c r="OS757" s="40"/>
      <c r="OT757" s="40"/>
      <c r="OU757" s="40"/>
      <c r="OV757" s="40"/>
      <c r="OW757" s="40"/>
      <c r="OX757" s="40"/>
      <c r="OY757" s="40"/>
      <c r="OZ757" s="40"/>
      <c r="PA757" s="40"/>
      <c r="PB757" s="40"/>
      <c r="PC757" s="40"/>
      <c r="PD757" s="40"/>
      <c r="PE757" s="40"/>
      <c r="PF757" s="40"/>
      <c r="PG757" s="40"/>
      <c r="PH757" s="40"/>
      <c r="PI757" s="40"/>
      <c r="PJ757" s="40"/>
      <c r="PK757" s="40"/>
      <c r="PL757" s="40"/>
      <c r="PM757" s="40"/>
      <c r="PN757" s="40"/>
      <c r="PO757" s="40"/>
      <c r="PP757" s="40"/>
      <c r="PQ757" s="40"/>
      <c r="PR757" s="40"/>
    </row>
    <row r="758" spans="1:434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  <c r="DR758" s="40"/>
      <c r="DS758" s="40"/>
      <c r="DT758" s="40"/>
      <c r="DU758" s="40"/>
      <c r="DV758" s="40"/>
      <c r="DW758" s="40"/>
      <c r="DX758" s="40"/>
      <c r="DY758" s="40"/>
      <c r="DZ758" s="40"/>
      <c r="EA758" s="40"/>
      <c r="EB758" s="40"/>
      <c r="EC758" s="40"/>
      <c r="ED758" s="40"/>
      <c r="EE758" s="40"/>
      <c r="EF758" s="40"/>
      <c r="EG758" s="40"/>
      <c r="EH758" s="40"/>
      <c r="EI758" s="40"/>
      <c r="EJ758" s="40"/>
      <c r="EK758" s="40"/>
      <c r="EL758" s="40"/>
      <c r="EM758" s="40"/>
      <c r="EN758" s="40"/>
      <c r="EO758" s="40"/>
      <c r="EP758" s="40"/>
      <c r="EQ758" s="40"/>
      <c r="ER758" s="40"/>
      <c r="ES758" s="40"/>
      <c r="ET758" s="40"/>
      <c r="EU758" s="40"/>
      <c r="EV758" s="40"/>
      <c r="EW758" s="40"/>
      <c r="EX758" s="40"/>
      <c r="EY758" s="40"/>
      <c r="EZ758" s="40"/>
      <c r="FA758" s="40"/>
      <c r="FB758" s="40"/>
      <c r="FC758" s="40"/>
      <c r="FD758" s="40"/>
      <c r="FE758" s="40"/>
      <c r="FF758" s="40"/>
      <c r="FG758" s="40"/>
      <c r="FH758" s="40"/>
      <c r="FI758" s="40"/>
      <c r="FJ758" s="40"/>
      <c r="FK758" s="40"/>
      <c r="FL758" s="40"/>
      <c r="FM758" s="40"/>
      <c r="FN758" s="40"/>
      <c r="FO758" s="40"/>
      <c r="FP758" s="40"/>
      <c r="FQ758" s="40"/>
      <c r="FR758" s="40"/>
      <c r="FS758" s="40"/>
      <c r="FT758" s="40"/>
      <c r="FU758" s="40"/>
      <c r="FV758" s="40"/>
      <c r="FW758" s="40"/>
      <c r="FX758" s="40"/>
      <c r="FY758" s="40"/>
      <c r="FZ758" s="40"/>
      <c r="GA758" s="40"/>
      <c r="GB758" s="40"/>
      <c r="GC758" s="40"/>
      <c r="GD758" s="40"/>
      <c r="GE758" s="40"/>
      <c r="GF758" s="40"/>
      <c r="GG758" s="40"/>
      <c r="GH758" s="40"/>
      <c r="GI758" s="40"/>
      <c r="GJ758" s="40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0"/>
      <c r="HD758" s="40"/>
      <c r="HE758" s="40"/>
      <c r="HF758" s="40"/>
      <c r="HG758" s="40"/>
      <c r="HH758" s="40"/>
      <c r="HI758" s="40"/>
      <c r="HJ758" s="40"/>
      <c r="HK758" s="40"/>
      <c r="HL758" s="40"/>
      <c r="HM758" s="40"/>
      <c r="HN758" s="40"/>
      <c r="HO758" s="40"/>
      <c r="HP758" s="40"/>
      <c r="HQ758" s="40"/>
      <c r="HR758" s="40"/>
      <c r="HS758" s="40"/>
      <c r="HT758" s="40"/>
      <c r="HU758" s="40"/>
      <c r="HV758" s="40"/>
      <c r="HW758" s="40"/>
      <c r="HX758" s="40"/>
      <c r="HY758" s="40"/>
      <c r="HZ758" s="40"/>
      <c r="IA758" s="40"/>
      <c r="IB758" s="40"/>
      <c r="IC758" s="40"/>
      <c r="ID758" s="40"/>
      <c r="IE758" s="40"/>
      <c r="IF758" s="40"/>
      <c r="IG758" s="40"/>
      <c r="IH758" s="40"/>
      <c r="II758" s="40"/>
      <c r="IJ758" s="40"/>
      <c r="IK758" s="40"/>
      <c r="IL758" s="40"/>
      <c r="IM758" s="40"/>
      <c r="IN758" s="40"/>
      <c r="IO758" s="40"/>
      <c r="IP758" s="40"/>
      <c r="IQ758" s="40"/>
      <c r="IR758" s="40"/>
      <c r="IS758" s="40"/>
      <c r="IT758" s="40"/>
      <c r="IU758" s="40"/>
      <c r="IV758" s="40"/>
      <c r="IW758" s="40"/>
      <c r="IX758" s="40"/>
      <c r="IY758" s="40"/>
      <c r="IZ758" s="40"/>
      <c r="JA758" s="40"/>
      <c r="JB758" s="40"/>
      <c r="JC758" s="40"/>
      <c r="JD758" s="40"/>
      <c r="JE758" s="40"/>
      <c r="JF758" s="40"/>
      <c r="JG758" s="40"/>
      <c r="JH758" s="40"/>
      <c r="JI758" s="40"/>
      <c r="JJ758" s="40"/>
      <c r="JK758" s="40"/>
      <c r="JL758" s="40"/>
      <c r="JM758" s="40"/>
      <c r="JN758" s="40"/>
      <c r="JO758" s="40"/>
      <c r="JP758" s="40"/>
      <c r="JQ758" s="40"/>
      <c r="JR758" s="40"/>
      <c r="JS758" s="40"/>
      <c r="JT758" s="40"/>
      <c r="JU758" s="40"/>
      <c r="JV758" s="40"/>
      <c r="JW758" s="40"/>
      <c r="JX758" s="40"/>
      <c r="JY758" s="40"/>
      <c r="JZ758" s="40"/>
      <c r="KA758" s="40"/>
      <c r="KB758" s="40"/>
      <c r="KC758" s="40"/>
      <c r="KD758" s="40"/>
      <c r="KE758" s="40"/>
      <c r="KF758" s="40"/>
      <c r="KG758" s="40"/>
      <c r="KH758" s="40"/>
      <c r="KI758" s="40"/>
      <c r="KJ758" s="40"/>
      <c r="KK758" s="40"/>
      <c r="KL758" s="40"/>
      <c r="KM758" s="40"/>
      <c r="KN758" s="40"/>
      <c r="KO758" s="40"/>
      <c r="KP758" s="40"/>
      <c r="KQ758" s="40"/>
      <c r="KR758" s="40"/>
      <c r="KS758" s="40"/>
      <c r="KT758" s="40"/>
      <c r="KU758" s="40"/>
      <c r="KV758" s="40"/>
      <c r="KW758" s="40"/>
      <c r="KX758" s="40"/>
      <c r="KY758" s="40"/>
      <c r="KZ758" s="40"/>
      <c r="LA758" s="40"/>
      <c r="LB758" s="40"/>
      <c r="LC758" s="40"/>
      <c r="LD758" s="40"/>
      <c r="LE758" s="40"/>
      <c r="LF758" s="40"/>
      <c r="LG758" s="40"/>
      <c r="LH758" s="40"/>
      <c r="LI758" s="40"/>
      <c r="LJ758" s="40"/>
      <c r="LK758" s="40"/>
      <c r="LL758" s="40"/>
      <c r="LM758" s="40"/>
      <c r="LN758" s="40"/>
      <c r="LO758" s="40"/>
      <c r="LP758" s="40"/>
      <c r="LQ758" s="40"/>
      <c r="LR758" s="40"/>
      <c r="LS758" s="40"/>
      <c r="LT758" s="40"/>
      <c r="LU758" s="40"/>
      <c r="LV758" s="40"/>
      <c r="LW758" s="40"/>
      <c r="LX758" s="40"/>
      <c r="LY758" s="40"/>
      <c r="LZ758" s="40"/>
      <c r="MA758" s="40"/>
      <c r="MB758" s="40"/>
      <c r="MC758" s="40"/>
      <c r="MD758" s="40"/>
      <c r="ME758" s="40"/>
      <c r="MF758" s="40"/>
      <c r="MG758" s="40"/>
      <c r="MH758" s="40"/>
      <c r="MI758" s="40"/>
      <c r="MJ758" s="40"/>
      <c r="MK758" s="40"/>
      <c r="ML758" s="40"/>
      <c r="MM758" s="40"/>
      <c r="MN758" s="40"/>
      <c r="MO758" s="40"/>
      <c r="MP758" s="40"/>
      <c r="MQ758" s="40"/>
      <c r="MR758" s="40"/>
      <c r="MS758" s="40"/>
      <c r="MT758" s="40"/>
      <c r="MU758" s="40"/>
      <c r="MV758" s="40"/>
      <c r="MW758" s="40"/>
      <c r="MX758" s="40"/>
      <c r="MY758" s="40"/>
      <c r="MZ758" s="40"/>
      <c r="NA758" s="40"/>
      <c r="NB758" s="40"/>
      <c r="NC758" s="40"/>
      <c r="ND758" s="40"/>
      <c r="NE758" s="40"/>
      <c r="NF758" s="40"/>
      <c r="NG758" s="40"/>
      <c r="NH758" s="40"/>
      <c r="NI758" s="40"/>
      <c r="NJ758" s="40"/>
      <c r="NK758" s="40"/>
      <c r="NL758" s="40"/>
      <c r="NM758" s="40"/>
      <c r="NN758" s="40"/>
      <c r="NO758" s="40"/>
      <c r="NP758" s="40"/>
      <c r="NQ758" s="40"/>
      <c r="NR758" s="40"/>
      <c r="NS758" s="40"/>
      <c r="NT758" s="40"/>
      <c r="NU758" s="40"/>
      <c r="NV758" s="40"/>
      <c r="NW758" s="40"/>
      <c r="NX758" s="40"/>
      <c r="NY758" s="40"/>
      <c r="NZ758" s="40"/>
      <c r="OA758" s="40"/>
      <c r="OB758" s="40"/>
      <c r="OC758" s="40"/>
      <c r="OD758" s="40"/>
      <c r="OE758" s="40"/>
      <c r="OF758" s="40"/>
      <c r="OG758" s="40"/>
      <c r="OH758" s="40"/>
      <c r="OI758" s="40"/>
      <c r="OJ758" s="40"/>
      <c r="OK758" s="40"/>
      <c r="OL758" s="40"/>
      <c r="OM758" s="40"/>
      <c r="ON758" s="40"/>
      <c r="OO758" s="40"/>
      <c r="OP758" s="40"/>
      <c r="OQ758" s="40"/>
      <c r="OR758" s="40"/>
      <c r="OS758" s="40"/>
      <c r="OT758" s="40"/>
      <c r="OU758" s="40"/>
      <c r="OV758" s="40"/>
      <c r="OW758" s="40"/>
      <c r="OX758" s="40"/>
      <c r="OY758" s="40"/>
      <c r="OZ758" s="40"/>
      <c r="PA758" s="40"/>
      <c r="PB758" s="40"/>
      <c r="PC758" s="40"/>
      <c r="PD758" s="40"/>
      <c r="PE758" s="40"/>
      <c r="PF758" s="40"/>
      <c r="PG758" s="40"/>
      <c r="PH758" s="40"/>
      <c r="PI758" s="40"/>
      <c r="PJ758" s="40"/>
      <c r="PK758" s="40"/>
      <c r="PL758" s="40"/>
      <c r="PM758" s="40"/>
      <c r="PN758" s="40"/>
      <c r="PO758" s="40"/>
      <c r="PP758" s="40"/>
      <c r="PQ758" s="40"/>
      <c r="PR758" s="40"/>
    </row>
    <row r="759" spans="1:434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  <c r="DR759" s="40"/>
      <c r="DS759" s="40"/>
      <c r="DT759" s="40"/>
      <c r="DU759" s="40"/>
      <c r="DV759" s="40"/>
      <c r="DW759" s="40"/>
      <c r="DX759" s="40"/>
      <c r="DY759" s="40"/>
      <c r="DZ759" s="40"/>
      <c r="EA759" s="40"/>
      <c r="EB759" s="40"/>
      <c r="EC759" s="40"/>
      <c r="ED759" s="40"/>
      <c r="EE759" s="40"/>
      <c r="EF759" s="40"/>
      <c r="EG759" s="40"/>
      <c r="EH759" s="40"/>
      <c r="EI759" s="40"/>
      <c r="EJ759" s="40"/>
      <c r="EK759" s="40"/>
      <c r="EL759" s="40"/>
      <c r="EM759" s="40"/>
      <c r="EN759" s="40"/>
      <c r="EO759" s="40"/>
      <c r="EP759" s="40"/>
      <c r="EQ759" s="40"/>
      <c r="ER759" s="40"/>
      <c r="ES759" s="40"/>
      <c r="ET759" s="40"/>
      <c r="EU759" s="40"/>
      <c r="EV759" s="40"/>
      <c r="EW759" s="40"/>
      <c r="EX759" s="40"/>
      <c r="EY759" s="40"/>
      <c r="EZ759" s="40"/>
      <c r="FA759" s="40"/>
      <c r="FB759" s="40"/>
      <c r="FC759" s="40"/>
      <c r="FD759" s="40"/>
      <c r="FE759" s="40"/>
      <c r="FF759" s="40"/>
      <c r="FG759" s="40"/>
      <c r="FH759" s="40"/>
      <c r="FI759" s="40"/>
      <c r="FJ759" s="40"/>
      <c r="FK759" s="40"/>
      <c r="FL759" s="40"/>
      <c r="FM759" s="40"/>
      <c r="FN759" s="40"/>
      <c r="FO759" s="40"/>
      <c r="FP759" s="40"/>
      <c r="FQ759" s="40"/>
      <c r="FR759" s="40"/>
      <c r="FS759" s="40"/>
      <c r="FT759" s="40"/>
      <c r="FU759" s="40"/>
      <c r="FV759" s="40"/>
      <c r="FW759" s="40"/>
      <c r="FX759" s="40"/>
      <c r="FY759" s="40"/>
      <c r="FZ759" s="40"/>
      <c r="GA759" s="40"/>
      <c r="GB759" s="40"/>
      <c r="GC759" s="40"/>
      <c r="GD759" s="40"/>
      <c r="GE759" s="40"/>
      <c r="GF759" s="40"/>
      <c r="GG759" s="40"/>
      <c r="GH759" s="40"/>
      <c r="GI759" s="40"/>
      <c r="GJ759" s="40"/>
      <c r="GK759" s="40"/>
      <c r="GL759" s="40"/>
      <c r="GM759" s="40"/>
      <c r="GN759" s="40"/>
      <c r="GO759" s="40"/>
      <c r="GP759" s="40"/>
      <c r="GQ759" s="40"/>
      <c r="GR759" s="40"/>
      <c r="GS759" s="40"/>
      <c r="GT759" s="40"/>
      <c r="GU759" s="40"/>
      <c r="GV759" s="40"/>
      <c r="GW759" s="40"/>
      <c r="GX759" s="40"/>
      <c r="GY759" s="40"/>
      <c r="GZ759" s="40"/>
      <c r="HA759" s="40"/>
      <c r="HB759" s="40"/>
      <c r="HC759" s="40"/>
      <c r="HD759" s="40"/>
      <c r="HE759" s="40"/>
      <c r="HF759" s="40"/>
      <c r="HG759" s="40"/>
      <c r="HH759" s="40"/>
      <c r="HI759" s="40"/>
      <c r="HJ759" s="40"/>
      <c r="HK759" s="40"/>
      <c r="HL759" s="40"/>
      <c r="HM759" s="40"/>
      <c r="HN759" s="40"/>
      <c r="HO759" s="40"/>
      <c r="HP759" s="40"/>
      <c r="HQ759" s="40"/>
      <c r="HR759" s="40"/>
      <c r="HS759" s="40"/>
      <c r="HT759" s="40"/>
      <c r="HU759" s="40"/>
      <c r="HV759" s="40"/>
      <c r="HW759" s="40"/>
      <c r="HX759" s="40"/>
      <c r="HY759" s="40"/>
      <c r="HZ759" s="40"/>
      <c r="IA759" s="40"/>
      <c r="IB759" s="40"/>
      <c r="IC759" s="40"/>
      <c r="ID759" s="40"/>
      <c r="IE759" s="40"/>
      <c r="IF759" s="40"/>
      <c r="IG759" s="40"/>
      <c r="IH759" s="40"/>
      <c r="II759" s="40"/>
      <c r="IJ759" s="40"/>
      <c r="IK759" s="40"/>
      <c r="IL759" s="40"/>
      <c r="IM759" s="40"/>
      <c r="IN759" s="40"/>
      <c r="IO759" s="40"/>
      <c r="IP759" s="40"/>
      <c r="IQ759" s="40"/>
      <c r="IR759" s="40"/>
      <c r="IS759" s="40"/>
      <c r="IT759" s="40"/>
      <c r="IU759" s="40"/>
      <c r="IV759" s="40"/>
      <c r="IW759" s="40"/>
      <c r="IX759" s="40"/>
      <c r="IY759" s="40"/>
      <c r="IZ759" s="40"/>
      <c r="JA759" s="40"/>
      <c r="JB759" s="40"/>
      <c r="JC759" s="40"/>
      <c r="JD759" s="40"/>
      <c r="JE759" s="40"/>
      <c r="JF759" s="40"/>
      <c r="JG759" s="40"/>
      <c r="JH759" s="40"/>
      <c r="JI759" s="40"/>
      <c r="JJ759" s="40"/>
      <c r="JK759" s="40"/>
      <c r="JL759" s="40"/>
      <c r="JM759" s="40"/>
      <c r="JN759" s="40"/>
      <c r="JO759" s="40"/>
      <c r="JP759" s="40"/>
      <c r="JQ759" s="40"/>
      <c r="JR759" s="40"/>
      <c r="JS759" s="40"/>
      <c r="JT759" s="40"/>
      <c r="JU759" s="40"/>
      <c r="JV759" s="40"/>
      <c r="JW759" s="40"/>
      <c r="JX759" s="40"/>
      <c r="JY759" s="40"/>
      <c r="JZ759" s="40"/>
      <c r="KA759" s="40"/>
      <c r="KB759" s="40"/>
      <c r="KC759" s="40"/>
      <c r="KD759" s="40"/>
      <c r="KE759" s="40"/>
      <c r="KF759" s="40"/>
      <c r="KG759" s="40"/>
      <c r="KH759" s="40"/>
      <c r="KI759" s="40"/>
      <c r="KJ759" s="40"/>
      <c r="KK759" s="40"/>
      <c r="KL759" s="40"/>
      <c r="KM759" s="40"/>
      <c r="KN759" s="40"/>
      <c r="KO759" s="40"/>
      <c r="KP759" s="40"/>
      <c r="KQ759" s="40"/>
      <c r="KR759" s="40"/>
      <c r="KS759" s="40"/>
      <c r="KT759" s="40"/>
      <c r="KU759" s="40"/>
      <c r="KV759" s="40"/>
      <c r="KW759" s="40"/>
      <c r="KX759" s="40"/>
      <c r="KY759" s="40"/>
      <c r="KZ759" s="40"/>
      <c r="LA759" s="40"/>
      <c r="LB759" s="40"/>
      <c r="LC759" s="40"/>
      <c r="LD759" s="40"/>
      <c r="LE759" s="40"/>
      <c r="LF759" s="40"/>
      <c r="LG759" s="40"/>
      <c r="LH759" s="40"/>
      <c r="LI759" s="40"/>
      <c r="LJ759" s="40"/>
      <c r="LK759" s="40"/>
      <c r="LL759" s="40"/>
      <c r="LM759" s="40"/>
      <c r="LN759" s="40"/>
      <c r="LO759" s="40"/>
      <c r="LP759" s="40"/>
      <c r="LQ759" s="40"/>
      <c r="LR759" s="40"/>
      <c r="LS759" s="40"/>
      <c r="LT759" s="40"/>
      <c r="LU759" s="40"/>
      <c r="LV759" s="40"/>
      <c r="LW759" s="40"/>
      <c r="LX759" s="40"/>
      <c r="LY759" s="40"/>
      <c r="LZ759" s="40"/>
      <c r="MA759" s="40"/>
      <c r="MB759" s="40"/>
      <c r="MC759" s="40"/>
      <c r="MD759" s="40"/>
      <c r="ME759" s="40"/>
      <c r="MF759" s="40"/>
      <c r="MG759" s="40"/>
      <c r="MH759" s="40"/>
      <c r="MI759" s="40"/>
      <c r="MJ759" s="40"/>
      <c r="MK759" s="40"/>
      <c r="ML759" s="40"/>
      <c r="MM759" s="40"/>
      <c r="MN759" s="40"/>
      <c r="MO759" s="40"/>
      <c r="MP759" s="40"/>
      <c r="MQ759" s="40"/>
      <c r="MR759" s="40"/>
      <c r="MS759" s="40"/>
      <c r="MT759" s="40"/>
      <c r="MU759" s="40"/>
      <c r="MV759" s="40"/>
      <c r="MW759" s="40"/>
      <c r="MX759" s="40"/>
      <c r="MY759" s="40"/>
      <c r="MZ759" s="40"/>
      <c r="NA759" s="40"/>
      <c r="NB759" s="40"/>
      <c r="NC759" s="40"/>
      <c r="ND759" s="40"/>
      <c r="NE759" s="40"/>
      <c r="NF759" s="40"/>
      <c r="NG759" s="40"/>
      <c r="NH759" s="40"/>
      <c r="NI759" s="40"/>
      <c r="NJ759" s="40"/>
      <c r="NK759" s="40"/>
      <c r="NL759" s="40"/>
      <c r="NM759" s="40"/>
      <c r="NN759" s="40"/>
      <c r="NO759" s="40"/>
      <c r="NP759" s="40"/>
      <c r="NQ759" s="40"/>
      <c r="NR759" s="40"/>
      <c r="NS759" s="40"/>
      <c r="NT759" s="40"/>
      <c r="NU759" s="40"/>
      <c r="NV759" s="40"/>
      <c r="NW759" s="40"/>
      <c r="NX759" s="40"/>
      <c r="NY759" s="40"/>
      <c r="NZ759" s="40"/>
      <c r="OA759" s="40"/>
      <c r="OB759" s="40"/>
      <c r="OC759" s="40"/>
      <c r="OD759" s="40"/>
      <c r="OE759" s="40"/>
      <c r="OF759" s="40"/>
      <c r="OG759" s="40"/>
      <c r="OH759" s="40"/>
      <c r="OI759" s="40"/>
      <c r="OJ759" s="40"/>
      <c r="OK759" s="40"/>
      <c r="OL759" s="40"/>
      <c r="OM759" s="40"/>
      <c r="ON759" s="40"/>
      <c r="OO759" s="40"/>
      <c r="OP759" s="40"/>
      <c r="OQ759" s="40"/>
      <c r="OR759" s="40"/>
      <c r="OS759" s="40"/>
      <c r="OT759" s="40"/>
      <c r="OU759" s="40"/>
      <c r="OV759" s="40"/>
      <c r="OW759" s="40"/>
      <c r="OX759" s="40"/>
      <c r="OY759" s="40"/>
      <c r="OZ759" s="40"/>
      <c r="PA759" s="40"/>
      <c r="PB759" s="40"/>
      <c r="PC759" s="40"/>
      <c r="PD759" s="40"/>
      <c r="PE759" s="40"/>
      <c r="PF759" s="40"/>
      <c r="PG759" s="40"/>
      <c r="PH759" s="40"/>
      <c r="PI759" s="40"/>
      <c r="PJ759" s="40"/>
      <c r="PK759" s="40"/>
      <c r="PL759" s="40"/>
      <c r="PM759" s="40"/>
      <c r="PN759" s="40"/>
      <c r="PO759" s="40"/>
      <c r="PP759" s="40"/>
      <c r="PQ759" s="40"/>
      <c r="PR759" s="40"/>
    </row>
    <row r="760" spans="1:434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  <c r="DR760" s="40"/>
      <c r="DS760" s="40"/>
      <c r="DT760" s="40"/>
      <c r="DU760" s="40"/>
      <c r="DV760" s="40"/>
      <c r="DW760" s="40"/>
      <c r="DX760" s="40"/>
      <c r="DY760" s="40"/>
      <c r="DZ760" s="40"/>
      <c r="EA760" s="40"/>
      <c r="EB760" s="40"/>
      <c r="EC760" s="40"/>
      <c r="ED760" s="40"/>
      <c r="EE760" s="40"/>
      <c r="EF760" s="40"/>
      <c r="EG760" s="40"/>
      <c r="EH760" s="40"/>
      <c r="EI760" s="40"/>
      <c r="EJ760" s="40"/>
      <c r="EK760" s="40"/>
      <c r="EL760" s="40"/>
      <c r="EM760" s="40"/>
      <c r="EN760" s="40"/>
      <c r="EO760" s="40"/>
      <c r="EP760" s="40"/>
      <c r="EQ760" s="40"/>
      <c r="ER760" s="40"/>
      <c r="ES760" s="40"/>
      <c r="ET760" s="40"/>
      <c r="EU760" s="40"/>
      <c r="EV760" s="40"/>
      <c r="EW760" s="40"/>
      <c r="EX760" s="40"/>
      <c r="EY760" s="40"/>
      <c r="EZ760" s="40"/>
      <c r="FA760" s="40"/>
      <c r="FB760" s="40"/>
      <c r="FC760" s="40"/>
      <c r="FD760" s="40"/>
      <c r="FE760" s="40"/>
      <c r="FF760" s="40"/>
      <c r="FG760" s="40"/>
      <c r="FH760" s="40"/>
      <c r="FI760" s="40"/>
      <c r="FJ760" s="40"/>
      <c r="FK760" s="40"/>
      <c r="FL760" s="40"/>
      <c r="FM760" s="40"/>
      <c r="FN760" s="40"/>
      <c r="FO760" s="40"/>
      <c r="FP760" s="40"/>
      <c r="FQ760" s="40"/>
      <c r="FR760" s="40"/>
      <c r="FS760" s="40"/>
      <c r="FT760" s="40"/>
      <c r="FU760" s="40"/>
      <c r="FV760" s="40"/>
      <c r="FW760" s="40"/>
      <c r="FX760" s="40"/>
      <c r="FY760" s="40"/>
      <c r="FZ760" s="40"/>
      <c r="GA760" s="40"/>
      <c r="GB760" s="40"/>
      <c r="GC760" s="40"/>
      <c r="GD760" s="40"/>
      <c r="GE760" s="40"/>
      <c r="GF760" s="40"/>
      <c r="GG760" s="40"/>
      <c r="GH760" s="40"/>
      <c r="GI760" s="40"/>
      <c r="GJ760" s="40"/>
      <c r="GK760" s="40"/>
      <c r="GL760" s="40"/>
      <c r="GM760" s="40"/>
      <c r="GN760" s="40"/>
      <c r="GO760" s="40"/>
      <c r="GP760" s="40"/>
      <c r="GQ760" s="40"/>
      <c r="GR760" s="40"/>
      <c r="GS760" s="40"/>
      <c r="GT760" s="40"/>
      <c r="GU760" s="40"/>
      <c r="GV760" s="40"/>
      <c r="GW760" s="40"/>
      <c r="GX760" s="40"/>
      <c r="GY760" s="40"/>
      <c r="GZ760" s="40"/>
      <c r="HA760" s="40"/>
      <c r="HB760" s="40"/>
      <c r="HC760" s="40"/>
      <c r="HD760" s="40"/>
      <c r="HE760" s="40"/>
      <c r="HF760" s="40"/>
      <c r="HG760" s="40"/>
      <c r="HH760" s="40"/>
      <c r="HI760" s="40"/>
      <c r="HJ760" s="40"/>
      <c r="HK760" s="40"/>
      <c r="HL760" s="40"/>
      <c r="HM760" s="40"/>
      <c r="HN760" s="40"/>
      <c r="HO760" s="40"/>
      <c r="HP760" s="40"/>
      <c r="HQ760" s="40"/>
      <c r="HR760" s="40"/>
      <c r="HS760" s="40"/>
      <c r="HT760" s="40"/>
      <c r="HU760" s="40"/>
      <c r="HV760" s="40"/>
      <c r="HW760" s="40"/>
      <c r="HX760" s="40"/>
      <c r="HY760" s="40"/>
      <c r="HZ760" s="40"/>
      <c r="IA760" s="40"/>
      <c r="IB760" s="40"/>
      <c r="IC760" s="40"/>
      <c r="ID760" s="40"/>
      <c r="IE760" s="40"/>
      <c r="IF760" s="40"/>
      <c r="IG760" s="40"/>
      <c r="IH760" s="40"/>
      <c r="II760" s="40"/>
      <c r="IJ760" s="40"/>
      <c r="IK760" s="40"/>
      <c r="IL760" s="40"/>
      <c r="IM760" s="40"/>
      <c r="IN760" s="40"/>
      <c r="IO760" s="40"/>
      <c r="IP760" s="40"/>
      <c r="IQ760" s="40"/>
      <c r="IR760" s="40"/>
      <c r="IS760" s="40"/>
      <c r="IT760" s="40"/>
      <c r="IU760" s="40"/>
      <c r="IV760" s="40"/>
      <c r="IW760" s="40"/>
      <c r="IX760" s="40"/>
      <c r="IY760" s="40"/>
      <c r="IZ760" s="40"/>
      <c r="JA760" s="40"/>
      <c r="JB760" s="40"/>
      <c r="JC760" s="40"/>
      <c r="JD760" s="40"/>
      <c r="JE760" s="40"/>
      <c r="JF760" s="40"/>
      <c r="JG760" s="40"/>
      <c r="JH760" s="40"/>
      <c r="JI760" s="40"/>
      <c r="JJ760" s="40"/>
      <c r="JK760" s="40"/>
      <c r="JL760" s="40"/>
      <c r="JM760" s="40"/>
      <c r="JN760" s="40"/>
      <c r="JO760" s="40"/>
      <c r="JP760" s="40"/>
      <c r="JQ760" s="40"/>
      <c r="JR760" s="40"/>
      <c r="JS760" s="40"/>
      <c r="JT760" s="40"/>
      <c r="JU760" s="40"/>
      <c r="JV760" s="40"/>
      <c r="JW760" s="40"/>
      <c r="JX760" s="40"/>
      <c r="JY760" s="40"/>
      <c r="JZ760" s="40"/>
      <c r="KA760" s="40"/>
      <c r="KB760" s="40"/>
      <c r="KC760" s="40"/>
      <c r="KD760" s="40"/>
      <c r="KE760" s="40"/>
      <c r="KF760" s="40"/>
      <c r="KG760" s="40"/>
      <c r="KH760" s="40"/>
      <c r="KI760" s="40"/>
      <c r="KJ760" s="40"/>
      <c r="KK760" s="40"/>
      <c r="KL760" s="40"/>
      <c r="KM760" s="40"/>
      <c r="KN760" s="40"/>
      <c r="KO760" s="40"/>
      <c r="KP760" s="40"/>
      <c r="KQ760" s="40"/>
      <c r="KR760" s="40"/>
      <c r="KS760" s="40"/>
      <c r="KT760" s="40"/>
      <c r="KU760" s="40"/>
      <c r="KV760" s="40"/>
      <c r="KW760" s="40"/>
      <c r="KX760" s="40"/>
      <c r="KY760" s="40"/>
      <c r="KZ760" s="40"/>
      <c r="LA760" s="40"/>
      <c r="LB760" s="40"/>
      <c r="LC760" s="40"/>
      <c r="LD760" s="40"/>
      <c r="LE760" s="40"/>
      <c r="LF760" s="40"/>
      <c r="LG760" s="40"/>
      <c r="LH760" s="40"/>
      <c r="LI760" s="40"/>
      <c r="LJ760" s="40"/>
      <c r="LK760" s="40"/>
      <c r="LL760" s="40"/>
      <c r="LM760" s="40"/>
      <c r="LN760" s="40"/>
      <c r="LO760" s="40"/>
      <c r="LP760" s="40"/>
      <c r="LQ760" s="40"/>
      <c r="LR760" s="40"/>
      <c r="LS760" s="40"/>
      <c r="LT760" s="40"/>
      <c r="LU760" s="40"/>
      <c r="LV760" s="40"/>
      <c r="LW760" s="40"/>
      <c r="LX760" s="40"/>
      <c r="LY760" s="40"/>
      <c r="LZ760" s="40"/>
      <c r="MA760" s="40"/>
      <c r="MB760" s="40"/>
      <c r="MC760" s="40"/>
      <c r="MD760" s="40"/>
      <c r="ME760" s="40"/>
      <c r="MF760" s="40"/>
      <c r="MG760" s="40"/>
      <c r="MH760" s="40"/>
      <c r="MI760" s="40"/>
      <c r="MJ760" s="40"/>
      <c r="MK760" s="40"/>
      <c r="ML760" s="40"/>
      <c r="MM760" s="40"/>
      <c r="MN760" s="40"/>
      <c r="MO760" s="40"/>
      <c r="MP760" s="40"/>
      <c r="MQ760" s="40"/>
      <c r="MR760" s="40"/>
      <c r="MS760" s="40"/>
      <c r="MT760" s="40"/>
      <c r="MU760" s="40"/>
      <c r="MV760" s="40"/>
      <c r="MW760" s="40"/>
      <c r="MX760" s="40"/>
      <c r="MY760" s="40"/>
      <c r="MZ760" s="40"/>
      <c r="NA760" s="40"/>
      <c r="NB760" s="40"/>
      <c r="NC760" s="40"/>
      <c r="ND760" s="40"/>
      <c r="NE760" s="40"/>
      <c r="NF760" s="40"/>
      <c r="NG760" s="40"/>
      <c r="NH760" s="40"/>
      <c r="NI760" s="40"/>
      <c r="NJ760" s="40"/>
      <c r="NK760" s="40"/>
      <c r="NL760" s="40"/>
      <c r="NM760" s="40"/>
      <c r="NN760" s="40"/>
      <c r="NO760" s="40"/>
      <c r="NP760" s="40"/>
      <c r="NQ760" s="40"/>
      <c r="NR760" s="40"/>
      <c r="NS760" s="40"/>
      <c r="NT760" s="40"/>
      <c r="NU760" s="40"/>
      <c r="NV760" s="40"/>
      <c r="NW760" s="40"/>
      <c r="NX760" s="40"/>
      <c r="NY760" s="40"/>
      <c r="NZ760" s="40"/>
      <c r="OA760" s="40"/>
      <c r="OB760" s="40"/>
      <c r="OC760" s="40"/>
      <c r="OD760" s="40"/>
      <c r="OE760" s="40"/>
      <c r="OF760" s="40"/>
      <c r="OG760" s="40"/>
      <c r="OH760" s="40"/>
      <c r="OI760" s="40"/>
      <c r="OJ760" s="40"/>
      <c r="OK760" s="40"/>
      <c r="OL760" s="40"/>
      <c r="OM760" s="40"/>
      <c r="ON760" s="40"/>
      <c r="OO760" s="40"/>
      <c r="OP760" s="40"/>
      <c r="OQ760" s="40"/>
      <c r="OR760" s="40"/>
      <c r="OS760" s="40"/>
      <c r="OT760" s="40"/>
      <c r="OU760" s="40"/>
      <c r="OV760" s="40"/>
      <c r="OW760" s="40"/>
      <c r="OX760" s="40"/>
      <c r="OY760" s="40"/>
      <c r="OZ760" s="40"/>
      <c r="PA760" s="40"/>
      <c r="PB760" s="40"/>
      <c r="PC760" s="40"/>
      <c r="PD760" s="40"/>
      <c r="PE760" s="40"/>
      <c r="PF760" s="40"/>
      <c r="PG760" s="40"/>
      <c r="PH760" s="40"/>
      <c r="PI760" s="40"/>
      <c r="PJ760" s="40"/>
      <c r="PK760" s="40"/>
      <c r="PL760" s="40"/>
      <c r="PM760" s="40"/>
      <c r="PN760" s="40"/>
      <c r="PO760" s="40"/>
      <c r="PP760" s="40"/>
      <c r="PQ760" s="40"/>
      <c r="PR760" s="40"/>
    </row>
    <row r="761" spans="1:434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  <c r="DR761" s="40"/>
      <c r="DS761" s="40"/>
      <c r="DT761" s="40"/>
      <c r="DU761" s="40"/>
      <c r="DV761" s="40"/>
      <c r="DW761" s="40"/>
      <c r="DX761" s="40"/>
      <c r="DY761" s="40"/>
      <c r="DZ761" s="40"/>
      <c r="EA761" s="40"/>
      <c r="EB761" s="40"/>
      <c r="EC761" s="40"/>
      <c r="ED761" s="40"/>
      <c r="EE761" s="40"/>
      <c r="EF761" s="40"/>
      <c r="EG761" s="40"/>
      <c r="EH761" s="40"/>
      <c r="EI761" s="40"/>
      <c r="EJ761" s="40"/>
      <c r="EK761" s="40"/>
      <c r="EL761" s="40"/>
      <c r="EM761" s="40"/>
      <c r="EN761" s="40"/>
      <c r="EO761" s="40"/>
      <c r="EP761" s="40"/>
      <c r="EQ761" s="40"/>
      <c r="ER761" s="40"/>
      <c r="ES761" s="40"/>
      <c r="ET761" s="40"/>
      <c r="EU761" s="40"/>
      <c r="EV761" s="40"/>
      <c r="EW761" s="40"/>
      <c r="EX761" s="40"/>
      <c r="EY761" s="40"/>
      <c r="EZ761" s="40"/>
      <c r="FA761" s="40"/>
      <c r="FB761" s="40"/>
      <c r="FC761" s="40"/>
      <c r="FD761" s="40"/>
      <c r="FE761" s="40"/>
      <c r="FF761" s="40"/>
      <c r="FG761" s="40"/>
      <c r="FH761" s="40"/>
      <c r="FI761" s="40"/>
      <c r="FJ761" s="40"/>
      <c r="FK761" s="40"/>
      <c r="FL761" s="40"/>
      <c r="FM761" s="40"/>
      <c r="FN761" s="40"/>
      <c r="FO761" s="40"/>
      <c r="FP761" s="40"/>
      <c r="FQ761" s="40"/>
      <c r="FR761" s="40"/>
      <c r="FS761" s="40"/>
      <c r="FT761" s="40"/>
      <c r="FU761" s="40"/>
      <c r="FV761" s="40"/>
      <c r="FW761" s="40"/>
      <c r="FX761" s="40"/>
      <c r="FY761" s="40"/>
      <c r="FZ761" s="40"/>
      <c r="GA761" s="40"/>
      <c r="GB761" s="40"/>
      <c r="GC761" s="40"/>
      <c r="GD761" s="40"/>
      <c r="GE761" s="40"/>
      <c r="GF761" s="40"/>
      <c r="GG761" s="40"/>
      <c r="GH761" s="40"/>
      <c r="GI761" s="40"/>
      <c r="GJ761" s="40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0"/>
      <c r="HD761" s="40"/>
      <c r="HE761" s="40"/>
      <c r="HF761" s="40"/>
      <c r="HG761" s="40"/>
      <c r="HH761" s="40"/>
      <c r="HI761" s="40"/>
      <c r="HJ761" s="40"/>
      <c r="HK761" s="40"/>
      <c r="HL761" s="40"/>
      <c r="HM761" s="40"/>
      <c r="HN761" s="40"/>
      <c r="HO761" s="40"/>
      <c r="HP761" s="40"/>
      <c r="HQ761" s="40"/>
      <c r="HR761" s="40"/>
      <c r="HS761" s="40"/>
      <c r="HT761" s="40"/>
      <c r="HU761" s="40"/>
      <c r="HV761" s="40"/>
      <c r="HW761" s="40"/>
      <c r="HX761" s="40"/>
      <c r="HY761" s="40"/>
      <c r="HZ761" s="40"/>
      <c r="IA761" s="40"/>
      <c r="IB761" s="40"/>
      <c r="IC761" s="40"/>
      <c r="ID761" s="40"/>
      <c r="IE761" s="40"/>
      <c r="IF761" s="40"/>
      <c r="IG761" s="40"/>
      <c r="IH761" s="40"/>
      <c r="II761" s="40"/>
      <c r="IJ761" s="40"/>
      <c r="IK761" s="40"/>
      <c r="IL761" s="40"/>
      <c r="IM761" s="40"/>
      <c r="IN761" s="40"/>
      <c r="IO761" s="40"/>
      <c r="IP761" s="40"/>
      <c r="IQ761" s="40"/>
      <c r="IR761" s="40"/>
      <c r="IS761" s="40"/>
      <c r="IT761" s="40"/>
      <c r="IU761" s="40"/>
      <c r="IV761" s="40"/>
      <c r="IW761" s="40"/>
      <c r="IX761" s="40"/>
      <c r="IY761" s="40"/>
      <c r="IZ761" s="40"/>
      <c r="JA761" s="40"/>
      <c r="JB761" s="40"/>
      <c r="JC761" s="40"/>
      <c r="JD761" s="40"/>
      <c r="JE761" s="40"/>
      <c r="JF761" s="40"/>
      <c r="JG761" s="40"/>
      <c r="JH761" s="40"/>
      <c r="JI761" s="40"/>
      <c r="JJ761" s="40"/>
      <c r="JK761" s="40"/>
      <c r="JL761" s="40"/>
      <c r="JM761" s="40"/>
      <c r="JN761" s="40"/>
      <c r="JO761" s="40"/>
      <c r="JP761" s="40"/>
      <c r="JQ761" s="40"/>
      <c r="JR761" s="40"/>
      <c r="JS761" s="40"/>
      <c r="JT761" s="40"/>
      <c r="JU761" s="40"/>
      <c r="JV761" s="40"/>
      <c r="JW761" s="40"/>
      <c r="JX761" s="40"/>
      <c r="JY761" s="40"/>
      <c r="JZ761" s="40"/>
      <c r="KA761" s="40"/>
      <c r="KB761" s="40"/>
      <c r="KC761" s="40"/>
      <c r="KD761" s="40"/>
      <c r="KE761" s="40"/>
      <c r="KF761" s="40"/>
      <c r="KG761" s="40"/>
      <c r="KH761" s="40"/>
      <c r="KI761" s="40"/>
      <c r="KJ761" s="40"/>
      <c r="KK761" s="40"/>
      <c r="KL761" s="40"/>
      <c r="KM761" s="40"/>
      <c r="KN761" s="40"/>
      <c r="KO761" s="40"/>
      <c r="KP761" s="40"/>
      <c r="KQ761" s="40"/>
      <c r="KR761" s="40"/>
      <c r="KS761" s="40"/>
      <c r="KT761" s="40"/>
      <c r="KU761" s="40"/>
      <c r="KV761" s="40"/>
      <c r="KW761" s="40"/>
      <c r="KX761" s="40"/>
      <c r="KY761" s="40"/>
      <c r="KZ761" s="40"/>
      <c r="LA761" s="40"/>
      <c r="LB761" s="40"/>
      <c r="LC761" s="40"/>
      <c r="LD761" s="40"/>
      <c r="LE761" s="40"/>
      <c r="LF761" s="40"/>
      <c r="LG761" s="40"/>
      <c r="LH761" s="40"/>
      <c r="LI761" s="40"/>
      <c r="LJ761" s="40"/>
      <c r="LK761" s="40"/>
      <c r="LL761" s="40"/>
      <c r="LM761" s="40"/>
      <c r="LN761" s="40"/>
      <c r="LO761" s="40"/>
      <c r="LP761" s="40"/>
      <c r="LQ761" s="40"/>
      <c r="LR761" s="40"/>
      <c r="LS761" s="40"/>
      <c r="LT761" s="40"/>
      <c r="LU761" s="40"/>
      <c r="LV761" s="40"/>
      <c r="LW761" s="40"/>
      <c r="LX761" s="40"/>
      <c r="LY761" s="40"/>
      <c r="LZ761" s="40"/>
      <c r="MA761" s="40"/>
      <c r="MB761" s="40"/>
      <c r="MC761" s="40"/>
      <c r="MD761" s="40"/>
      <c r="ME761" s="40"/>
      <c r="MF761" s="40"/>
      <c r="MG761" s="40"/>
      <c r="MH761" s="40"/>
      <c r="MI761" s="40"/>
      <c r="MJ761" s="40"/>
      <c r="MK761" s="40"/>
      <c r="ML761" s="40"/>
      <c r="MM761" s="40"/>
      <c r="MN761" s="40"/>
      <c r="MO761" s="40"/>
      <c r="MP761" s="40"/>
      <c r="MQ761" s="40"/>
      <c r="MR761" s="40"/>
      <c r="MS761" s="40"/>
      <c r="MT761" s="40"/>
      <c r="MU761" s="40"/>
      <c r="MV761" s="40"/>
      <c r="MW761" s="40"/>
      <c r="MX761" s="40"/>
      <c r="MY761" s="40"/>
      <c r="MZ761" s="40"/>
      <c r="NA761" s="40"/>
      <c r="NB761" s="40"/>
      <c r="NC761" s="40"/>
      <c r="ND761" s="40"/>
      <c r="NE761" s="40"/>
      <c r="NF761" s="40"/>
      <c r="NG761" s="40"/>
      <c r="NH761" s="40"/>
      <c r="NI761" s="40"/>
      <c r="NJ761" s="40"/>
      <c r="NK761" s="40"/>
      <c r="NL761" s="40"/>
      <c r="NM761" s="40"/>
      <c r="NN761" s="40"/>
      <c r="NO761" s="40"/>
      <c r="NP761" s="40"/>
      <c r="NQ761" s="40"/>
      <c r="NR761" s="40"/>
      <c r="NS761" s="40"/>
      <c r="NT761" s="40"/>
      <c r="NU761" s="40"/>
      <c r="NV761" s="40"/>
      <c r="NW761" s="40"/>
      <c r="NX761" s="40"/>
      <c r="NY761" s="40"/>
      <c r="NZ761" s="40"/>
      <c r="OA761" s="40"/>
      <c r="OB761" s="40"/>
      <c r="OC761" s="40"/>
      <c r="OD761" s="40"/>
      <c r="OE761" s="40"/>
      <c r="OF761" s="40"/>
      <c r="OG761" s="40"/>
      <c r="OH761" s="40"/>
      <c r="OI761" s="40"/>
      <c r="OJ761" s="40"/>
      <c r="OK761" s="40"/>
      <c r="OL761" s="40"/>
      <c r="OM761" s="40"/>
      <c r="ON761" s="40"/>
      <c r="OO761" s="40"/>
      <c r="OP761" s="40"/>
      <c r="OQ761" s="40"/>
      <c r="OR761" s="40"/>
      <c r="OS761" s="40"/>
      <c r="OT761" s="40"/>
      <c r="OU761" s="40"/>
      <c r="OV761" s="40"/>
      <c r="OW761" s="40"/>
      <c r="OX761" s="40"/>
      <c r="OY761" s="40"/>
      <c r="OZ761" s="40"/>
      <c r="PA761" s="40"/>
      <c r="PB761" s="40"/>
      <c r="PC761" s="40"/>
      <c r="PD761" s="40"/>
      <c r="PE761" s="40"/>
      <c r="PF761" s="40"/>
      <c r="PG761" s="40"/>
      <c r="PH761" s="40"/>
      <c r="PI761" s="40"/>
      <c r="PJ761" s="40"/>
      <c r="PK761" s="40"/>
      <c r="PL761" s="40"/>
      <c r="PM761" s="40"/>
      <c r="PN761" s="40"/>
      <c r="PO761" s="40"/>
      <c r="PP761" s="40"/>
      <c r="PQ761" s="40"/>
      <c r="PR761" s="40"/>
    </row>
    <row r="762" spans="1:434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  <c r="DR762" s="40"/>
      <c r="DS762" s="40"/>
      <c r="DT762" s="40"/>
      <c r="DU762" s="40"/>
      <c r="DV762" s="40"/>
      <c r="DW762" s="40"/>
      <c r="DX762" s="40"/>
      <c r="DY762" s="40"/>
      <c r="DZ762" s="40"/>
      <c r="EA762" s="40"/>
      <c r="EB762" s="40"/>
      <c r="EC762" s="40"/>
      <c r="ED762" s="40"/>
      <c r="EE762" s="40"/>
      <c r="EF762" s="40"/>
      <c r="EG762" s="40"/>
      <c r="EH762" s="40"/>
      <c r="EI762" s="40"/>
      <c r="EJ762" s="40"/>
      <c r="EK762" s="40"/>
      <c r="EL762" s="40"/>
      <c r="EM762" s="40"/>
      <c r="EN762" s="40"/>
      <c r="EO762" s="40"/>
      <c r="EP762" s="40"/>
      <c r="EQ762" s="40"/>
      <c r="ER762" s="40"/>
      <c r="ES762" s="40"/>
      <c r="ET762" s="40"/>
      <c r="EU762" s="40"/>
      <c r="EV762" s="40"/>
      <c r="EW762" s="40"/>
      <c r="EX762" s="40"/>
      <c r="EY762" s="40"/>
      <c r="EZ762" s="40"/>
      <c r="FA762" s="40"/>
      <c r="FB762" s="40"/>
      <c r="FC762" s="40"/>
      <c r="FD762" s="40"/>
      <c r="FE762" s="40"/>
      <c r="FF762" s="40"/>
      <c r="FG762" s="40"/>
      <c r="FH762" s="40"/>
      <c r="FI762" s="40"/>
      <c r="FJ762" s="40"/>
      <c r="FK762" s="40"/>
      <c r="FL762" s="40"/>
      <c r="FM762" s="40"/>
      <c r="FN762" s="40"/>
      <c r="FO762" s="40"/>
      <c r="FP762" s="40"/>
      <c r="FQ762" s="40"/>
      <c r="FR762" s="40"/>
      <c r="FS762" s="40"/>
      <c r="FT762" s="40"/>
      <c r="FU762" s="40"/>
      <c r="FV762" s="40"/>
      <c r="FW762" s="40"/>
      <c r="FX762" s="40"/>
      <c r="FY762" s="40"/>
      <c r="FZ762" s="40"/>
      <c r="GA762" s="40"/>
      <c r="GB762" s="40"/>
      <c r="GC762" s="40"/>
      <c r="GD762" s="40"/>
      <c r="GE762" s="40"/>
      <c r="GF762" s="40"/>
      <c r="GG762" s="40"/>
      <c r="GH762" s="40"/>
      <c r="GI762" s="40"/>
      <c r="GJ762" s="40"/>
      <c r="GK762" s="40"/>
      <c r="GL762" s="40"/>
      <c r="GM762" s="40"/>
      <c r="GN762" s="40"/>
      <c r="GO762" s="40"/>
      <c r="GP762" s="40"/>
      <c r="GQ762" s="40"/>
      <c r="GR762" s="40"/>
      <c r="GS762" s="40"/>
      <c r="GT762" s="40"/>
      <c r="GU762" s="40"/>
      <c r="GV762" s="40"/>
      <c r="GW762" s="40"/>
      <c r="GX762" s="40"/>
      <c r="GY762" s="40"/>
      <c r="GZ762" s="40"/>
      <c r="HA762" s="40"/>
      <c r="HB762" s="40"/>
      <c r="HC762" s="40"/>
      <c r="HD762" s="40"/>
      <c r="HE762" s="40"/>
      <c r="HF762" s="40"/>
      <c r="HG762" s="40"/>
      <c r="HH762" s="40"/>
      <c r="HI762" s="40"/>
      <c r="HJ762" s="40"/>
      <c r="HK762" s="40"/>
      <c r="HL762" s="40"/>
      <c r="HM762" s="40"/>
      <c r="HN762" s="40"/>
      <c r="HO762" s="40"/>
      <c r="HP762" s="40"/>
      <c r="HQ762" s="40"/>
      <c r="HR762" s="40"/>
      <c r="HS762" s="40"/>
      <c r="HT762" s="40"/>
      <c r="HU762" s="40"/>
      <c r="HV762" s="40"/>
      <c r="HW762" s="40"/>
      <c r="HX762" s="40"/>
      <c r="HY762" s="40"/>
      <c r="HZ762" s="40"/>
      <c r="IA762" s="40"/>
      <c r="IB762" s="40"/>
      <c r="IC762" s="40"/>
      <c r="ID762" s="40"/>
      <c r="IE762" s="40"/>
      <c r="IF762" s="40"/>
      <c r="IG762" s="40"/>
      <c r="IH762" s="40"/>
      <c r="II762" s="40"/>
      <c r="IJ762" s="40"/>
      <c r="IK762" s="40"/>
      <c r="IL762" s="40"/>
      <c r="IM762" s="40"/>
      <c r="IN762" s="40"/>
      <c r="IO762" s="40"/>
      <c r="IP762" s="40"/>
      <c r="IQ762" s="40"/>
      <c r="IR762" s="40"/>
      <c r="IS762" s="40"/>
      <c r="IT762" s="40"/>
      <c r="IU762" s="40"/>
      <c r="IV762" s="40"/>
      <c r="IW762" s="40"/>
      <c r="IX762" s="40"/>
      <c r="IY762" s="40"/>
      <c r="IZ762" s="40"/>
      <c r="JA762" s="40"/>
      <c r="JB762" s="40"/>
      <c r="JC762" s="40"/>
      <c r="JD762" s="40"/>
      <c r="JE762" s="40"/>
      <c r="JF762" s="40"/>
      <c r="JG762" s="40"/>
      <c r="JH762" s="40"/>
      <c r="JI762" s="40"/>
      <c r="JJ762" s="40"/>
      <c r="JK762" s="40"/>
      <c r="JL762" s="40"/>
      <c r="JM762" s="40"/>
      <c r="JN762" s="40"/>
      <c r="JO762" s="40"/>
      <c r="JP762" s="40"/>
      <c r="JQ762" s="40"/>
      <c r="JR762" s="40"/>
      <c r="JS762" s="40"/>
      <c r="JT762" s="40"/>
      <c r="JU762" s="40"/>
      <c r="JV762" s="40"/>
      <c r="JW762" s="40"/>
      <c r="JX762" s="40"/>
      <c r="JY762" s="40"/>
      <c r="JZ762" s="40"/>
      <c r="KA762" s="40"/>
      <c r="KB762" s="40"/>
      <c r="KC762" s="40"/>
      <c r="KD762" s="40"/>
      <c r="KE762" s="40"/>
      <c r="KF762" s="40"/>
      <c r="KG762" s="40"/>
      <c r="KH762" s="40"/>
      <c r="KI762" s="40"/>
      <c r="KJ762" s="40"/>
      <c r="KK762" s="40"/>
      <c r="KL762" s="40"/>
      <c r="KM762" s="40"/>
      <c r="KN762" s="40"/>
      <c r="KO762" s="40"/>
      <c r="KP762" s="40"/>
      <c r="KQ762" s="40"/>
      <c r="KR762" s="40"/>
      <c r="KS762" s="40"/>
      <c r="KT762" s="40"/>
      <c r="KU762" s="40"/>
      <c r="KV762" s="40"/>
      <c r="KW762" s="40"/>
      <c r="KX762" s="40"/>
      <c r="KY762" s="40"/>
      <c r="KZ762" s="40"/>
      <c r="LA762" s="40"/>
      <c r="LB762" s="40"/>
      <c r="LC762" s="40"/>
      <c r="LD762" s="40"/>
      <c r="LE762" s="40"/>
      <c r="LF762" s="40"/>
      <c r="LG762" s="40"/>
      <c r="LH762" s="40"/>
      <c r="LI762" s="40"/>
      <c r="LJ762" s="40"/>
      <c r="LK762" s="40"/>
      <c r="LL762" s="40"/>
      <c r="LM762" s="40"/>
      <c r="LN762" s="40"/>
      <c r="LO762" s="40"/>
      <c r="LP762" s="40"/>
      <c r="LQ762" s="40"/>
      <c r="LR762" s="40"/>
      <c r="LS762" s="40"/>
      <c r="LT762" s="40"/>
      <c r="LU762" s="40"/>
      <c r="LV762" s="40"/>
      <c r="LW762" s="40"/>
      <c r="LX762" s="40"/>
      <c r="LY762" s="40"/>
      <c r="LZ762" s="40"/>
      <c r="MA762" s="40"/>
      <c r="MB762" s="40"/>
      <c r="MC762" s="40"/>
      <c r="MD762" s="40"/>
      <c r="ME762" s="40"/>
      <c r="MF762" s="40"/>
      <c r="MG762" s="40"/>
      <c r="MH762" s="40"/>
      <c r="MI762" s="40"/>
      <c r="MJ762" s="40"/>
      <c r="MK762" s="40"/>
      <c r="ML762" s="40"/>
      <c r="MM762" s="40"/>
      <c r="MN762" s="40"/>
      <c r="MO762" s="40"/>
      <c r="MP762" s="40"/>
      <c r="MQ762" s="40"/>
      <c r="MR762" s="40"/>
      <c r="MS762" s="40"/>
      <c r="MT762" s="40"/>
      <c r="MU762" s="40"/>
      <c r="MV762" s="40"/>
      <c r="MW762" s="40"/>
      <c r="MX762" s="40"/>
      <c r="MY762" s="40"/>
      <c r="MZ762" s="40"/>
      <c r="NA762" s="40"/>
      <c r="NB762" s="40"/>
      <c r="NC762" s="40"/>
      <c r="ND762" s="40"/>
      <c r="NE762" s="40"/>
      <c r="NF762" s="40"/>
      <c r="NG762" s="40"/>
      <c r="NH762" s="40"/>
      <c r="NI762" s="40"/>
      <c r="NJ762" s="40"/>
      <c r="NK762" s="40"/>
      <c r="NL762" s="40"/>
      <c r="NM762" s="40"/>
      <c r="NN762" s="40"/>
      <c r="NO762" s="40"/>
      <c r="NP762" s="40"/>
      <c r="NQ762" s="40"/>
      <c r="NR762" s="40"/>
      <c r="NS762" s="40"/>
      <c r="NT762" s="40"/>
      <c r="NU762" s="40"/>
      <c r="NV762" s="40"/>
      <c r="NW762" s="40"/>
      <c r="NX762" s="40"/>
      <c r="NY762" s="40"/>
      <c r="NZ762" s="40"/>
      <c r="OA762" s="40"/>
      <c r="OB762" s="40"/>
      <c r="OC762" s="40"/>
      <c r="OD762" s="40"/>
      <c r="OE762" s="40"/>
      <c r="OF762" s="40"/>
      <c r="OG762" s="40"/>
      <c r="OH762" s="40"/>
      <c r="OI762" s="40"/>
      <c r="OJ762" s="40"/>
      <c r="OK762" s="40"/>
      <c r="OL762" s="40"/>
      <c r="OM762" s="40"/>
      <c r="ON762" s="40"/>
      <c r="OO762" s="40"/>
      <c r="OP762" s="40"/>
      <c r="OQ762" s="40"/>
      <c r="OR762" s="40"/>
      <c r="OS762" s="40"/>
      <c r="OT762" s="40"/>
      <c r="OU762" s="40"/>
      <c r="OV762" s="40"/>
      <c r="OW762" s="40"/>
      <c r="OX762" s="40"/>
      <c r="OY762" s="40"/>
      <c r="OZ762" s="40"/>
      <c r="PA762" s="40"/>
      <c r="PB762" s="40"/>
      <c r="PC762" s="40"/>
      <c r="PD762" s="40"/>
      <c r="PE762" s="40"/>
      <c r="PF762" s="40"/>
      <c r="PG762" s="40"/>
      <c r="PH762" s="40"/>
      <c r="PI762" s="40"/>
      <c r="PJ762" s="40"/>
      <c r="PK762" s="40"/>
      <c r="PL762" s="40"/>
      <c r="PM762" s="40"/>
      <c r="PN762" s="40"/>
      <c r="PO762" s="40"/>
      <c r="PP762" s="40"/>
      <c r="PQ762" s="40"/>
      <c r="PR762" s="40"/>
    </row>
    <row r="763" spans="1:434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  <c r="DR763" s="40"/>
      <c r="DS763" s="40"/>
      <c r="DT763" s="40"/>
      <c r="DU763" s="40"/>
      <c r="DV763" s="40"/>
      <c r="DW763" s="40"/>
      <c r="DX763" s="40"/>
      <c r="DY763" s="40"/>
      <c r="DZ763" s="40"/>
      <c r="EA763" s="40"/>
      <c r="EB763" s="40"/>
      <c r="EC763" s="40"/>
      <c r="ED763" s="40"/>
      <c r="EE763" s="40"/>
      <c r="EF763" s="40"/>
      <c r="EG763" s="40"/>
      <c r="EH763" s="40"/>
      <c r="EI763" s="40"/>
      <c r="EJ763" s="40"/>
      <c r="EK763" s="40"/>
      <c r="EL763" s="40"/>
      <c r="EM763" s="40"/>
      <c r="EN763" s="40"/>
      <c r="EO763" s="40"/>
      <c r="EP763" s="40"/>
      <c r="EQ763" s="40"/>
      <c r="ER763" s="40"/>
      <c r="ES763" s="40"/>
      <c r="ET763" s="40"/>
      <c r="EU763" s="40"/>
      <c r="EV763" s="40"/>
      <c r="EW763" s="40"/>
      <c r="EX763" s="40"/>
      <c r="EY763" s="40"/>
      <c r="EZ763" s="40"/>
      <c r="FA763" s="40"/>
      <c r="FB763" s="40"/>
      <c r="FC763" s="40"/>
      <c r="FD763" s="40"/>
      <c r="FE763" s="40"/>
      <c r="FF763" s="40"/>
      <c r="FG763" s="40"/>
      <c r="FH763" s="40"/>
      <c r="FI763" s="40"/>
      <c r="FJ763" s="40"/>
      <c r="FK763" s="40"/>
      <c r="FL763" s="40"/>
      <c r="FM763" s="40"/>
      <c r="FN763" s="40"/>
      <c r="FO763" s="40"/>
      <c r="FP763" s="40"/>
      <c r="FQ763" s="40"/>
      <c r="FR763" s="40"/>
      <c r="FS763" s="40"/>
      <c r="FT763" s="40"/>
      <c r="FU763" s="40"/>
      <c r="FV763" s="40"/>
      <c r="FW763" s="40"/>
      <c r="FX763" s="40"/>
      <c r="FY763" s="40"/>
      <c r="FZ763" s="40"/>
      <c r="GA763" s="40"/>
      <c r="GB763" s="40"/>
      <c r="GC763" s="40"/>
      <c r="GD763" s="40"/>
      <c r="GE763" s="40"/>
      <c r="GF763" s="40"/>
      <c r="GG763" s="40"/>
      <c r="GH763" s="40"/>
      <c r="GI763" s="40"/>
      <c r="GJ763" s="40"/>
      <c r="GK763" s="40"/>
      <c r="GL763" s="40"/>
      <c r="GM763" s="40"/>
      <c r="GN763" s="40"/>
      <c r="GO763" s="40"/>
      <c r="GP763" s="40"/>
      <c r="GQ763" s="40"/>
      <c r="GR763" s="40"/>
      <c r="GS763" s="40"/>
      <c r="GT763" s="40"/>
      <c r="GU763" s="40"/>
      <c r="GV763" s="40"/>
      <c r="GW763" s="40"/>
      <c r="GX763" s="40"/>
      <c r="GY763" s="40"/>
      <c r="GZ763" s="40"/>
      <c r="HA763" s="40"/>
      <c r="HB763" s="40"/>
      <c r="HC763" s="40"/>
      <c r="HD763" s="40"/>
      <c r="HE763" s="40"/>
      <c r="HF763" s="40"/>
      <c r="HG763" s="40"/>
      <c r="HH763" s="40"/>
      <c r="HI763" s="40"/>
      <c r="HJ763" s="40"/>
      <c r="HK763" s="40"/>
      <c r="HL763" s="40"/>
      <c r="HM763" s="40"/>
      <c r="HN763" s="40"/>
      <c r="HO763" s="40"/>
      <c r="HP763" s="40"/>
      <c r="HQ763" s="40"/>
      <c r="HR763" s="40"/>
      <c r="HS763" s="40"/>
      <c r="HT763" s="40"/>
      <c r="HU763" s="40"/>
      <c r="HV763" s="40"/>
      <c r="HW763" s="40"/>
      <c r="HX763" s="40"/>
      <c r="HY763" s="40"/>
      <c r="HZ763" s="40"/>
      <c r="IA763" s="40"/>
      <c r="IB763" s="40"/>
      <c r="IC763" s="40"/>
      <c r="ID763" s="40"/>
      <c r="IE763" s="40"/>
      <c r="IF763" s="40"/>
      <c r="IG763" s="40"/>
      <c r="IH763" s="40"/>
      <c r="II763" s="40"/>
      <c r="IJ763" s="40"/>
      <c r="IK763" s="40"/>
      <c r="IL763" s="40"/>
      <c r="IM763" s="40"/>
      <c r="IN763" s="40"/>
      <c r="IO763" s="40"/>
      <c r="IP763" s="40"/>
      <c r="IQ763" s="40"/>
      <c r="IR763" s="40"/>
      <c r="IS763" s="40"/>
      <c r="IT763" s="40"/>
      <c r="IU763" s="40"/>
      <c r="IV763" s="40"/>
      <c r="IW763" s="40"/>
      <c r="IX763" s="40"/>
      <c r="IY763" s="40"/>
      <c r="IZ763" s="40"/>
      <c r="JA763" s="40"/>
      <c r="JB763" s="40"/>
      <c r="JC763" s="40"/>
      <c r="JD763" s="40"/>
      <c r="JE763" s="40"/>
      <c r="JF763" s="40"/>
      <c r="JG763" s="40"/>
      <c r="JH763" s="40"/>
      <c r="JI763" s="40"/>
      <c r="JJ763" s="40"/>
      <c r="JK763" s="40"/>
      <c r="JL763" s="40"/>
      <c r="JM763" s="40"/>
      <c r="JN763" s="40"/>
      <c r="JO763" s="40"/>
      <c r="JP763" s="40"/>
      <c r="JQ763" s="40"/>
      <c r="JR763" s="40"/>
      <c r="JS763" s="40"/>
      <c r="JT763" s="40"/>
      <c r="JU763" s="40"/>
      <c r="JV763" s="40"/>
      <c r="JW763" s="40"/>
      <c r="JX763" s="40"/>
      <c r="JY763" s="40"/>
      <c r="JZ763" s="40"/>
      <c r="KA763" s="40"/>
      <c r="KB763" s="40"/>
      <c r="KC763" s="40"/>
      <c r="KD763" s="40"/>
      <c r="KE763" s="40"/>
      <c r="KF763" s="40"/>
      <c r="KG763" s="40"/>
      <c r="KH763" s="40"/>
      <c r="KI763" s="40"/>
      <c r="KJ763" s="40"/>
      <c r="KK763" s="40"/>
      <c r="KL763" s="40"/>
      <c r="KM763" s="40"/>
      <c r="KN763" s="40"/>
      <c r="KO763" s="40"/>
      <c r="KP763" s="40"/>
      <c r="KQ763" s="40"/>
      <c r="KR763" s="40"/>
      <c r="KS763" s="40"/>
      <c r="KT763" s="40"/>
      <c r="KU763" s="40"/>
      <c r="KV763" s="40"/>
      <c r="KW763" s="40"/>
      <c r="KX763" s="40"/>
      <c r="KY763" s="40"/>
      <c r="KZ763" s="40"/>
      <c r="LA763" s="40"/>
      <c r="LB763" s="40"/>
      <c r="LC763" s="40"/>
      <c r="LD763" s="40"/>
      <c r="LE763" s="40"/>
      <c r="LF763" s="40"/>
      <c r="LG763" s="40"/>
      <c r="LH763" s="40"/>
      <c r="LI763" s="40"/>
      <c r="LJ763" s="40"/>
      <c r="LK763" s="40"/>
      <c r="LL763" s="40"/>
      <c r="LM763" s="40"/>
      <c r="LN763" s="40"/>
      <c r="LO763" s="40"/>
      <c r="LP763" s="40"/>
      <c r="LQ763" s="40"/>
      <c r="LR763" s="40"/>
      <c r="LS763" s="40"/>
      <c r="LT763" s="40"/>
      <c r="LU763" s="40"/>
      <c r="LV763" s="40"/>
      <c r="LW763" s="40"/>
      <c r="LX763" s="40"/>
      <c r="LY763" s="40"/>
      <c r="LZ763" s="40"/>
      <c r="MA763" s="40"/>
      <c r="MB763" s="40"/>
      <c r="MC763" s="40"/>
      <c r="MD763" s="40"/>
      <c r="ME763" s="40"/>
      <c r="MF763" s="40"/>
      <c r="MG763" s="40"/>
      <c r="MH763" s="40"/>
      <c r="MI763" s="40"/>
      <c r="MJ763" s="40"/>
      <c r="MK763" s="40"/>
      <c r="ML763" s="40"/>
      <c r="MM763" s="40"/>
      <c r="MN763" s="40"/>
      <c r="MO763" s="40"/>
      <c r="MP763" s="40"/>
      <c r="MQ763" s="40"/>
      <c r="MR763" s="40"/>
      <c r="MS763" s="40"/>
      <c r="MT763" s="40"/>
      <c r="MU763" s="40"/>
      <c r="MV763" s="40"/>
      <c r="MW763" s="40"/>
      <c r="MX763" s="40"/>
      <c r="MY763" s="40"/>
      <c r="MZ763" s="40"/>
      <c r="NA763" s="40"/>
      <c r="NB763" s="40"/>
      <c r="NC763" s="40"/>
      <c r="ND763" s="40"/>
      <c r="NE763" s="40"/>
      <c r="NF763" s="40"/>
      <c r="NG763" s="40"/>
      <c r="NH763" s="40"/>
      <c r="NI763" s="40"/>
      <c r="NJ763" s="40"/>
      <c r="NK763" s="40"/>
      <c r="NL763" s="40"/>
      <c r="NM763" s="40"/>
      <c r="NN763" s="40"/>
      <c r="NO763" s="40"/>
      <c r="NP763" s="40"/>
      <c r="NQ763" s="40"/>
      <c r="NR763" s="40"/>
      <c r="NS763" s="40"/>
      <c r="NT763" s="40"/>
      <c r="NU763" s="40"/>
      <c r="NV763" s="40"/>
      <c r="NW763" s="40"/>
      <c r="NX763" s="40"/>
      <c r="NY763" s="40"/>
      <c r="NZ763" s="40"/>
      <c r="OA763" s="40"/>
      <c r="OB763" s="40"/>
      <c r="OC763" s="40"/>
      <c r="OD763" s="40"/>
      <c r="OE763" s="40"/>
      <c r="OF763" s="40"/>
      <c r="OG763" s="40"/>
      <c r="OH763" s="40"/>
      <c r="OI763" s="40"/>
      <c r="OJ763" s="40"/>
      <c r="OK763" s="40"/>
      <c r="OL763" s="40"/>
      <c r="OM763" s="40"/>
      <c r="ON763" s="40"/>
      <c r="OO763" s="40"/>
      <c r="OP763" s="40"/>
      <c r="OQ763" s="40"/>
      <c r="OR763" s="40"/>
      <c r="OS763" s="40"/>
      <c r="OT763" s="40"/>
      <c r="OU763" s="40"/>
      <c r="OV763" s="40"/>
      <c r="OW763" s="40"/>
      <c r="OX763" s="40"/>
      <c r="OY763" s="40"/>
      <c r="OZ763" s="40"/>
      <c r="PA763" s="40"/>
      <c r="PB763" s="40"/>
      <c r="PC763" s="40"/>
      <c r="PD763" s="40"/>
      <c r="PE763" s="40"/>
      <c r="PF763" s="40"/>
      <c r="PG763" s="40"/>
      <c r="PH763" s="40"/>
      <c r="PI763" s="40"/>
      <c r="PJ763" s="40"/>
      <c r="PK763" s="40"/>
      <c r="PL763" s="40"/>
      <c r="PM763" s="40"/>
      <c r="PN763" s="40"/>
      <c r="PO763" s="40"/>
      <c r="PP763" s="40"/>
      <c r="PQ763" s="40"/>
      <c r="PR763" s="40"/>
    </row>
    <row r="764" spans="1:434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  <c r="DR764" s="40"/>
      <c r="DS764" s="40"/>
      <c r="DT764" s="40"/>
      <c r="DU764" s="40"/>
      <c r="DV764" s="40"/>
      <c r="DW764" s="40"/>
      <c r="DX764" s="40"/>
      <c r="DY764" s="40"/>
      <c r="DZ764" s="40"/>
      <c r="EA764" s="40"/>
      <c r="EB764" s="40"/>
      <c r="EC764" s="40"/>
      <c r="ED764" s="40"/>
      <c r="EE764" s="40"/>
      <c r="EF764" s="40"/>
      <c r="EG764" s="40"/>
      <c r="EH764" s="40"/>
      <c r="EI764" s="40"/>
      <c r="EJ764" s="40"/>
      <c r="EK764" s="40"/>
      <c r="EL764" s="40"/>
      <c r="EM764" s="40"/>
      <c r="EN764" s="40"/>
      <c r="EO764" s="40"/>
      <c r="EP764" s="40"/>
      <c r="EQ764" s="40"/>
      <c r="ER764" s="40"/>
      <c r="ES764" s="40"/>
      <c r="ET764" s="40"/>
      <c r="EU764" s="40"/>
      <c r="EV764" s="40"/>
      <c r="EW764" s="40"/>
      <c r="EX764" s="40"/>
      <c r="EY764" s="40"/>
      <c r="EZ764" s="40"/>
      <c r="FA764" s="40"/>
      <c r="FB764" s="40"/>
      <c r="FC764" s="40"/>
      <c r="FD764" s="40"/>
      <c r="FE764" s="40"/>
      <c r="FF764" s="40"/>
      <c r="FG764" s="40"/>
      <c r="FH764" s="40"/>
      <c r="FI764" s="40"/>
      <c r="FJ764" s="40"/>
      <c r="FK764" s="40"/>
      <c r="FL764" s="40"/>
      <c r="FM764" s="40"/>
      <c r="FN764" s="40"/>
      <c r="FO764" s="40"/>
      <c r="FP764" s="40"/>
      <c r="FQ764" s="40"/>
      <c r="FR764" s="40"/>
      <c r="FS764" s="40"/>
      <c r="FT764" s="40"/>
      <c r="FU764" s="40"/>
      <c r="FV764" s="40"/>
      <c r="FW764" s="40"/>
      <c r="FX764" s="40"/>
      <c r="FY764" s="40"/>
      <c r="FZ764" s="40"/>
      <c r="GA764" s="40"/>
      <c r="GB764" s="40"/>
      <c r="GC764" s="40"/>
      <c r="GD764" s="40"/>
      <c r="GE764" s="40"/>
      <c r="GF764" s="40"/>
      <c r="GG764" s="40"/>
      <c r="GH764" s="40"/>
      <c r="GI764" s="40"/>
      <c r="GJ764" s="40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0"/>
      <c r="HD764" s="40"/>
      <c r="HE764" s="40"/>
      <c r="HF764" s="40"/>
      <c r="HG764" s="40"/>
      <c r="HH764" s="40"/>
      <c r="HI764" s="40"/>
      <c r="HJ764" s="40"/>
      <c r="HK764" s="40"/>
      <c r="HL764" s="40"/>
      <c r="HM764" s="40"/>
      <c r="HN764" s="40"/>
      <c r="HO764" s="40"/>
      <c r="HP764" s="40"/>
      <c r="HQ764" s="40"/>
      <c r="HR764" s="40"/>
      <c r="HS764" s="40"/>
      <c r="HT764" s="40"/>
      <c r="HU764" s="40"/>
      <c r="HV764" s="40"/>
      <c r="HW764" s="40"/>
      <c r="HX764" s="40"/>
      <c r="HY764" s="40"/>
      <c r="HZ764" s="40"/>
      <c r="IA764" s="40"/>
      <c r="IB764" s="40"/>
      <c r="IC764" s="40"/>
      <c r="ID764" s="40"/>
      <c r="IE764" s="40"/>
      <c r="IF764" s="40"/>
      <c r="IG764" s="40"/>
      <c r="IH764" s="40"/>
      <c r="II764" s="40"/>
      <c r="IJ764" s="40"/>
      <c r="IK764" s="40"/>
      <c r="IL764" s="40"/>
      <c r="IM764" s="40"/>
      <c r="IN764" s="40"/>
      <c r="IO764" s="40"/>
      <c r="IP764" s="40"/>
      <c r="IQ764" s="40"/>
      <c r="IR764" s="40"/>
      <c r="IS764" s="40"/>
      <c r="IT764" s="40"/>
      <c r="IU764" s="40"/>
      <c r="IV764" s="40"/>
      <c r="IW764" s="40"/>
      <c r="IX764" s="40"/>
      <c r="IY764" s="40"/>
      <c r="IZ764" s="40"/>
      <c r="JA764" s="40"/>
      <c r="JB764" s="40"/>
      <c r="JC764" s="40"/>
      <c r="JD764" s="40"/>
      <c r="JE764" s="40"/>
      <c r="JF764" s="40"/>
      <c r="JG764" s="40"/>
      <c r="JH764" s="40"/>
      <c r="JI764" s="40"/>
      <c r="JJ764" s="40"/>
      <c r="JK764" s="40"/>
      <c r="JL764" s="40"/>
      <c r="JM764" s="40"/>
      <c r="JN764" s="40"/>
      <c r="JO764" s="40"/>
      <c r="JP764" s="40"/>
      <c r="JQ764" s="40"/>
      <c r="JR764" s="40"/>
      <c r="JS764" s="40"/>
      <c r="JT764" s="40"/>
      <c r="JU764" s="40"/>
      <c r="JV764" s="40"/>
      <c r="JW764" s="40"/>
      <c r="JX764" s="40"/>
      <c r="JY764" s="40"/>
      <c r="JZ764" s="40"/>
      <c r="KA764" s="40"/>
      <c r="KB764" s="40"/>
      <c r="KC764" s="40"/>
      <c r="KD764" s="40"/>
      <c r="KE764" s="40"/>
      <c r="KF764" s="40"/>
      <c r="KG764" s="40"/>
      <c r="KH764" s="40"/>
      <c r="KI764" s="40"/>
      <c r="KJ764" s="40"/>
      <c r="KK764" s="40"/>
      <c r="KL764" s="40"/>
      <c r="KM764" s="40"/>
      <c r="KN764" s="40"/>
      <c r="KO764" s="40"/>
      <c r="KP764" s="40"/>
      <c r="KQ764" s="40"/>
      <c r="KR764" s="40"/>
      <c r="KS764" s="40"/>
      <c r="KT764" s="40"/>
      <c r="KU764" s="40"/>
      <c r="KV764" s="40"/>
      <c r="KW764" s="40"/>
      <c r="KX764" s="40"/>
      <c r="KY764" s="40"/>
      <c r="KZ764" s="40"/>
      <c r="LA764" s="40"/>
      <c r="LB764" s="40"/>
      <c r="LC764" s="40"/>
      <c r="LD764" s="40"/>
      <c r="LE764" s="40"/>
      <c r="LF764" s="40"/>
      <c r="LG764" s="40"/>
      <c r="LH764" s="40"/>
      <c r="LI764" s="40"/>
      <c r="LJ764" s="40"/>
      <c r="LK764" s="40"/>
      <c r="LL764" s="40"/>
      <c r="LM764" s="40"/>
      <c r="LN764" s="40"/>
      <c r="LO764" s="40"/>
      <c r="LP764" s="40"/>
      <c r="LQ764" s="40"/>
      <c r="LR764" s="40"/>
      <c r="LS764" s="40"/>
      <c r="LT764" s="40"/>
      <c r="LU764" s="40"/>
      <c r="LV764" s="40"/>
      <c r="LW764" s="40"/>
      <c r="LX764" s="40"/>
      <c r="LY764" s="40"/>
      <c r="LZ764" s="40"/>
      <c r="MA764" s="40"/>
      <c r="MB764" s="40"/>
      <c r="MC764" s="40"/>
      <c r="MD764" s="40"/>
      <c r="ME764" s="40"/>
      <c r="MF764" s="40"/>
      <c r="MG764" s="40"/>
      <c r="MH764" s="40"/>
      <c r="MI764" s="40"/>
      <c r="MJ764" s="40"/>
      <c r="MK764" s="40"/>
      <c r="ML764" s="40"/>
      <c r="MM764" s="40"/>
      <c r="MN764" s="40"/>
      <c r="MO764" s="40"/>
      <c r="MP764" s="40"/>
      <c r="MQ764" s="40"/>
      <c r="MR764" s="40"/>
      <c r="MS764" s="40"/>
      <c r="MT764" s="40"/>
      <c r="MU764" s="40"/>
      <c r="MV764" s="40"/>
      <c r="MW764" s="40"/>
      <c r="MX764" s="40"/>
      <c r="MY764" s="40"/>
      <c r="MZ764" s="40"/>
      <c r="NA764" s="40"/>
      <c r="NB764" s="40"/>
      <c r="NC764" s="40"/>
      <c r="ND764" s="40"/>
      <c r="NE764" s="40"/>
      <c r="NF764" s="40"/>
      <c r="NG764" s="40"/>
      <c r="NH764" s="40"/>
      <c r="NI764" s="40"/>
      <c r="NJ764" s="40"/>
      <c r="NK764" s="40"/>
      <c r="NL764" s="40"/>
      <c r="NM764" s="40"/>
      <c r="NN764" s="40"/>
      <c r="NO764" s="40"/>
      <c r="NP764" s="40"/>
      <c r="NQ764" s="40"/>
      <c r="NR764" s="40"/>
      <c r="NS764" s="40"/>
      <c r="NT764" s="40"/>
      <c r="NU764" s="40"/>
      <c r="NV764" s="40"/>
      <c r="NW764" s="40"/>
      <c r="NX764" s="40"/>
      <c r="NY764" s="40"/>
      <c r="NZ764" s="40"/>
      <c r="OA764" s="40"/>
      <c r="OB764" s="40"/>
      <c r="OC764" s="40"/>
      <c r="OD764" s="40"/>
      <c r="OE764" s="40"/>
      <c r="OF764" s="40"/>
      <c r="OG764" s="40"/>
      <c r="OH764" s="40"/>
      <c r="OI764" s="40"/>
      <c r="OJ764" s="40"/>
      <c r="OK764" s="40"/>
      <c r="OL764" s="40"/>
      <c r="OM764" s="40"/>
      <c r="ON764" s="40"/>
      <c r="OO764" s="40"/>
      <c r="OP764" s="40"/>
      <c r="OQ764" s="40"/>
      <c r="OR764" s="40"/>
      <c r="OS764" s="40"/>
      <c r="OT764" s="40"/>
      <c r="OU764" s="40"/>
      <c r="OV764" s="40"/>
      <c r="OW764" s="40"/>
      <c r="OX764" s="40"/>
      <c r="OY764" s="40"/>
      <c r="OZ764" s="40"/>
      <c r="PA764" s="40"/>
      <c r="PB764" s="40"/>
      <c r="PC764" s="40"/>
      <c r="PD764" s="40"/>
      <c r="PE764" s="40"/>
      <c r="PF764" s="40"/>
      <c r="PG764" s="40"/>
      <c r="PH764" s="40"/>
      <c r="PI764" s="40"/>
      <c r="PJ764" s="40"/>
      <c r="PK764" s="40"/>
      <c r="PL764" s="40"/>
      <c r="PM764" s="40"/>
      <c r="PN764" s="40"/>
      <c r="PO764" s="40"/>
      <c r="PP764" s="40"/>
      <c r="PQ764" s="40"/>
      <c r="PR764" s="40"/>
    </row>
    <row r="765" spans="1:434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  <c r="DR765" s="40"/>
      <c r="DS765" s="40"/>
      <c r="DT765" s="40"/>
      <c r="DU765" s="40"/>
      <c r="DV765" s="40"/>
      <c r="DW765" s="40"/>
      <c r="DX765" s="40"/>
      <c r="DY765" s="40"/>
      <c r="DZ765" s="40"/>
      <c r="EA765" s="40"/>
      <c r="EB765" s="40"/>
      <c r="EC765" s="40"/>
      <c r="ED765" s="40"/>
      <c r="EE765" s="40"/>
      <c r="EF765" s="40"/>
      <c r="EG765" s="40"/>
      <c r="EH765" s="40"/>
      <c r="EI765" s="40"/>
      <c r="EJ765" s="40"/>
      <c r="EK765" s="40"/>
      <c r="EL765" s="40"/>
      <c r="EM765" s="40"/>
      <c r="EN765" s="40"/>
      <c r="EO765" s="40"/>
      <c r="EP765" s="40"/>
      <c r="EQ765" s="40"/>
      <c r="ER765" s="40"/>
      <c r="ES765" s="40"/>
      <c r="ET765" s="40"/>
      <c r="EU765" s="40"/>
      <c r="EV765" s="40"/>
      <c r="EW765" s="40"/>
      <c r="EX765" s="40"/>
      <c r="EY765" s="40"/>
      <c r="EZ765" s="40"/>
      <c r="FA765" s="40"/>
      <c r="FB765" s="40"/>
      <c r="FC765" s="40"/>
      <c r="FD765" s="40"/>
      <c r="FE765" s="40"/>
      <c r="FF765" s="40"/>
      <c r="FG765" s="40"/>
      <c r="FH765" s="40"/>
      <c r="FI765" s="40"/>
      <c r="FJ765" s="40"/>
      <c r="FK765" s="40"/>
      <c r="FL765" s="40"/>
      <c r="FM765" s="40"/>
      <c r="FN765" s="40"/>
      <c r="FO765" s="40"/>
      <c r="FP765" s="40"/>
      <c r="FQ765" s="40"/>
      <c r="FR765" s="40"/>
      <c r="FS765" s="40"/>
      <c r="FT765" s="40"/>
      <c r="FU765" s="40"/>
      <c r="FV765" s="40"/>
      <c r="FW765" s="40"/>
      <c r="FX765" s="40"/>
      <c r="FY765" s="40"/>
      <c r="FZ765" s="40"/>
      <c r="GA765" s="40"/>
      <c r="GB765" s="40"/>
      <c r="GC765" s="40"/>
      <c r="GD765" s="40"/>
      <c r="GE765" s="40"/>
      <c r="GF765" s="40"/>
      <c r="GG765" s="40"/>
      <c r="GH765" s="40"/>
      <c r="GI765" s="40"/>
      <c r="GJ765" s="40"/>
      <c r="GK765" s="40"/>
      <c r="GL765" s="40"/>
      <c r="GM765" s="40"/>
      <c r="GN765" s="40"/>
      <c r="GO765" s="40"/>
      <c r="GP765" s="40"/>
      <c r="GQ765" s="40"/>
      <c r="GR765" s="40"/>
      <c r="GS765" s="40"/>
      <c r="GT765" s="40"/>
      <c r="GU765" s="40"/>
      <c r="GV765" s="40"/>
      <c r="GW765" s="40"/>
      <c r="GX765" s="40"/>
      <c r="GY765" s="40"/>
      <c r="GZ765" s="40"/>
      <c r="HA765" s="40"/>
      <c r="HB765" s="40"/>
      <c r="HC765" s="40"/>
      <c r="HD765" s="40"/>
      <c r="HE765" s="40"/>
      <c r="HF765" s="40"/>
      <c r="HG765" s="40"/>
      <c r="HH765" s="40"/>
      <c r="HI765" s="40"/>
      <c r="HJ765" s="40"/>
      <c r="HK765" s="40"/>
      <c r="HL765" s="40"/>
      <c r="HM765" s="40"/>
      <c r="HN765" s="40"/>
      <c r="HO765" s="40"/>
      <c r="HP765" s="40"/>
      <c r="HQ765" s="40"/>
      <c r="HR765" s="40"/>
      <c r="HS765" s="40"/>
      <c r="HT765" s="40"/>
      <c r="HU765" s="40"/>
      <c r="HV765" s="40"/>
      <c r="HW765" s="40"/>
      <c r="HX765" s="40"/>
      <c r="HY765" s="40"/>
      <c r="HZ765" s="40"/>
      <c r="IA765" s="40"/>
      <c r="IB765" s="40"/>
      <c r="IC765" s="40"/>
      <c r="ID765" s="40"/>
      <c r="IE765" s="40"/>
      <c r="IF765" s="40"/>
      <c r="IG765" s="40"/>
      <c r="IH765" s="40"/>
      <c r="II765" s="40"/>
      <c r="IJ765" s="40"/>
      <c r="IK765" s="40"/>
      <c r="IL765" s="40"/>
      <c r="IM765" s="40"/>
      <c r="IN765" s="40"/>
      <c r="IO765" s="40"/>
      <c r="IP765" s="40"/>
      <c r="IQ765" s="40"/>
      <c r="IR765" s="40"/>
      <c r="IS765" s="40"/>
      <c r="IT765" s="40"/>
      <c r="IU765" s="40"/>
      <c r="IV765" s="40"/>
      <c r="IW765" s="40"/>
      <c r="IX765" s="40"/>
      <c r="IY765" s="40"/>
      <c r="IZ765" s="40"/>
      <c r="JA765" s="40"/>
      <c r="JB765" s="40"/>
      <c r="JC765" s="40"/>
      <c r="JD765" s="40"/>
      <c r="JE765" s="40"/>
      <c r="JF765" s="40"/>
      <c r="JG765" s="40"/>
      <c r="JH765" s="40"/>
      <c r="JI765" s="40"/>
      <c r="JJ765" s="40"/>
      <c r="JK765" s="40"/>
      <c r="JL765" s="40"/>
      <c r="JM765" s="40"/>
      <c r="JN765" s="40"/>
      <c r="JO765" s="40"/>
      <c r="JP765" s="40"/>
      <c r="JQ765" s="40"/>
      <c r="JR765" s="40"/>
      <c r="JS765" s="40"/>
      <c r="JT765" s="40"/>
      <c r="JU765" s="40"/>
      <c r="JV765" s="40"/>
      <c r="JW765" s="40"/>
      <c r="JX765" s="40"/>
      <c r="JY765" s="40"/>
      <c r="JZ765" s="40"/>
      <c r="KA765" s="40"/>
      <c r="KB765" s="40"/>
      <c r="KC765" s="40"/>
      <c r="KD765" s="40"/>
      <c r="KE765" s="40"/>
      <c r="KF765" s="40"/>
      <c r="KG765" s="40"/>
      <c r="KH765" s="40"/>
      <c r="KI765" s="40"/>
      <c r="KJ765" s="40"/>
      <c r="KK765" s="40"/>
      <c r="KL765" s="40"/>
      <c r="KM765" s="40"/>
      <c r="KN765" s="40"/>
      <c r="KO765" s="40"/>
      <c r="KP765" s="40"/>
      <c r="KQ765" s="40"/>
      <c r="KR765" s="40"/>
      <c r="KS765" s="40"/>
      <c r="KT765" s="40"/>
      <c r="KU765" s="40"/>
      <c r="KV765" s="40"/>
      <c r="KW765" s="40"/>
      <c r="KX765" s="40"/>
      <c r="KY765" s="40"/>
      <c r="KZ765" s="40"/>
      <c r="LA765" s="40"/>
      <c r="LB765" s="40"/>
      <c r="LC765" s="40"/>
      <c r="LD765" s="40"/>
      <c r="LE765" s="40"/>
      <c r="LF765" s="40"/>
      <c r="LG765" s="40"/>
      <c r="LH765" s="40"/>
      <c r="LI765" s="40"/>
      <c r="LJ765" s="40"/>
      <c r="LK765" s="40"/>
      <c r="LL765" s="40"/>
      <c r="LM765" s="40"/>
      <c r="LN765" s="40"/>
      <c r="LO765" s="40"/>
      <c r="LP765" s="40"/>
      <c r="LQ765" s="40"/>
      <c r="LR765" s="40"/>
      <c r="LS765" s="40"/>
      <c r="LT765" s="40"/>
      <c r="LU765" s="40"/>
      <c r="LV765" s="40"/>
      <c r="LW765" s="40"/>
      <c r="LX765" s="40"/>
      <c r="LY765" s="40"/>
      <c r="LZ765" s="40"/>
      <c r="MA765" s="40"/>
      <c r="MB765" s="40"/>
      <c r="MC765" s="40"/>
      <c r="MD765" s="40"/>
      <c r="ME765" s="40"/>
      <c r="MF765" s="40"/>
      <c r="MG765" s="40"/>
      <c r="MH765" s="40"/>
      <c r="MI765" s="40"/>
      <c r="MJ765" s="40"/>
      <c r="MK765" s="40"/>
      <c r="ML765" s="40"/>
      <c r="MM765" s="40"/>
      <c r="MN765" s="40"/>
      <c r="MO765" s="40"/>
      <c r="MP765" s="40"/>
      <c r="MQ765" s="40"/>
      <c r="MR765" s="40"/>
      <c r="MS765" s="40"/>
      <c r="MT765" s="40"/>
      <c r="MU765" s="40"/>
      <c r="MV765" s="40"/>
      <c r="MW765" s="40"/>
      <c r="MX765" s="40"/>
      <c r="MY765" s="40"/>
      <c r="MZ765" s="40"/>
      <c r="NA765" s="40"/>
      <c r="NB765" s="40"/>
      <c r="NC765" s="40"/>
      <c r="ND765" s="40"/>
      <c r="NE765" s="40"/>
      <c r="NF765" s="40"/>
      <c r="NG765" s="40"/>
      <c r="NH765" s="40"/>
      <c r="NI765" s="40"/>
      <c r="NJ765" s="40"/>
      <c r="NK765" s="40"/>
      <c r="NL765" s="40"/>
      <c r="NM765" s="40"/>
      <c r="NN765" s="40"/>
      <c r="NO765" s="40"/>
      <c r="NP765" s="40"/>
      <c r="NQ765" s="40"/>
      <c r="NR765" s="40"/>
      <c r="NS765" s="40"/>
      <c r="NT765" s="40"/>
      <c r="NU765" s="40"/>
      <c r="NV765" s="40"/>
      <c r="NW765" s="40"/>
      <c r="NX765" s="40"/>
      <c r="NY765" s="40"/>
      <c r="NZ765" s="40"/>
      <c r="OA765" s="40"/>
      <c r="OB765" s="40"/>
      <c r="OC765" s="40"/>
      <c r="OD765" s="40"/>
      <c r="OE765" s="40"/>
      <c r="OF765" s="40"/>
      <c r="OG765" s="40"/>
      <c r="OH765" s="40"/>
      <c r="OI765" s="40"/>
      <c r="OJ765" s="40"/>
      <c r="OK765" s="40"/>
      <c r="OL765" s="40"/>
      <c r="OM765" s="40"/>
      <c r="ON765" s="40"/>
      <c r="OO765" s="40"/>
      <c r="OP765" s="40"/>
      <c r="OQ765" s="40"/>
      <c r="OR765" s="40"/>
      <c r="OS765" s="40"/>
      <c r="OT765" s="40"/>
      <c r="OU765" s="40"/>
      <c r="OV765" s="40"/>
      <c r="OW765" s="40"/>
      <c r="OX765" s="40"/>
      <c r="OY765" s="40"/>
      <c r="OZ765" s="40"/>
      <c r="PA765" s="40"/>
      <c r="PB765" s="40"/>
      <c r="PC765" s="40"/>
      <c r="PD765" s="40"/>
      <c r="PE765" s="40"/>
      <c r="PF765" s="40"/>
      <c r="PG765" s="40"/>
      <c r="PH765" s="40"/>
      <c r="PI765" s="40"/>
      <c r="PJ765" s="40"/>
      <c r="PK765" s="40"/>
      <c r="PL765" s="40"/>
      <c r="PM765" s="40"/>
      <c r="PN765" s="40"/>
      <c r="PO765" s="40"/>
      <c r="PP765" s="40"/>
      <c r="PQ765" s="40"/>
      <c r="PR765" s="40"/>
    </row>
    <row r="766" spans="1:434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  <c r="DR766" s="40"/>
      <c r="DS766" s="40"/>
      <c r="DT766" s="40"/>
      <c r="DU766" s="40"/>
      <c r="DV766" s="40"/>
      <c r="DW766" s="40"/>
      <c r="DX766" s="40"/>
      <c r="DY766" s="40"/>
      <c r="DZ766" s="40"/>
      <c r="EA766" s="40"/>
      <c r="EB766" s="40"/>
      <c r="EC766" s="40"/>
      <c r="ED766" s="40"/>
      <c r="EE766" s="40"/>
      <c r="EF766" s="40"/>
      <c r="EG766" s="40"/>
      <c r="EH766" s="40"/>
      <c r="EI766" s="40"/>
      <c r="EJ766" s="40"/>
      <c r="EK766" s="40"/>
      <c r="EL766" s="40"/>
      <c r="EM766" s="40"/>
      <c r="EN766" s="40"/>
      <c r="EO766" s="40"/>
      <c r="EP766" s="40"/>
      <c r="EQ766" s="40"/>
      <c r="ER766" s="40"/>
      <c r="ES766" s="40"/>
      <c r="ET766" s="40"/>
      <c r="EU766" s="40"/>
      <c r="EV766" s="40"/>
      <c r="EW766" s="40"/>
      <c r="EX766" s="40"/>
      <c r="EY766" s="40"/>
      <c r="EZ766" s="40"/>
      <c r="FA766" s="40"/>
      <c r="FB766" s="40"/>
      <c r="FC766" s="40"/>
      <c r="FD766" s="40"/>
      <c r="FE766" s="40"/>
      <c r="FF766" s="40"/>
      <c r="FG766" s="40"/>
      <c r="FH766" s="40"/>
      <c r="FI766" s="40"/>
      <c r="FJ766" s="40"/>
      <c r="FK766" s="40"/>
      <c r="FL766" s="40"/>
      <c r="FM766" s="40"/>
      <c r="FN766" s="40"/>
      <c r="FO766" s="40"/>
      <c r="FP766" s="40"/>
      <c r="FQ766" s="40"/>
      <c r="FR766" s="40"/>
      <c r="FS766" s="40"/>
      <c r="FT766" s="40"/>
      <c r="FU766" s="40"/>
      <c r="FV766" s="40"/>
      <c r="FW766" s="40"/>
      <c r="FX766" s="40"/>
      <c r="FY766" s="40"/>
      <c r="FZ766" s="40"/>
      <c r="GA766" s="40"/>
      <c r="GB766" s="40"/>
      <c r="GC766" s="40"/>
      <c r="GD766" s="40"/>
      <c r="GE766" s="40"/>
      <c r="GF766" s="40"/>
      <c r="GG766" s="40"/>
      <c r="GH766" s="40"/>
      <c r="GI766" s="40"/>
      <c r="GJ766" s="40"/>
      <c r="GK766" s="40"/>
      <c r="GL766" s="40"/>
      <c r="GM766" s="40"/>
      <c r="GN766" s="40"/>
      <c r="GO766" s="40"/>
      <c r="GP766" s="40"/>
      <c r="GQ766" s="40"/>
      <c r="GR766" s="40"/>
      <c r="GS766" s="40"/>
      <c r="GT766" s="40"/>
      <c r="GU766" s="40"/>
      <c r="GV766" s="40"/>
      <c r="GW766" s="40"/>
      <c r="GX766" s="40"/>
      <c r="GY766" s="40"/>
      <c r="GZ766" s="40"/>
      <c r="HA766" s="40"/>
      <c r="HB766" s="40"/>
      <c r="HC766" s="40"/>
      <c r="HD766" s="40"/>
      <c r="HE766" s="40"/>
      <c r="HF766" s="40"/>
      <c r="HG766" s="40"/>
      <c r="HH766" s="40"/>
      <c r="HI766" s="40"/>
      <c r="HJ766" s="40"/>
      <c r="HK766" s="40"/>
      <c r="HL766" s="40"/>
      <c r="HM766" s="40"/>
      <c r="HN766" s="40"/>
      <c r="HO766" s="40"/>
      <c r="HP766" s="40"/>
      <c r="HQ766" s="40"/>
      <c r="HR766" s="40"/>
      <c r="HS766" s="40"/>
      <c r="HT766" s="40"/>
      <c r="HU766" s="40"/>
      <c r="HV766" s="40"/>
      <c r="HW766" s="40"/>
      <c r="HX766" s="40"/>
      <c r="HY766" s="40"/>
      <c r="HZ766" s="40"/>
      <c r="IA766" s="40"/>
      <c r="IB766" s="40"/>
      <c r="IC766" s="40"/>
      <c r="ID766" s="40"/>
      <c r="IE766" s="40"/>
      <c r="IF766" s="40"/>
      <c r="IG766" s="40"/>
      <c r="IH766" s="40"/>
      <c r="II766" s="40"/>
      <c r="IJ766" s="40"/>
      <c r="IK766" s="40"/>
      <c r="IL766" s="40"/>
      <c r="IM766" s="40"/>
      <c r="IN766" s="40"/>
      <c r="IO766" s="40"/>
      <c r="IP766" s="40"/>
      <c r="IQ766" s="40"/>
      <c r="IR766" s="40"/>
      <c r="IS766" s="40"/>
      <c r="IT766" s="40"/>
      <c r="IU766" s="40"/>
      <c r="IV766" s="40"/>
      <c r="IW766" s="40"/>
      <c r="IX766" s="40"/>
      <c r="IY766" s="40"/>
      <c r="IZ766" s="40"/>
      <c r="JA766" s="40"/>
      <c r="JB766" s="40"/>
      <c r="JC766" s="40"/>
      <c r="JD766" s="40"/>
      <c r="JE766" s="40"/>
      <c r="JF766" s="40"/>
      <c r="JG766" s="40"/>
      <c r="JH766" s="40"/>
      <c r="JI766" s="40"/>
      <c r="JJ766" s="40"/>
      <c r="JK766" s="40"/>
      <c r="JL766" s="40"/>
      <c r="JM766" s="40"/>
      <c r="JN766" s="40"/>
      <c r="JO766" s="40"/>
      <c r="JP766" s="40"/>
      <c r="JQ766" s="40"/>
      <c r="JR766" s="40"/>
      <c r="JS766" s="40"/>
      <c r="JT766" s="40"/>
      <c r="JU766" s="40"/>
      <c r="JV766" s="40"/>
      <c r="JW766" s="40"/>
      <c r="JX766" s="40"/>
      <c r="JY766" s="40"/>
      <c r="JZ766" s="40"/>
      <c r="KA766" s="40"/>
      <c r="KB766" s="40"/>
      <c r="KC766" s="40"/>
      <c r="KD766" s="40"/>
      <c r="KE766" s="40"/>
      <c r="KF766" s="40"/>
      <c r="KG766" s="40"/>
      <c r="KH766" s="40"/>
      <c r="KI766" s="40"/>
      <c r="KJ766" s="40"/>
      <c r="KK766" s="40"/>
      <c r="KL766" s="40"/>
      <c r="KM766" s="40"/>
      <c r="KN766" s="40"/>
      <c r="KO766" s="40"/>
      <c r="KP766" s="40"/>
      <c r="KQ766" s="40"/>
      <c r="KR766" s="40"/>
      <c r="KS766" s="40"/>
      <c r="KT766" s="40"/>
      <c r="KU766" s="40"/>
      <c r="KV766" s="40"/>
      <c r="KW766" s="40"/>
      <c r="KX766" s="40"/>
      <c r="KY766" s="40"/>
      <c r="KZ766" s="40"/>
      <c r="LA766" s="40"/>
      <c r="LB766" s="40"/>
      <c r="LC766" s="40"/>
      <c r="LD766" s="40"/>
      <c r="LE766" s="40"/>
      <c r="LF766" s="40"/>
      <c r="LG766" s="40"/>
      <c r="LH766" s="40"/>
      <c r="LI766" s="40"/>
      <c r="LJ766" s="40"/>
      <c r="LK766" s="40"/>
      <c r="LL766" s="40"/>
      <c r="LM766" s="40"/>
      <c r="LN766" s="40"/>
      <c r="LO766" s="40"/>
      <c r="LP766" s="40"/>
      <c r="LQ766" s="40"/>
      <c r="LR766" s="40"/>
      <c r="LS766" s="40"/>
      <c r="LT766" s="40"/>
      <c r="LU766" s="40"/>
      <c r="LV766" s="40"/>
      <c r="LW766" s="40"/>
      <c r="LX766" s="40"/>
      <c r="LY766" s="40"/>
      <c r="LZ766" s="40"/>
      <c r="MA766" s="40"/>
      <c r="MB766" s="40"/>
      <c r="MC766" s="40"/>
      <c r="MD766" s="40"/>
      <c r="ME766" s="40"/>
      <c r="MF766" s="40"/>
      <c r="MG766" s="40"/>
      <c r="MH766" s="40"/>
      <c r="MI766" s="40"/>
      <c r="MJ766" s="40"/>
      <c r="MK766" s="40"/>
      <c r="ML766" s="40"/>
      <c r="MM766" s="40"/>
      <c r="MN766" s="40"/>
      <c r="MO766" s="40"/>
      <c r="MP766" s="40"/>
      <c r="MQ766" s="40"/>
      <c r="MR766" s="40"/>
      <c r="MS766" s="40"/>
      <c r="MT766" s="40"/>
      <c r="MU766" s="40"/>
      <c r="MV766" s="40"/>
      <c r="MW766" s="40"/>
      <c r="MX766" s="40"/>
      <c r="MY766" s="40"/>
      <c r="MZ766" s="40"/>
      <c r="NA766" s="40"/>
      <c r="NB766" s="40"/>
      <c r="NC766" s="40"/>
      <c r="ND766" s="40"/>
      <c r="NE766" s="40"/>
      <c r="NF766" s="40"/>
      <c r="NG766" s="40"/>
      <c r="NH766" s="40"/>
      <c r="NI766" s="40"/>
      <c r="NJ766" s="40"/>
      <c r="NK766" s="40"/>
      <c r="NL766" s="40"/>
      <c r="NM766" s="40"/>
      <c r="NN766" s="40"/>
      <c r="NO766" s="40"/>
      <c r="NP766" s="40"/>
      <c r="NQ766" s="40"/>
      <c r="NR766" s="40"/>
      <c r="NS766" s="40"/>
      <c r="NT766" s="40"/>
      <c r="NU766" s="40"/>
      <c r="NV766" s="40"/>
      <c r="NW766" s="40"/>
      <c r="NX766" s="40"/>
      <c r="NY766" s="40"/>
      <c r="NZ766" s="40"/>
      <c r="OA766" s="40"/>
      <c r="OB766" s="40"/>
      <c r="OC766" s="40"/>
      <c r="OD766" s="40"/>
      <c r="OE766" s="40"/>
      <c r="OF766" s="40"/>
      <c r="OG766" s="40"/>
      <c r="OH766" s="40"/>
      <c r="OI766" s="40"/>
      <c r="OJ766" s="40"/>
      <c r="OK766" s="40"/>
      <c r="OL766" s="40"/>
      <c r="OM766" s="40"/>
      <c r="ON766" s="40"/>
      <c r="OO766" s="40"/>
      <c r="OP766" s="40"/>
      <c r="OQ766" s="40"/>
      <c r="OR766" s="40"/>
      <c r="OS766" s="40"/>
      <c r="OT766" s="40"/>
      <c r="OU766" s="40"/>
      <c r="OV766" s="40"/>
      <c r="OW766" s="40"/>
      <c r="OX766" s="40"/>
      <c r="OY766" s="40"/>
      <c r="OZ766" s="40"/>
      <c r="PA766" s="40"/>
      <c r="PB766" s="40"/>
      <c r="PC766" s="40"/>
      <c r="PD766" s="40"/>
      <c r="PE766" s="40"/>
      <c r="PF766" s="40"/>
      <c r="PG766" s="40"/>
      <c r="PH766" s="40"/>
      <c r="PI766" s="40"/>
      <c r="PJ766" s="40"/>
      <c r="PK766" s="40"/>
      <c r="PL766" s="40"/>
      <c r="PM766" s="40"/>
      <c r="PN766" s="40"/>
      <c r="PO766" s="40"/>
      <c r="PP766" s="40"/>
      <c r="PQ766" s="40"/>
      <c r="PR766" s="40"/>
    </row>
    <row r="767" spans="1:434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  <c r="DR767" s="40"/>
      <c r="DS767" s="40"/>
      <c r="DT767" s="40"/>
      <c r="DU767" s="40"/>
      <c r="DV767" s="40"/>
      <c r="DW767" s="40"/>
      <c r="DX767" s="40"/>
      <c r="DY767" s="40"/>
      <c r="DZ767" s="40"/>
      <c r="EA767" s="40"/>
      <c r="EB767" s="40"/>
      <c r="EC767" s="40"/>
      <c r="ED767" s="40"/>
      <c r="EE767" s="40"/>
      <c r="EF767" s="40"/>
      <c r="EG767" s="40"/>
      <c r="EH767" s="40"/>
      <c r="EI767" s="40"/>
      <c r="EJ767" s="40"/>
      <c r="EK767" s="40"/>
      <c r="EL767" s="40"/>
      <c r="EM767" s="40"/>
      <c r="EN767" s="40"/>
      <c r="EO767" s="40"/>
      <c r="EP767" s="40"/>
      <c r="EQ767" s="40"/>
      <c r="ER767" s="40"/>
      <c r="ES767" s="40"/>
      <c r="ET767" s="40"/>
      <c r="EU767" s="40"/>
      <c r="EV767" s="40"/>
      <c r="EW767" s="40"/>
      <c r="EX767" s="40"/>
      <c r="EY767" s="40"/>
      <c r="EZ767" s="40"/>
      <c r="FA767" s="40"/>
      <c r="FB767" s="40"/>
      <c r="FC767" s="40"/>
      <c r="FD767" s="40"/>
      <c r="FE767" s="40"/>
      <c r="FF767" s="40"/>
      <c r="FG767" s="40"/>
      <c r="FH767" s="40"/>
      <c r="FI767" s="40"/>
      <c r="FJ767" s="40"/>
      <c r="FK767" s="40"/>
      <c r="FL767" s="40"/>
      <c r="FM767" s="40"/>
      <c r="FN767" s="40"/>
      <c r="FO767" s="40"/>
      <c r="FP767" s="40"/>
      <c r="FQ767" s="40"/>
      <c r="FR767" s="40"/>
      <c r="FS767" s="40"/>
      <c r="FT767" s="40"/>
      <c r="FU767" s="40"/>
      <c r="FV767" s="40"/>
      <c r="FW767" s="40"/>
      <c r="FX767" s="40"/>
      <c r="FY767" s="40"/>
      <c r="FZ767" s="40"/>
      <c r="GA767" s="40"/>
      <c r="GB767" s="40"/>
      <c r="GC767" s="40"/>
      <c r="GD767" s="40"/>
      <c r="GE767" s="40"/>
      <c r="GF767" s="40"/>
      <c r="GG767" s="40"/>
      <c r="GH767" s="40"/>
      <c r="GI767" s="40"/>
      <c r="GJ767" s="40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0"/>
      <c r="HD767" s="40"/>
      <c r="HE767" s="40"/>
      <c r="HF767" s="40"/>
      <c r="HG767" s="40"/>
      <c r="HH767" s="40"/>
      <c r="HI767" s="40"/>
      <c r="HJ767" s="40"/>
      <c r="HK767" s="40"/>
      <c r="HL767" s="40"/>
      <c r="HM767" s="40"/>
      <c r="HN767" s="40"/>
      <c r="HO767" s="40"/>
      <c r="HP767" s="40"/>
      <c r="HQ767" s="40"/>
      <c r="HR767" s="40"/>
      <c r="HS767" s="40"/>
      <c r="HT767" s="40"/>
      <c r="HU767" s="40"/>
      <c r="HV767" s="40"/>
      <c r="HW767" s="40"/>
      <c r="HX767" s="40"/>
      <c r="HY767" s="40"/>
      <c r="HZ767" s="40"/>
      <c r="IA767" s="40"/>
      <c r="IB767" s="40"/>
      <c r="IC767" s="40"/>
      <c r="ID767" s="40"/>
      <c r="IE767" s="40"/>
      <c r="IF767" s="40"/>
      <c r="IG767" s="40"/>
      <c r="IH767" s="40"/>
      <c r="II767" s="40"/>
      <c r="IJ767" s="40"/>
      <c r="IK767" s="40"/>
      <c r="IL767" s="40"/>
      <c r="IM767" s="40"/>
      <c r="IN767" s="40"/>
      <c r="IO767" s="40"/>
      <c r="IP767" s="40"/>
      <c r="IQ767" s="40"/>
      <c r="IR767" s="40"/>
      <c r="IS767" s="40"/>
      <c r="IT767" s="40"/>
      <c r="IU767" s="40"/>
      <c r="IV767" s="40"/>
      <c r="IW767" s="40"/>
      <c r="IX767" s="40"/>
      <c r="IY767" s="40"/>
      <c r="IZ767" s="40"/>
      <c r="JA767" s="40"/>
      <c r="JB767" s="40"/>
      <c r="JC767" s="40"/>
      <c r="JD767" s="40"/>
      <c r="JE767" s="40"/>
      <c r="JF767" s="40"/>
      <c r="JG767" s="40"/>
      <c r="JH767" s="40"/>
      <c r="JI767" s="40"/>
      <c r="JJ767" s="40"/>
      <c r="JK767" s="40"/>
      <c r="JL767" s="40"/>
      <c r="JM767" s="40"/>
      <c r="JN767" s="40"/>
      <c r="JO767" s="40"/>
      <c r="JP767" s="40"/>
      <c r="JQ767" s="40"/>
      <c r="JR767" s="40"/>
      <c r="JS767" s="40"/>
      <c r="JT767" s="40"/>
      <c r="JU767" s="40"/>
      <c r="JV767" s="40"/>
      <c r="JW767" s="40"/>
      <c r="JX767" s="40"/>
      <c r="JY767" s="40"/>
      <c r="JZ767" s="40"/>
      <c r="KA767" s="40"/>
      <c r="KB767" s="40"/>
      <c r="KC767" s="40"/>
      <c r="KD767" s="40"/>
      <c r="KE767" s="40"/>
      <c r="KF767" s="40"/>
      <c r="KG767" s="40"/>
      <c r="KH767" s="40"/>
      <c r="KI767" s="40"/>
      <c r="KJ767" s="40"/>
      <c r="KK767" s="40"/>
      <c r="KL767" s="40"/>
      <c r="KM767" s="40"/>
      <c r="KN767" s="40"/>
      <c r="KO767" s="40"/>
      <c r="KP767" s="40"/>
      <c r="KQ767" s="40"/>
      <c r="KR767" s="40"/>
      <c r="KS767" s="40"/>
      <c r="KT767" s="40"/>
      <c r="KU767" s="40"/>
      <c r="KV767" s="40"/>
      <c r="KW767" s="40"/>
      <c r="KX767" s="40"/>
      <c r="KY767" s="40"/>
      <c r="KZ767" s="40"/>
      <c r="LA767" s="40"/>
      <c r="LB767" s="40"/>
      <c r="LC767" s="40"/>
      <c r="LD767" s="40"/>
      <c r="LE767" s="40"/>
      <c r="LF767" s="40"/>
      <c r="LG767" s="40"/>
      <c r="LH767" s="40"/>
      <c r="LI767" s="40"/>
      <c r="LJ767" s="40"/>
      <c r="LK767" s="40"/>
      <c r="LL767" s="40"/>
      <c r="LM767" s="40"/>
      <c r="LN767" s="40"/>
      <c r="LO767" s="40"/>
      <c r="LP767" s="40"/>
      <c r="LQ767" s="40"/>
      <c r="LR767" s="40"/>
      <c r="LS767" s="40"/>
      <c r="LT767" s="40"/>
      <c r="LU767" s="40"/>
      <c r="LV767" s="40"/>
      <c r="LW767" s="40"/>
      <c r="LX767" s="40"/>
      <c r="LY767" s="40"/>
      <c r="LZ767" s="40"/>
      <c r="MA767" s="40"/>
      <c r="MB767" s="40"/>
      <c r="MC767" s="40"/>
      <c r="MD767" s="40"/>
      <c r="ME767" s="40"/>
      <c r="MF767" s="40"/>
      <c r="MG767" s="40"/>
      <c r="MH767" s="40"/>
      <c r="MI767" s="40"/>
      <c r="MJ767" s="40"/>
      <c r="MK767" s="40"/>
      <c r="ML767" s="40"/>
      <c r="MM767" s="40"/>
      <c r="MN767" s="40"/>
      <c r="MO767" s="40"/>
      <c r="MP767" s="40"/>
      <c r="MQ767" s="40"/>
      <c r="MR767" s="40"/>
      <c r="MS767" s="40"/>
      <c r="MT767" s="40"/>
      <c r="MU767" s="40"/>
      <c r="MV767" s="40"/>
      <c r="MW767" s="40"/>
      <c r="MX767" s="40"/>
      <c r="MY767" s="40"/>
      <c r="MZ767" s="40"/>
      <c r="NA767" s="40"/>
      <c r="NB767" s="40"/>
      <c r="NC767" s="40"/>
      <c r="ND767" s="40"/>
      <c r="NE767" s="40"/>
      <c r="NF767" s="40"/>
      <c r="NG767" s="40"/>
      <c r="NH767" s="40"/>
      <c r="NI767" s="40"/>
      <c r="NJ767" s="40"/>
      <c r="NK767" s="40"/>
      <c r="NL767" s="40"/>
      <c r="NM767" s="40"/>
      <c r="NN767" s="40"/>
      <c r="NO767" s="40"/>
      <c r="NP767" s="40"/>
      <c r="NQ767" s="40"/>
      <c r="NR767" s="40"/>
      <c r="NS767" s="40"/>
      <c r="NT767" s="40"/>
      <c r="NU767" s="40"/>
      <c r="NV767" s="40"/>
      <c r="NW767" s="40"/>
      <c r="NX767" s="40"/>
      <c r="NY767" s="40"/>
      <c r="NZ767" s="40"/>
      <c r="OA767" s="40"/>
      <c r="OB767" s="40"/>
      <c r="OC767" s="40"/>
      <c r="OD767" s="40"/>
      <c r="OE767" s="40"/>
      <c r="OF767" s="40"/>
      <c r="OG767" s="40"/>
      <c r="OH767" s="40"/>
      <c r="OI767" s="40"/>
      <c r="OJ767" s="40"/>
      <c r="OK767" s="40"/>
      <c r="OL767" s="40"/>
      <c r="OM767" s="40"/>
      <c r="ON767" s="40"/>
      <c r="OO767" s="40"/>
      <c r="OP767" s="40"/>
      <c r="OQ767" s="40"/>
      <c r="OR767" s="40"/>
      <c r="OS767" s="40"/>
      <c r="OT767" s="40"/>
      <c r="OU767" s="40"/>
      <c r="OV767" s="40"/>
      <c r="OW767" s="40"/>
      <c r="OX767" s="40"/>
      <c r="OY767" s="40"/>
      <c r="OZ767" s="40"/>
      <c r="PA767" s="40"/>
      <c r="PB767" s="40"/>
      <c r="PC767" s="40"/>
      <c r="PD767" s="40"/>
      <c r="PE767" s="40"/>
      <c r="PF767" s="40"/>
      <c r="PG767" s="40"/>
      <c r="PH767" s="40"/>
      <c r="PI767" s="40"/>
      <c r="PJ767" s="40"/>
      <c r="PK767" s="40"/>
      <c r="PL767" s="40"/>
      <c r="PM767" s="40"/>
      <c r="PN767" s="40"/>
      <c r="PO767" s="40"/>
      <c r="PP767" s="40"/>
      <c r="PQ767" s="40"/>
      <c r="PR767" s="40"/>
    </row>
    <row r="768" spans="1:434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  <c r="DR768" s="40"/>
      <c r="DS768" s="40"/>
      <c r="DT768" s="40"/>
      <c r="DU768" s="40"/>
      <c r="DV768" s="40"/>
      <c r="DW768" s="40"/>
      <c r="DX768" s="40"/>
      <c r="DY768" s="40"/>
      <c r="DZ768" s="40"/>
      <c r="EA768" s="40"/>
      <c r="EB768" s="40"/>
      <c r="EC768" s="40"/>
      <c r="ED768" s="40"/>
      <c r="EE768" s="40"/>
      <c r="EF768" s="40"/>
      <c r="EG768" s="40"/>
      <c r="EH768" s="40"/>
      <c r="EI768" s="40"/>
      <c r="EJ768" s="40"/>
      <c r="EK768" s="40"/>
      <c r="EL768" s="40"/>
      <c r="EM768" s="40"/>
      <c r="EN768" s="40"/>
      <c r="EO768" s="40"/>
      <c r="EP768" s="40"/>
      <c r="EQ768" s="40"/>
      <c r="ER768" s="40"/>
      <c r="ES768" s="40"/>
      <c r="ET768" s="40"/>
      <c r="EU768" s="40"/>
      <c r="EV768" s="40"/>
      <c r="EW768" s="40"/>
      <c r="EX768" s="40"/>
      <c r="EY768" s="40"/>
      <c r="EZ768" s="40"/>
      <c r="FA768" s="40"/>
      <c r="FB768" s="40"/>
      <c r="FC768" s="40"/>
      <c r="FD768" s="40"/>
      <c r="FE768" s="40"/>
      <c r="FF768" s="40"/>
      <c r="FG768" s="40"/>
      <c r="FH768" s="40"/>
      <c r="FI768" s="40"/>
      <c r="FJ768" s="40"/>
      <c r="FK768" s="40"/>
      <c r="FL768" s="40"/>
      <c r="FM768" s="40"/>
      <c r="FN768" s="40"/>
      <c r="FO768" s="40"/>
      <c r="FP768" s="40"/>
      <c r="FQ768" s="40"/>
      <c r="FR768" s="40"/>
      <c r="FS768" s="40"/>
      <c r="FT768" s="40"/>
      <c r="FU768" s="40"/>
      <c r="FV768" s="40"/>
      <c r="FW768" s="40"/>
      <c r="FX768" s="40"/>
      <c r="FY768" s="40"/>
      <c r="FZ768" s="40"/>
      <c r="GA768" s="40"/>
      <c r="GB768" s="40"/>
      <c r="GC768" s="40"/>
      <c r="GD768" s="40"/>
      <c r="GE768" s="40"/>
      <c r="GF768" s="40"/>
      <c r="GG768" s="40"/>
      <c r="GH768" s="40"/>
      <c r="GI768" s="40"/>
      <c r="GJ768" s="40"/>
      <c r="GK768" s="40"/>
      <c r="GL768" s="40"/>
      <c r="GM768" s="40"/>
      <c r="GN768" s="40"/>
      <c r="GO768" s="40"/>
      <c r="GP768" s="40"/>
      <c r="GQ768" s="40"/>
      <c r="GR768" s="40"/>
      <c r="GS768" s="40"/>
      <c r="GT768" s="40"/>
      <c r="GU768" s="40"/>
      <c r="GV768" s="40"/>
      <c r="GW768" s="40"/>
      <c r="GX768" s="40"/>
      <c r="GY768" s="40"/>
      <c r="GZ768" s="40"/>
      <c r="HA768" s="40"/>
      <c r="HB768" s="40"/>
      <c r="HC768" s="40"/>
      <c r="HD768" s="40"/>
      <c r="HE768" s="40"/>
      <c r="HF768" s="40"/>
      <c r="HG768" s="40"/>
      <c r="HH768" s="40"/>
      <c r="HI768" s="40"/>
      <c r="HJ768" s="40"/>
      <c r="HK768" s="40"/>
      <c r="HL768" s="40"/>
      <c r="HM768" s="40"/>
      <c r="HN768" s="40"/>
      <c r="HO768" s="40"/>
      <c r="HP768" s="40"/>
      <c r="HQ768" s="40"/>
      <c r="HR768" s="40"/>
      <c r="HS768" s="40"/>
      <c r="HT768" s="40"/>
      <c r="HU768" s="40"/>
      <c r="HV768" s="40"/>
      <c r="HW768" s="40"/>
      <c r="HX768" s="40"/>
      <c r="HY768" s="40"/>
      <c r="HZ768" s="40"/>
      <c r="IA768" s="40"/>
      <c r="IB768" s="40"/>
      <c r="IC768" s="40"/>
      <c r="ID768" s="40"/>
      <c r="IE768" s="40"/>
      <c r="IF768" s="40"/>
      <c r="IG768" s="40"/>
      <c r="IH768" s="40"/>
      <c r="II768" s="40"/>
      <c r="IJ768" s="40"/>
      <c r="IK768" s="40"/>
      <c r="IL768" s="40"/>
      <c r="IM768" s="40"/>
      <c r="IN768" s="40"/>
      <c r="IO768" s="40"/>
      <c r="IP768" s="40"/>
      <c r="IQ768" s="40"/>
      <c r="IR768" s="40"/>
      <c r="IS768" s="40"/>
      <c r="IT768" s="40"/>
      <c r="IU768" s="40"/>
      <c r="IV768" s="40"/>
      <c r="IW768" s="40"/>
      <c r="IX768" s="40"/>
      <c r="IY768" s="40"/>
      <c r="IZ768" s="40"/>
      <c r="JA768" s="40"/>
      <c r="JB768" s="40"/>
      <c r="JC768" s="40"/>
      <c r="JD768" s="40"/>
      <c r="JE768" s="40"/>
      <c r="JF768" s="40"/>
      <c r="JG768" s="40"/>
      <c r="JH768" s="40"/>
      <c r="JI768" s="40"/>
      <c r="JJ768" s="40"/>
      <c r="JK768" s="40"/>
      <c r="JL768" s="40"/>
      <c r="JM768" s="40"/>
      <c r="JN768" s="40"/>
      <c r="JO768" s="40"/>
      <c r="JP768" s="40"/>
      <c r="JQ768" s="40"/>
      <c r="JR768" s="40"/>
      <c r="JS768" s="40"/>
      <c r="JT768" s="40"/>
      <c r="JU768" s="40"/>
      <c r="JV768" s="40"/>
      <c r="JW768" s="40"/>
      <c r="JX768" s="40"/>
      <c r="JY768" s="40"/>
      <c r="JZ768" s="40"/>
      <c r="KA768" s="40"/>
      <c r="KB768" s="40"/>
      <c r="KC768" s="40"/>
      <c r="KD768" s="40"/>
      <c r="KE768" s="40"/>
      <c r="KF768" s="40"/>
      <c r="KG768" s="40"/>
      <c r="KH768" s="40"/>
      <c r="KI768" s="40"/>
      <c r="KJ768" s="40"/>
      <c r="KK768" s="40"/>
      <c r="KL768" s="40"/>
      <c r="KM768" s="40"/>
      <c r="KN768" s="40"/>
      <c r="KO768" s="40"/>
      <c r="KP768" s="40"/>
      <c r="KQ768" s="40"/>
      <c r="KR768" s="40"/>
      <c r="KS768" s="40"/>
      <c r="KT768" s="40"/>
      <c r="KU768" s="40"/>
      <c r="KV768" s="40"/>
      <c r="KW768" s="40"/>
      <c r="KX768" s="40"/>
      <c r="KY768" s="40"/>
      <c r="KZ768" s="40"/>
      <c r="LA768" s="40"/>
      <c r="LB768" s="40"/>
      <c r="LC768" s="40"/>
      <c r="LD768" s="40"/>
      <c r="LE768" s="40"/>
      <c r="LF768" s="40"/>
      <c r="LG768" s="40"/>
      <c r="LH768" s="40"/>
      <c r="LI768" s="40"/>
      <c r="LJ768" s="40"/>
      <c r="LK768" s="40"/>
      <c r="LL768" s="40"/>
      <c r="LM768" s="40"/>
      <c r="LN768" s="40"/>
      <c r="LO768" s="40"/>
      <c r="LP768" s="40"/>
      <c r="LQ768" s="40"/>
      <c r="LR768" s="40"/>
      <c r="LS768" s="40"/>
      <c r="LT768" s="40"/>
      <c r="LU768" s="40"/>
      <c r="LV768" s="40"/>
      <c r="LW768" s="40"/>
      <c r="LX768" s="40"/>
      <c r="LY768" s="40"/>
      <c r="LZ768" s="40"/>
      <c r="MA768" s="40"/>
      <c r="MB768" s="40"/>
      <c r="MC768" s="40"/>
      <c r="MD768" s="40"/>
      <c r="ME768" s="40"/>
      <c r="MF768" s="40"/>
      <c r="MG768" s="40"/>
      <c r="MH768" s="40"/>
      <c r="MI768" s="40"/>
      <c r="MJ768" s="40"/>
      <c r="MK768" s="40"/>
      <c r="ML768" s="40"/>
      <c r="MM768" s="40"/>
      <c r="MN768" s="40"/>
      <c r="MO768" s="40"/>
      <c r="MP768" s="40"/>
      <c r="MQ768" s="40"/>
      <c r="MR768" s="40"/>
      <c r="MS768" s="40"/>
      <c r="MT768" s="40"/>
      <c r="MU768" s="40"/>
      <c r="MV768" s="40"/>
      <c r="MW768" s="40"/>
      <c r="MX768" s="40"/>
      <c r="MY768" s="40"/>
      <c r="MZ768" s="40"/>
      <c r="NA768" s="40"/>
      <c r="NB768" s="40"/>
      <c r="NC768" s="40"/>
      <c r="ND768" s="40"/>
      <c r="NE768" s="40"/>
      <c r="NF768" s="40"/>
      <c r="NG768" s="40"/>
      <c r="NH768" s="40"/>
      <c r="NI768" s="40"/>
      <c r="NJ768" s="40"/>
      <c r="NK768" s="40"/>
      <c r="NL768" s="40"/>
      <c r="NM768" s="40"/>
      <c r="NN768" s="40"/>
      <c r="NO768" s="40"/>
      <c r="NP768" s="40"/>
      <c r="NQ768" s="40"/>
      <c r="NR768" s="40"/>
      <c r="NS768" s="40"/>
      <c r="NT768" s="40"/>
      <c r="NU768" s="40"/>
      <c r="NV768" s="40"/>
      <c r="NW768" s="40"/>
      <c r="NX768" s="40"/>
      <c r="NY768" s="40"/>
      <c r="NZ768" s="40"/>
      <c r="OA768" s="40"/>
      <c r="OB768" s="40"/>
      <c r="OC768" s="40"/>
      <c r="OD768" s="40"/>
      <c r="OE768" s="40"/>
      <c r="OF768" s="40"/>
      <c r="OG768" s="40"/>
      <c r="OH768" s="40"/>
      <c r="OI768" s="40"/>
      <c r="OJ768" s="40"/>
      <c r="OK768" s="40"/>
      <c r="OL768" s="40"/>
      <c r="OM768" s="40"/>
      <c r="ON768" s="40"/>
      <c r="OO768" s="40"/>
      <c r="OP768" s="40"/>
      <c r="OQ768" s="40"/>
      <c r="OR768" s="40"/>
      <c r="OS768" s="40"/>
      <c r="OT768" s="40"/>
      <c r="OU768" s="40"/>
      <c r="OV768" s="40"/>
      <c r="OW768" s="40"/>
      <c r="OX768" s="40"/>
      <c r="OY768" s="40"/>
      <c r="OZ768" s="40"/>
      <c r="PA768" s="40"/>
      <c r="PB768" s="40"/>
      <c r="PC768" s="40"/>
      <c r="PD768" s="40"/>
      <c r="PE768" s="40"/>
      <c r="PF768" s="40"/>
      <c r="PG768" s="40"/>
      <c r="PH768" s="40"/>
      <c r="PI768" s="40"/>
      <c r="PJ768" s="40"/>
      <c r="PK768" s="40"/>
      <c r="PL768" s="40"/>
      <c r="PM768" s="40"/>
      <c r="PN768" s="40"/>
      <c r="PO768" s="40"/>
      <c r="PP768" s="40"/>
      <c r="PQ768" s="40"/>
      <c r="PR768" s="40"/>
    </row>
    <row r="769" spans="1:434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  <c r="DR769" s="40"/>
      <c r="DS769" s="40"/>
      <c r="DT769" s="40"/>
      <c r="DU769" s="40"/>
      <c r="DV769" s="40"/>
      <c r="DW769" s="40"/>
      <c r="DX769" s="40"/>
      <c r="DY769" s="40"/>
      <c r="DZ769" s="40"/>
      <c r="EA769" s="40"/>
      <c r="EB769" s="40"/>
      <c r="EC769" s="40"/>
      <c r="ED769" s="40"/>
      <c r="EE769" s="40"/>
      <c r="EF769" s="40"/>
      <c r="EG769" s="40"/>
      <c r="EH769" s="40"/>
      <c r="EI769" s="40"/>
      <c r="EJ769" s="40"/>
      <c r="EK769" s="40"/>
      <c r="EL769" s="40"/>
      <c r="EM769" s="40"/>
      <c r="EN769" s="40"/>
      <c r="EO769" s="40"/>
      <c r="EP769" s="40"/>
      <c r="EQ769" s="40"/>
      <c r="ER769" s="40"/>
      <c r="ES769" s="40"/>
      <c r="ET769" s="40"/>
      <c r="EU769" s="40"/>
      <c r="EV769" s="40"/>
      <c r="EW769" s="40"/>
      <c r="EX769" s="40"/>
      <c r="EY769" s="40"/>
      <c r="EZ769" s="40"/>
      <c r="FA769" s="40"/>
      <c r="FB769" s="40"/>
      <c r="FC769" s="40"/>
      <c r="FD769" s="40"/>
      <c r="FE769" s="40"/>
      <c r="FF769" s="40"/>
      <c r="FG769" s="40"/>
      <c r="FH769" s="40"/>
      <c r="FI769" s="40"/>
      <c r="FJ769" s="40"/>
      <c r="FK769" s="40"/>
      <c r="FL769" s="40"/>
      <c r="FM769" s="40"/>
      <c r="FN769" s="40"/>
      <c r="FO769" s="40"/>
      <c r="FP769" s="40"/>
      <c r="FQ769" s="40"/>
      <c r="FR769" s="40"/>
      <c r="FS769" s="40"/>
      <c r="FT769" s="40"/>
      <c r="FU769" s="40"/>
      <c r="FV769" s="40"/>
      <c r="FW769" s="40"/>
      <c r="FX769" s="40"/>
      <c r="FY769" s="40"/>
      <c r="FZ769" s="40"/>
      <c r="GA769" s="40"/>
      <c r="GB769" s="40"/>
      <c r="GC769" s="40"/>
      <c r="GD769" s="40"/>
      <c r="GE769" s="40"/>
      <c r="GF769" s="40"/>
      <c r="GG769" s="40"/>
      <c r="GH769" s="40"/>
      <c r="GI769" s="40"/>
      <c r="GJ769" s="40"/>
      <c r="GK769" s="40"/>
      <c r="GL769" s="40"/>
      <c r="GM769" s="40"/>
      <c r="GN769" s="40"/>
      <c r="GO769" s="40"/>
      <c r="GP769" s="40"/>
      <c r="GQ769" s="40"/>
      <c r="GR769" s="40"/>
      <c r="GS769" s="40"/>
      <c r="GT769" s="40"/>
      <c r="GU769" s="40"/>
      <c r="GV769" s="40"/>
      <c r="GW769" s="40"/>
      <c r="GX769" s="40"/>
      <c r="GY769" s="40"/>
      <c r="GZ769" s="40"/>
      <c r="HA769" s="40"/>
      <c r="HB769" s="40"/>
      <c r="HC769" s="40"/>
      <c r="HD769" s="40"/>
      <c r="HE769" s="40"/>
      <c r="HF769" s="40"/>
      <c r="HG769" s="40"/>
      <c r="HH769" s="40"/>
      <c r="HI769" s="40"/>
      <c r="HJ769" s="40"/>
      <c r="HK769" s="40"/>
      <c r="HL769" s="40"/>
      <c r="HM769" s="40"/>
      <c r="HN769" s="40"/>
      <c r="HO769" s="40"/>
      <c r="HP769" s="40"/>
      <c r="HQ769" s="40"/>
      <c r="HR769" s="40"/>
      <c r="HS769" s="40"/>
      <c r="HT769" s="40"/>
      <c r="HU769" s="40"/>
      <c r="HV769" s="40"/>
      <c r="HW769" s="40"/>
      <c r="HX769" s="40"/>
      <c r="HY769" s="40"/>
      <c r="HZ769" s="40"/>
      <c r="IA769" s="40"/>
      <c r="IB769" s="40"/>
      <c r="IC769" s="40"/>
      <c r="ID769" s="40"/>
      <c r="IE769" s="40"/>
      <c r="IF769" s="40"/>
      <c r="IG769" s="40"/>
      <c r="IH769" s="40"/>
      <c r="II769" s="40"/>
      <c r="IJ769" s="40"/>
      <c r="IK769" s="40"/>
      <c r="IL769" s="40"/>
      <c r="IM769" s="40"/>
      <c r="IN769" s="40"/>
      <c r="IO769" s="40"/>
      <c r="IP769" s="40"/>
      <c r="IQ769" s="40"/>
      <c r="IR769" s="40"/>
      <c r="IS769" s="40"/>
      <c r="IT769" s="40"/>
      <c r="IU769" s="40"/>
      <c r="IV769" s="40"/>
      <c r="IW769" s="40"/>
      <c r="IX769" s="40"/>
      <c r="IY769" s="40"/>
      <c r="IZ769" s="40"/>
      <c r="JA769" s="40"/>
      <c r="JB769" s="40"/>
      <c r="JC769" s="40"/>
      <c r="JD769" s="40"/>
      <c r="JE769" s="40"/>
      <c r="JF769" s="40"/>
      <c r="JG769" s="40"/>
      <c r="JH769" s="40"/>
      <c r="JI769" s="40"/>
      <c r="JJ769" s="40"/>
      <c r="JK769" s="40"/>
      <c r="JL769" s="40"/>
      <c r="JM769" s="40"/>
      <c r="JN769" s="40"/>
      <c r="JO769" s="40"/>
      <c r="JP769" s="40"/>
      <c r="JQ769" s="40"/>
      <c r="JR769" s="40"/>
      <c r="JS769" s="40"/>
      <c r="JT769" s="40"/>
      <c r="JU769" s="40"/>
      <c r="JV769" s="40"/>
      <c r="JW769" s="40"/>
      <c r="JX769" s="40"/>
      <c r="JY769" s="40"/>
      <c r="JZ769" s="40"/>
      <c r="KA769" s="40"/>
      <c r="KB769" s="40"/>
      <c r="KC769" s="40"/>
      <c r="KD769" s="40"/>
      <c r="KE769" s="40"/>
      <c r="KF769" s="40"/>
      <c r="KG769" s="40"/>
      <c r="KH769" s="40"/>
      <c r="KI769" s="40"/>
      <c r="KJ769" s="40"/>
      <c r="KK769" s="40"/>
      <c r="KL769" s="40"/>
      <c r="KM769" s="40"/>
      <c r="KN769" s="40"/>
      <c r="KO769" s="40"/>
      <c r="KP769" s="40"/>
      <c r="KQ769" s="40"/>
      <c r="KR769" s="40"/>
      <c r="KS769" s="40"/>
      <c r="KT769" s="40"/>
      <c r="KU769" s="40"/>
      <c r="KV769" s="40"/>
      <c r="KW769" s="40"/>
      <c r="KX769" s="40"/>
      <c r="KY769" s="40"/>
      <c r="KZ769" s="40"/>
      <c r="LA769" s="40"/>
      <c r="LB769" s="40"/>
      <c r="LC769" s="40"/>
      <c r="LD769" s="40"/>
      <c r="LE769" s="40"/>
      <c r="LF769" s="40"/>
      <c r="LG769" s="40"/>
      <c r="LH769" s="40"/>
      <c r="LI769" s="40"/>
      <c r="LJ769" s="40"/>
      <c r="LK769" s="40"/>
      <c r="LL769" s="40"/>
      <c r="LM769" s="40"/>
      <c r="LN769" s="40"/>
      <c r="LO769" s="40"/>
      <c r="LP769" s="40"/>
      <c r="LQ769" s="40"/>
      <c r="LR769" s="40"/>
      <c r="LS769" s="40"/>
      <c r="LT769" s="40"/>
      <c r="LU769" s="40"/>
      <c r="LV769" s="40"/>
      <c r="LW769" s="40"/>
      <c r="LX769" s="40"/>
      <c r="LY769" s="40"/>
      <c r="LZ769" s="40"/>
      <c r="MA769" s="40"/>
      <c r="MB769" s="40"/>
      <c r="MC769" s="40"/>
      <c r="MD769" s="40"/>
      <c r="ME769" s="40"/>
      <c r="MF769" s="40"/>
      <c r="MG769" s="40"/>
      <c r="MH769" s="40"/>
      <c r="MI769" s="40"/>
      <c r="MJ769" s="40"/>
      <c r="MK769" s="40"/>
      <c r="ML769" s="40"/>
      <c r="MM769" s="40"/>
      <c r="MN769" s="40"/>
      <c r="MO769" s="40"/>
      <c r="MP769" s="40"/>
      <c r="MQ769" s="40"/>
      <c r="MR769" s="40"/>
      <c r="MS769" s="40"/>
      <c r="MT769" s="40"/>
      <c r="MU769" s="40"/>
      <c r="MV769" s="40"/>
      <c r="MW769" s="40"/>
      <c r="MX769" s="40"/>
      <c r="MY769" s="40"/>
      <c r="MZ769" s="40"/>
      <c r="NA769" s="40"/>
      <c r="NB769" s="40"/>
      <c r="NC769" s="40"/>
      <c r="ND769" s="40"/>
      <c r="NE769" s="40"/>
      <c r="NF769" s="40"/>
      <c r="NG769" s="40"/>
      <c r="NH769" s="40"/>
      <c r="NI769" s="40"/>
      <c r="NJ769" s="40"/>
      <c r="NK769" s="40"/>
      <c r="NL769" s="40"/>
      <c r="NM769" s="40"/>
      <c r="NN769" s="40"/>
      <c r="NO769" s="40"/>
      <c r="NP769" s="40"/>
      <c r="NQ769" s="40"/>
      <c r="NR769" s="40"/>
      <c r="NS769" s="40"/>
      <c r="NT769" s="40"/>
      <c r="NU769" s="40"/>
      <c r="NV769" s="40"/>
      <c r="NW769" s="40"/>
      <c r="NX769" s="40"/>
      <c r="NY769" s="40"/>
      <c r="NZ769" s="40"/>
      <c r="OA769" s="40"/>
      <c r="OB769" s="40"/>
      <c r="OC769" s="40"/>
      <c r="OD769" s="40"/>
      <c r="OE769" s="40"/>
      <c r="OF769" s="40"/>
      <c r="OG769" s="40"/>
      <c r="OH769" s="40"/>
      <c r="OI769" s="40"/>
      <c r="OJ769" s="40"/>
      <c r="OK769" s="40"/>
      <c r="OL769" s="40"/>
      <c r="OM769" s="40"/>
      <c r="ON769" s="40"/>
      <c r="OO769" s="40"/>
      <c r="OP769" s="40"/>
      <c r="OQ769" s="40"/>
      <c r="OR769" s="40"/>
      <c r="OS769" s="40"/>
      <c r="OT769" s="40"/>
      <c r="OU769" s="40"/>
      <c r="OV769" s="40"/>
      <c r="OW769" s="40"/>
      <c r="OX769" s="40"/>
      <c r="OY769" s="40"/>
      <c r="OZ769" s="40"/>
      <c r="PA769" s="40"/>
      <c r="PB769" s="40"/>
      <c r="PC769" s="40"/>
      <c r="PD769" s="40"/>
      <c r="PE769" s="40"/>
      <c r="PF769" s="40"/>
      <c r="PG769" s="40"/>
      <c r="PH769" s="40"/>
      <c r="PI769" s="40"/>
      <c r="PJ769" s="40"/>
      <c r="PK769" s="40"/>
      <c r="PL769" s="40"/>
      <c r="PM769" s="40"/>
      <c r="PN769" s="40"/>
      <c r="PO769" s="40"/>
      <c r="PP769" s="40"/>
      <c r="PQ769" s="40"/>
      <c r="PR769" s="40"/>
    </row>
    <row r="770" spans="1:434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  <c r="DR770" s="40"/>
      <c r="DS770" s="40"/>
      <c r="DT770" s="40"/>
      <c r="DU770" s="40"/>
      <c r="DV770" s="40"/>
      <c r="DW770" s="40"/>
      <c r="DX770" s="40"/>
      <c r="DY770" s="40"/>
      <c r="DZ770" s="40"/>
      <c r="EA770" s="40"/>
      <c r="EB770" s="40"/>
      <c r="EC770" s="40"/>
      <c r="ED770" s="40"/>
      <c r="EE770" s="40"/>
      <c r="EF770" s="40"/>
      <c r="EG770" s="40"/>
      <c r="EH770" s="40"/>
      <c r="EI770" s="40"/>
      <c r="EJ770" s="40"/>
      <c r="EK770" s="40"/>
      <c r="EL770" s="40"/>
      <c r="EM770" s="40"/>
      <c r="EN770" s="40"/>
      <c r="EO770" s="40"/>
      <c r="EP770" s="40"/>
      <c r="EQ770" s="40"/>
      <c r="ER770" s="40"/>
      <c r="ES770" s="40"/>
      <c r="ET770" s="40"/>
      <c r="EU770" s="40"/>
      <c r="EV770" s="40"/>
      <c r="EW770" s="40"/>
      <c r="EX770" s="40"/>
      <c r="EY770" s="40"/>
      <c r="EZ770" s="40"/>
      <c r="FA770" s="40"/>
      <c r="FB770" s="40"/>
      <c r="FC770" s="40"/>
      <c r="FD770" s="40"/>
      <c r="FE770" s="40"/>
      <c r="FF770" s="40"/>
      <c r="FG770" s="40"/>
      <c r="FH770" s="40"/>
      <c r="FI770" s="40"/>
      <c r="FJ770" s="40"/>
      <c r="FK770" s="40"/>
      <c r="FL770" s="40"/>
      <c r="FM770" s="40"/>
      <c r="FN770" s="40"/>
      <c r="FO770" s="40"/>
      <c r="FP770" s="40"/>
      <c r="FQ770" s="40"/>
      <c r="FR770" s="40"/>
      <c r="FS770" s="40"/>
      <c r="FT770" s="40"/>
      <c r="FU770" s="40"/>
      <c r="FV770" s="40"/>
      <c r="FW770" s="40"/>
      <c r="FX770" s="40"/>
      <c r="FY770" s="40"/>
      <c r="FZ770" s="40"/>
      <c r="GA770" s="40"/>
      <c r="GB770" s="40"/>
      <c r="GC770" s="40"/>
      <c r="GD770" s="40"/>
      <c r="GE770" s="40"/>
      <c r="GF770" s="40"/>
      <c r="GG770" s="40"/>
      <c r="GH770" s="40"/>
      <c r="GI770" s="40"/>
      <c r="GJ770" s="40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0"/>
      <c r="HD770" s="40"/>
      <c r="HE770" s="40"/>
      <c r="HF770" s="40"/>
      <c r="HG770" s="40"/>
      <c r="HH770" s="40"/>
      <c r="HI770" s="40"/>
      <c r="HJ770" s="40"/>
      <c r="HK770" s="40"/>
      <c r="HL770" s="40"/>
      <c r="HM770" s="40"/>
      <c r="HN770" s="40"/>
      <c r="HO770" s="40"/>
      <c r="HP770" s="40"/>
      <c r="HQ770" s="40"/>
      <c r="HR770" s="40"/>
      <c r="HS770" s="40"/>
      <c r="HT770" s="40"/>
      <c r="HU770" s="40"/>
      <c r="HV770" s="40"/>
      <c r="HW770" s="40"/>
      <c r="HX770" s="40"/>
      <c r="HY770" s="40"/>
      <c r="HZ770" s="40"/>
      <c r="IA770" s="40"/>
      <c r="IB770" s="40"/>
      <c r="IC770" s="40"/>
      <c r="ID770" s="40"/>
      <c r="IE770" s="40"/>
      <c r="IF770" s="40"/>
      <c r="IG770" s="40"/>
      <c r="IH770" s="40"/>
      <c r="II770" s="40"/>
      <c r="IJ770" s="40"/>
      <c r="IK770" s="40"/>
      <c r="IL770" s="40"/>
      <c r="IM770" s="40"/>
      <c r="IN770" s="40"/>
      <c r="IO770" s="40"/>
      <c r="IP770" s="40"/>
      <c r="IQ770" s="40"/>
      <c r="IR770" s="40"/>
      <c r="IS770" s="40"/>
      <c r="IT770" s="40"/>
      <c r="IU770" s="40"/>
      <c r="IV770" s="40"/>
      <c r="IW770" s="40"/>
      <c r="IX770" s="40"/>
      <c r="IY770" s="40"/>
      <c r="IZ770" s="40"/>
      <c r="JA770" s="40"/>
      <c r="JB770" s="40"/>
      <c r="JC770" s="40"/>
      <c r="JD770" s="40"/>
      <c r="JE770" s="40"/>
      <c r="JF770" s="40"/>
      <c r="JG770" s="40"/>
      <c r="JH770" s="40"/>
      <c r="JI770" s="40"/>
      <c r="JJ770" s="40"/>
      <c r="JK770" s="40"/>
      <c r="JL770" s="40"/>
      <c r="JM770" s="40"/>
      <c r="JN770" s="40"/>
      <c r="JO770" s="40"/>
      <c r="JP770" s="40"/>
      <c r="JQ770" s="40"/>
      <c r="JR770" s="40"/>
      <c r="JS770" s="40"/>
      <c r="JT770" s="40"/>
      <c r="JU770" s="40"/>
      <c r="JV770" s="40"/>
      <c r="JW770" s="40"/>
      <c r="JX770" s="40"/>
      <c r="JY770" s="40"/>
      <c r="JZ770" s="40"/>
      <c r="KA770" s="40"/>
      <c r="KB770" s="40"/>
      <c r="KC770" s="40"/>
      <c r="KD770" s="40"/>
      <c r="KE770" s="40"/>
      <c r="KF770" s="40"/>
      <c r="KG770" s="40"/>
      <c r="KH770" s="40"/>
      <c r="KI770" s="40"/>
      <c r="KJ770" s="40"/>
      <c r="KK770" s="40"/>
      <c r="KL770" s="40"/>
      <c r="KM770" s="40"/>
      <c r="KN770" s="40"/>
      <c r="KO770" s="40"/>
      <c r="KP770" s="40"/>
      <c r="KQ770" s="40"/>
      <c r="KR770" s="40"/>
      <c r="KS770" s="40"/>
      <c r="KT770" s="40"/>
      <c r="KU770" s="40"/>
      <c r="KV770" s="40"/>
      <c r="KW770" s="40"/>
      <c r="KX770" s="40"/>
      <c r="KY770" s="40"/>
      <c r="KZ770" s="40"/>
      <c r="LA770" s="40"/>
      <c r="LB770" s="40"/>
      <c r="LC770" s="40"/>
      <c r="LD770" s="40"/>
      <c r="LE770" s="40"/>
      <c r="LF770" s="40"/>
      <c r="LG770" s="40"/>
      <c r="LH770" s="40"/>
      <c r="LI770" s="40"/>
      <c r="LJ770" s="40"/>
      <c r="LK770" s="40"/>
      <c r="LL770" s="40"/>
      <c r="LM770" s="40"/>
      <c r="LN770" s="40"/>
      <c r="LO770" s="40"/>
      <c r="LP770" s="40"/>
      <c r="LQ770" s="40"/>
      <c r="LR770" s="40"/>
      <c r="LS770" s="40"/>
      <c r="LT770" s="40"/>
      <c r="LU770" s="40"/>
      <c r="LV770" s="40"/>
      <c r="LW770" s="40"/>
      <c r="LX770" s="40"/>
      <c r="LY770" s="40"/>
      <c r="LZ770" s="40"/>
      <c r="MA770" s="40"/>
      <c r="MB770" s="40"/>
      <c r="MC770" s="40"/>
      <c r="MD770" s="40"/>
      <c r="ME770" s="40"/>
      <c r="MF770" s="40"/>
      <c r="MG770" s="40"/>
      <c r="MH770" s="40"/>
      <c r="MI770" s="40"/>
      <c r="MJ770" s="40"/>
      <c r="MK770" s="40"/>
      <c r="ML770" s="40"/>
      <c r="MM770" s="40"/>
      <c r="MN770" s="40"/>
      <c r="MO770" s="40"/>
      <c r="MP770" s="40"/>
      <c r="MQ770" s="40"/>
      <c r="MR770" s="40"/>
      <c r="MS770" s="40"/>
      <c r="MT770" s="40"/>
      <c r="MU770" s="40"/>
      <c r="MV770" s="40"/>
      <c r="MW770" s="40"/>
      <c r="MX770" s="40"/>
      <c r="MY770" s="40"/>
      <c r="MZ770" s="40"/>
      <c r="NA770" s="40"/>
      <c r="NB770" s="40"/>
      <c r="NC770" s="40"/>
      <c r="ND770" s="40"/>
      <c r="NE770" s="40"/>
      <c r="NF770" s="40"/>
      <c r="NG770" s="40"/>
      <c r="NH770" s="40"/>
      <c r="NI770" s="40"/>
      <c r="NJ770" s="40"/>
      <c r="NK770" s="40"/>
      <c r="NL770" s="40"/>
      <c r="NM770" s="40"/>
      <c r="NN770" s="40"/>
      <c r="NO770" s="40"/>
      <c r="NP770" s="40"/>
      <c r="NQ770" s="40"/>
      <c r="NR770" s="40"/>
      <c r="NS770" s="40"/>
      <c r="NT770" s="40"/>
      <c r="NU770" s="40"/>
      <c r="NV770" s="40"/>
      <c r="NW770" s="40"/>
      <c r="NX770" s="40"/>
      <c r="NY770" s="40"/>
      <c r="NZ770" s="40"/>
      <c r="OA770" s="40"/>
      <c r="OB770" s="40"/>
      <c r="OC770" s="40"/>
      <c r="OD770" s="40"/>
      <c r="OE770" s="40"/>
      <c r="OF770" s="40"/>
      <c r="OG770" s="40"/>
      <c r="OH770" s="40"/>
      <c r="OI770" s="40"/>
      <c r="OJ770" s="40"/>
      <c r="OK770" s="40"/>
      <c r="OL770" s="40"/>
      <c r="OM770" s="40"/>
      <c r="ON770" s="40"/>
      <c r="OO770" s="40"/>
      <c r="OP770" s="40"/>
      <c r="OQ770" s="40"/>
      <c r="OR770" s="40"/>
      <c r="OS770" s="40"/>
      <c r="OT770" s="40"/>
      <c r="OU770" s="40"/>
      <c r="OV770" s="40"/>
      <c r="OW770" s="40"/>
      <c r="OX770" s="40"/>
      <c r="OY770" s="40"/>
      <c r="OZ770" s="40"/>
      <c r="PA770" s="40"/>
      <c r="PB770" s="40"/>
      <c r="PC770" s="40"/>
      <c r="PD770" s="40"/>
      <c r="PE770" s="40"/>
      <c r="PF770" s="40"/>
      <c r="PG770" s="40"/>
      <c r="PH770" s="40"/>
      <c r="PI770" s="40"/>
      <c r="PJ770" s="40"/>
      <c r="PK770" s="40"/>
      <c r="PL770" s="40"/>
      <c r="PM770" s="40"/>
      <c r="PN770" s="40"/>
      <c r="PO770" s="40"/>
      <c r="PP770" s="40"/>
      <c r="PQ770" s="40"/>
      <c r="PR770" s="40"/>
    </row>
    <row r="771" spans="1:434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  <c r="DR771" s="40"/>
      <c r="DS771" s="40"/>
      <c r="DT771" s="40"/>
      <c r="DU771" s="40"/>
      <c r="DV771" s="40"/>
      <c r="DW771" s="40"/>
      <c r="DX771" s="40"/>
      <c r="DY771" s="40"/>
      <c r="DZ771" s="40"/>
      <c r="EA771" s="40"/>
      <c r="EB771" s="40"/>
      <c r="EC771" s="40"/>
      <c r="ED771" s="40"/>
      <c r="EE771" s="40"/>
      <c r="EF771" s="40"/>
      <c r="EG771" s="40"/>
      <c r="EH771" s="40"/>
      <c r="EI771" s="40"/>
      <c r="EJ771" s="40"/>
      <c r="EK771" s="40"/>
      <c r="EL771" s="40"/>
      <c r="EM771" s="40"/>
      <c r="EN771" s="40"/>
      <c r="EO771" s="40"/>
      <c r="EP771" s="40"/>
      <c r="EQ771" s="40"/>
      <c r="ER771" s="40"/>
      <c r="ES771" s="40"/>
      <c r="ET771" s="40"/>
      <c r="EU771" s="40"/>
      <c r="EV771" s="40"/>
      <c r="EW771" s="40"/>
      <c r="EX771" s="40"/>
      <c r="EY771" s="40"/>
      <c r="EZ771" s="40"/>
      <c r="FA771" s="40"/>
      <c r="FB771" s="40"/>
      <c r="FC771" s="40"/>
      <c r="FD771" s="40"/>
      <c r="FE771" s="40"/>
      <c r="FF771" s="40"/>
      <c r="FG771" s="40"/>
      <c r="FH771" s="40"/>
      <c r="FI771" s="40"/>
      <c r="FJ771" s="40"/>
      <c r="FK771" s="40"/>
      <c r="FL771" s="40"/>
      <c r="FM771" s="40"/>
      <c r="FN771" s="40"/>
      <c r="FO771" s="40"/>
      <c r="FP771" s="40"/>
      <c r="FQ771" s="40"/>
      <c r="FR771" s="40"/>
      <c r="FS771" s="40"/>
      <c r="FT771" s="40"/>
      <c r="FU771" s="40"/>
      <c r="FV771" s="40"/>
      <c r="FW771" s="40"/>
      <c r="FX771" s="40"/>
      <c r="FY771" s="40"/>
      <c r="FZ771" s="40"/>
      <c r="GA771" s="40"/>
      <c r="GB771" s="40"/>
      <c r="GC771" s="40"/>
      <c r="GD771" s="40"/>
      <c r="GE771" s="40"/>
      <c r="GF771" s="40"/>
      <c r="GG771" s="40"/>
      <c r="GH771" s="40"/>
      <c r="GI771" s="40"/>
      <c r="GJ771" s="40"/>
      <c r="GK771" s="40"/>
      <c r="GL771" s="40"/>
      <c r="GM771" s="40"/>
      <c r="GN771" s="40"/>
      <c r="GO771" s="40"/>
      <c r="GP771" s="40"/>
      <c r="GQ771" s="40"/>
      <c r="GR771" s="40"/>
      <c r="GS771" s="40"/>
      <c r="GT771" s="40"/>
      <c r="GU771" s="40"/>
      <c r="GV771" s="40"/>
      <c r="GW771" s="40"/>
      <c r="GX771" s="40"/>
      <c r="GY771" s="40"/>
      <c r="GZ771" s="40"/>
      <c r="HA771" s="40"/>
      <c r="HB771" s="40"/>
      <c r="HC771" s="40"/>
      <c r="HD771" s="40"/>
      <c r="HE771" s="40"/>
      <c r="HF771" s="40"/>
      <c r="HG771" s="40"/>
      <c r="HH771" s="40"/>
      <c r="HI771" s="40"/>
      <c r="HJ771" s="40"/>
      <c r="HK771" s="40"/>
      <c r="HL771" s="40"/>
      <c r="HM771" s="40"/>
      <c r="HN771" s="40"/>
      <c r="HO771" s="40"/>
      <c r="HP771" s="40"/>
      <c r="HQ771" s="40"/>
      <c r="HR771" s="40"/>
      <c r="HS771" s="40"/>
      <c r="HT771" s="40"/>
      <c r="HU771" s="40"/>
      <c r="HV771" s="40"/>
      <c r="HW771" s="40"/>
      <c r="HX771" s="40"/>
      <c r="HY771" s="40"/>
      <c r="HZ771" s="40"/>
      <c r="IA771" s="40"/>
      <c r="IB771" s="40"/>
      <c r="IC771" s="40"/>
      <c r="ID771" s="40"/>
      <c r="IE771" s="40"/>
      <c r="IF771" s="40"/>
      <c r="IG771" s="40"/>
      <c r="IH771" s="40"/>
      <c r="II771" s="40"/>
      <c r="IJ771" s="40"/>
      <c r="IK771" s="40"/>
      <c r="IL771" s="40"/>
      <c r="IM771" s="40"/>
      <c r="IN771" s="40"/>
      <c r="IO771" s="40"/>
      <c r="IP771" s="40"/>
      <c r="IQ771" s="40"/>
      <c r="IR771" s="40"/>
      <c r="IS771" s="40"/>
      <c r="IT771" s="40"/>
      <c r="IU771" s="40"/>
      <c r="IV771" s="40"/>
      <c r="IW771" s="40"/>
      <c r="IX771" s="40"/>
      <c r="IY771" s="40"/>
      <c r="IZ771" s="40"/>
      <c r="JA771" s="40"/>
      <c r="JB771" s="40"/>
      <c r="JC771" s="40"/>
      <c r="JD771" s="40"/>
      <c r="JE771" s="40"/>
      <c r="JF771" s="40"/>
      <c r="JG771" s="40"/>
      <c r="JH771" s="40"/>
      <c r="JI771" s="40"/>
      <c r="JJ771" s="40"/>
      <c r="JK771" s="40"/>
      <c r="JL771" s="40"/>
      <c r="JM771" s="40"/>
      <c r="JN771" s="40"/>
      <c r="JO771" s="40"/>
      <c r="JP771" s="40"/>
      <c r="JQ771" s="40"/>
      <c r="JR771" s="40"/>
      <c r="JS771" s="40"/>
      <c r="JT771" s="40"/>
      <c r="JU771" s="40"/>
      <c r="JV771" s="40"/>
      <c r="JW771" s="40"/>
      <c r="JX771" s="40"/>
      <c r="JY771" s="40"/>
      <c r="JZ771" s="40"/>
      <c r="KA771" s="40"/>
      <c r="KB771" s="40"/>
      <c r="KC771" s="40"/>
      <c r="KD771" s="40"/>
      <c r="KE771" s="40"/>
      <c r="KF771" s="40"/>
      <c r="KG771" s="40"/>
      <c r="KH771" s="40"/>
      <c r="KI771" s="40"/>
      <c r="KJ771" s="40"/>
      <c r="KK771" s="40"/>
      <c r="KL771" s="40"/>
      <c r="KM771" s="40"/>
      <c r="KN771" s="40"/>
      <c r="KO771" s="40"/>
      <c r="KP771" s="40"/>
      <c r="KQ771" s="40"/>
      <c r="KR771" s="40"/>
      <c r="KS771" s="40"/>
      <c r="KT771" s="40"/>
      <c r="KU771" s="40"/>
      <c r="KV771" s="40"/>
      <c r="KW771" s="40"/>
      <c r="KX771" s="40"/>
      <c r="KY771" s="40"/>
      <c r="KZ771" s="40"/>
      <c r="LA771" s="40"/>
      <c r="LB771" s="40"/>
      <c r="LC771" s="40"/>
      <c r="LD771" s="40"/>
      <c r="LE771" s="40"/>
      <c r="LF771" s="40"/>
      <c r="LG771" s="40"/>
      <c r="LH771" s="40"/>
      <c r="LI771" s="40"/>
      <c r="LJ771" s="40"/>
      <c r="LK771" s="40"/>
      <c r="LL771" s="40"/>
      <c r="LM771" s="40"/>
      <c r="LN771" s="40"/>
      <c r="LO771" s="40"/>
      <c r="LP771" s="40"/>
      <c r="LQ771" s="40"/>
      <c r="LR771" s="40"/>
      <c r="LS771" s="40"/>
      <c r="LT771" s="40"/>
      <c r="LU771" s="40"/>
      <c r="LV771" s="40"/>
      <c r="LW771" s="40"/>
      <c r="LX771" s="40"/>
      <c r="LY771" s="40"/>
      <c r="LZ771" s="40"/>
      <c r="MA771" s="40"/>
      <c r="MB771" s="40"/>
      <c r="MC771" s="40"/>
      <c r="MD771" s="40"/>
      <c r="ME771" s="40"/>
      <c r="MF771" s="40"/>
      <c r="MG771" s="40"/>
      <c r="MH771" s="40"/>
      <c r="MI771" s="40"/>
      <c r="MJ771" s="40"/>
      <c r="MK771" s="40"/>
      <c r="ML771" s="40"/>
      <c r="MM771" s="40"/>
      <c r="MN771" s="40"/>
      <c r="MO771" s="40"/>
      <c r="MP771" s="40"/>
      <c r="MQ771" s="40"/>
      <c r="MR771" s="40"/>
      <c r="MS771" s="40"/>
      <c r="MT771" s="40"/>
      <c r="MU771" s="40"/>
      <c r="MV771" s="40"/>
      <c r="MW771" s="40"/>
      <c r="MX771" s="40"/>
      <c r="MY771" s="40"/>
      <c r="MZ771" s="40"/>
      <c r="NA771" s="40"/>
      <c r="NB771" s="40"/>
      <c r="NC771" s="40"/>
      <c r="ND771" s="40"/>
      <c r="NE771" s="40"/>
      <c r="NF771" s="40"/>
      <c r="NG771" s="40"/>
      <c r="NH771" s="40"/>
      <c r="NI771" s="40"/>
      <c r="NJ771" s="40"/>
      <c r="NK771" s="40"/>
      <c r="NL771" s="40"/>
      <c r="NM771" s="40"/>
      <c r="NN771" s="40"/>
      <c r="NO771" s="40"/>
      <c r="NP771" s="40"/>
      <c r="NQ771" s="40"/>
      <c r="NR771" s="40"/>
      <c r="NS771" s="40"/>
      <c r="NT771" s="40"/>
      <c r="NU771" s="40"/>
      <c r="NV771" s="40"/>
      <c r="NW771" s="40"/>
      <c r="NX771" s="40"/>
      <c r="NY771" s="40"/>
      <c r="NZ771" s="40"/>
      <c r="OA771" s="40"/>
      <c r="OB771" s="40"/>
      <c r="OC771" s="40"/>
      <c r="OD771" s="40"/>
      <c r="OE771" s="40"/>
      <c r="OF771" s="40"/>
      <c r="OG771" s="40"/>
      <c r="OH771" s="40"/>
      <c r="OI771" s="40"/>
      <c r="OJ771" s="40"/>
      <c r="OK771" s="40"/>
      <c r="OL771" s="40"/>
      <c r="OM771" s="40"/>
      <c r="ON771" s="40"/>
      <c r="OO771" s="40"/>
      <c r="OP771" s="40"/>
      <c r="OQ771" s="40"/>
      <c r="OR771" s="40"/>
      <c r="OS771" s="40"/>
      <c r="OT771" s="40"/>
      <c r="OU771" s="40"/>
      <c r="OV771" s="40"/>
      <c r="OW771" s="40"/>
      <c r="OX771" s="40"/>
      <c r="OY771" s="40"/>
      <c r="OZ771" s="40"/>
      <c r="PA771" s="40"/>
      <c r="PB771" s="40"/>
      <c r="PC771" s="40"/>
      <c r="PD771" s="40"/>
      <c r="PE771" s="40"/>
      <c r="PF771" s="40"/>
      <c r="PG771" s="40"/>
      <c r="PH771" s="40"/>
      <c r="PI771" s="40"/>
      <c r="PJ771" s="40"/>
      <c r="PK771" s="40"/>
      <c r="PL771" s="40"/>
      <c r="PM771" s="40"/>
      <c r="PN771" s="40"/>
      <c r="PO771" s="40"/>
      <c r="PP771" s="40"/>
      <c r="PQ771" s="40"/>
      <c r="PR771" s="40"/>
    </row>
    <row r="772" spans="1:434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  <c r="DR772" s="40"/>
      <c r="DS772" s="40"/>
      <c r="DT772" s="40"/>
      <c r="DU772" s="40"/>
      <c r="DV772" s="40"/>
      <c r="DW772" s="40"/>
      <c r="DX772" s="40"/>
      <c r="DY772" s="40"/>
      <c r="DZ772" s="40"/>
      <c r="EA772" s="40"/>
      <c r="EB772" s="40"/>
      <c r="EC772" s="40"/>
      <c r="ED772" s="40"/>
      <c r="EE772" s="40"/>
      <c r="EF772" s="40"/>
      <c r="EG772" s="40"/>
      <c r="EH772" s="40"/>
      <c r="EI772" s="40"/>
      <c r="EJ772" s="40"/>
      <c r="EK772" s="40"/>
      <c r="EL772" s="40"/>
      <c r="EM772" s="40"/>
      <c r="EN772" s="40"/>
      <c r="EO772" s="40"/>
      <c r="EP772" s="40"/>
      <c r="EQ772" s="40"/>
      <c r="ER772" s="40"/>
      <c r="ES772" s="40"/>
      <c r="ET772" s="40"/>
      <c r="EU772" s="40"/>
      <c r="EV772" s="40"/>
      <c r="EW772" s="40"/>
      <c r="EX772" s="40"/>
      <c r="EY772" s="40"/>
      <c r="EZ772" s="40"/>
      <c r="FA772" s="40"/>
      <c r="FB772" s="40"/>
      <c r="FC772" s="40"/>
      <c r="FD772" s="40"/>
      <c r="FE772" s="40"/>
      <c r="FF772" s="40"/>
      <c r="FG772" s="40"/>
      <c r="FH772" s="40"/>
      <c r="FI772" s="40"/>
      <c r="FJ772" s="40"/>
      <c r="FK772" s="40"/>
      <c r="FL772" s="40"/>
      <c r="FM772" s="40"/>
      <c r="FN772" s="40"/>
      <c r="FO772" s="40"/>
      <c r="FP772" s="40"/>
      <c r="FQ772" s="40"/>
      <c r="FR772" s="40"/>
      <c r="FS772" s="40"/>
      <c r="FT772" s="40"/>
      <c r="FU772" s="40"/>
      <c r="FV772" s="40"/>
      <c r="FW772" s="40"/>
      <c r="FX772" s="40"/>
      <c r="FY772" s="40"/>
      <c r="FZ772" s="40"/>
      <c r="GA772" s="40"/>
      <c r="GB772" s="40"/>
      <c r="GC772" s="40"/>
      <c r="GD772" s="40"/>
      <c r="GE772" s="40"/>
      <c r="GF772" s="40"/>
      <c r="GG772" s="40"/>
      <c r="GH772" s="40"/>
      <c r="GI772" s="40"/>
      <c r="GJ772" s="40"/>
      <c r="GK772" s="40"/>
      <c r="GL772" s="40"/>
      <c r="GM772" s="40"/>
      <c r="GN772" s="40"/>
      <c r="GO772" s="40"/>
      <c r="GP772" s="40"/>
      <c r="GQ772" s="40"/>
      <c r="GR772" s="40"/>
      <c r="GS772" s="40"/>
      <c r="GT772" s="40"/>
      <c r="GU772" s="40"/>
      <c r="GV772" s="40"/>
      <c r="GW772" s="40"/>
      <c r="GX772" s="40"/>
      <c r="GY772" s="40"/>
      <c r="GZ772" s="40"/>
      <c r="HA772" s="40"/>
      <c r="HB772" s="40"/>
      <c r="HC772" s="40"/>
      <c r="HD772" s="40"/>
      <c r="HE772" s="40"/>
      <c r="HF772" s="40"/>
      <c r="HG772" s="40"/>
      <c r="HH772" s="40"/>
      <c r="HI772" s="40"/>
      <c r="HJ772" s="40"/>
      <c r="HK772" s="40"/>
      <c r="HL772" s="40"/>
      <c r="HM772" s="40"/>
      <c r="HN772" s="40"/>
      <c r="HO772" s="40"/>
      <c r="HP772" s="40"/>
      <c r="HQ772" s="40"/>
      <c r="HR772" s="40"/>
      <c r="HS772" s="40"/>
      <c r="HT772" s="40"/>
      <c r="HU772" s="40"/>
      <c r="HV772" s="40"/>
      <c r="HW772" s="40"/>
      <c r="HX772" s="40"/>
      <c r="HY772" s="40"/>
      <c r="HZ772" s="40"/>
      <c r="IA772" s="40"/>
      <c r="IB772" s="40"/>
      <c r="IC772" s="40"/>
      <c r="ID772" s="40"/>
      <c r="IE772" s="40"/>
      <c r="IF772" s="40"/>
      <c r="IG772" s="40"/>
      <c r="IH772" s="40"/>
      <c r="II772" s="40"/>
      <c r="IJ772" s="40"/>
      <c r="IK772" s="40"/>
      <c r="IL772" s="40"/>
      <c r="IM772" s="40"/>
      <c r="IN772" s="40"/>
      <c r="IO772" s="40"/>
      <c r="IP772" s="40"/>
      <c r="IQ772" s="40"/>
      <c r="IR772" s="40"/>
      <c r="IS772" s="40"/>
      <c r="IT772" s="40"/>
      <c r="IU772" s="40"/>
      <c r="IV772" s="40"/>
      <c r="IW772" s="40"/>
      <c r="IX772" s="40"/>
      <c r="IY772" s="40"/>
      <c r="IZ772" s="40"/>
      <c r="JA772" s="40"/>
      <c r="JB772" s="40"/>
      <c r="JC772" s="40"/>
      <c r="JD772" s="40"/>
      <c r="JE772" s="40"/>
      <c r="JF772" s="40"/>
      <c r="JG772" s="40"/>
      <c r="JH772" s="40"/>
      <c r="JI772" s="40"/>
      <c r="JJ772" s="40"/>
      <c r="JK772" s="40"/>
      <c r="JL772" s="40"/>
      <c r="JM772" s="40"/>
      <c r="JN772" s="40"/>
      <c r="JO772" s="40"/>
      <c r="JP772" s="40"/>
      <c r="JQ772" s="40"/>
      <c r="JR772" s="40"/>
      <c r="JS772" s="40"/>
      <c r="JT772" s="40"/>
      <c r="JU772" s="40"/>
      <c r="JV772" s="40"/>
      <c r="JW772" s="40"/>
      <c r="JX772" s="40"/>
      <c r="JY772" s="40"/>
      <c r="JZ772" s="40"/>
      <c r="KA772" s="40"/>
      <c r="KB772" s="40"/>
      <c r="KC772" s="40"/>
      <c r="KD772" s="40"/>
      <c r="KE772" s="40"/>
      <c r="KF772" s="40"/>
      <c r="KG772" s="40"/>
      <c r="KH772" s="40"/>
      <c r="KI772" s="40"/>
      <c r="KJ772" s="40"/>
      <c r="KK772" s="40"/>
      <c r="KL772" s="40"/>
      <c r="KM772" s="40"/>
      <c r="KN772" s="40"/>
      <c r="KO772" s="40"/>
      <c r="KP772" s="40"/>
      <c r="KQ772" s="40"/>
      <c r="KR772" s="40"/>
      <c r="KS772" s="40"/>
      <c r="KT772" s="40"/>
      <c r="KU772" s="40"/>
      <c r="KV772" s="40"/>
      <c r="KW772" s="40"/>
      <c r="KX772" s="40"/>
      <c r="KY772" s="40"/>
      <c r="KZ772" s="40"/>
      <c r="LA772" s="40"/>
      <c r="LB772" s="40"/>
      <c r="LC772" s="40"/>
      <c r="LD772" s="40"/>
      <c r="LE772" s="40"/>
      <c r="LF772" s="40"/>
      <c r="LG772" s="40"/>
      <c r="LH772" s="40"/>
      <c r="LI772" s="40"/>
      <c r="LJ772" s="40"/>
      <c r="LK772" s="40"/>
      <c r="LL772" s="40"/>
      <c r="LM772" s="40"/>
      <c r="LN772" s="40"/>
      <c r="LO772" s="40"/>
      <c r="LP772" s="40"/>
      <c r="LQ772" s="40"/>
      <c r="LR772" s="40"/>
      <c r="LS772" s="40"/>
      <c r="LT772" s="40"/>
      <c r="LU772" s="40"/>
      <c r="LV772" s="40"/>
      <c r="LW772" s="40"/>
      <c r="LX772" s="40"/>
      <c r="LY772" s="40"/>
      <c r="LZ772" s="40"/>
      <c r="MA772" s="40"/>
      <c r="MB772" s="40"/>
      <c r="MC772" s="40"/>
      <c r="MD772" s="40"/>
      <c r="ME772" s="40"/>
      <c r="MF772" s="40"/>
      <c r="MG772" s="40"/>
      <c r="MH772" s="40"/>
      <c r="MI772" s="40"/>
      <c r="MJ772" s="40"/>
      <c r="MK772" s="40"/>
      <c r="ML772" s="40"/>
      <c r="MM772" s="40"/>
      <c r="MN772" s="40"/>
      <c r="MO772" s="40"/>
      <c r="MP772" s="40"/>
      <c r="MQ772" s="40"/>
      <c r="MR772" s="40"/>
      <c r="MS772" s="40"/>
      <c r="MT772" s="40"/>
      <c r="MU772" s="40"/>
      <c r="MV772" s="40"/>
      <c r="MW772" s="40"/>
      <c r="MX772" s="40"/>
      <c r="MY772" s="40"/>
      <c r="MZ772" s="40"/>
      <c r="NA772" s="40"/>
      <c r="NB772" s="40"/>
      <c r="NC772" s="40"/>
      <c r="ND772" s="40"/>
      <c r="NE772" s="40"/>
      <c r="NF772" s="40"/>
      <c r="NG772" s="40"/>
      <c r="NH772" s="40"/>
      <c r="NI772" s="40"/>
      <c r="NJ772" s="40"/>
      <c r="NK772" s="40"/>
      <c r="NL772" s="40"/>
      <c r="NM772" s="40"/>
      <c r="NN772" s="40"/>
      <c r="NO772" s="40"/>
      <c r="NP772" s="40"/>
      <c r="NQ772" s="40"/>
      <c r="NR772" s="40"/>
      <c r="NS772" s="40"/>
      <c r="NT772" s="40"/>
      <c r="NU772" s="40"/>
      <c r="NV772" s="40"/>
      <c r="NW772" s="40"/>
      <c r="NX772" s="40"/>
      <c r="NY772" s="40"/>
      <c r="NZ772" s="40"/>
      <c r="OA772" s="40"/>
      <c r="OB772" s="40"/>
      <c r="OC772" s="40"/>
      <c r="OD772" s="40"/>
      <c r="OE772" s="40"/>
      <c r="OF772" s="40"/>
      <c r="OG772" s="40"/>
      <c r="OH772" s="40"/>
      <c r="OI772" s="40"/>
      <c r="OJ772" s="40"/>
      <c r="OK772" s="40"/>
      <c r="OL772" s="40"/>
      <c r="OM772" s="40"/>
      <c r="ON772" s="40"/>
      <c r="OO772" s="40"/>
      <c r="OP772" s="40"/>
      <c r="OQ772" s="40"/>
      <c r="OR772" s="40"/>
      <c r="OS772" s="40"/>
      <c r="OT772" s="40"/>
      <c r="OU772" s="40"/>
      <c r="OV772" s="40"/>
      <c r="OW772" s="40"/>
      <c r="OX772" s="40"/>
      <c r="OY772" s="40"/>
      <c r="OZ772" s="40"/>
      <c r="PA772" s="40"/>
      <c r="PB772" s="40"/>
      <c r="PC772" s="40"/>
      <c r="PD772" s="40"/>
      <c r="PE772" s="40"/>
      <c r="PF772" s="40"/>
      <c r="PG772" s="40"/>
      <c r="PH772" s="40"/>
      <c r="PI772" s="40"/>
      <c r="PJ772" s="40"/>
      <c r="PK772" s="40"/>
      <c r="PL772" s="40"/>
      <c r="PM772" s="40"/>
      <c r="PN772" s="40"/>
      <c r="PO772" s="40"/>
      <c r="PP772" s="40"/>
      <c r="PQ772" s="40"/>
      <c r="PR772" s="40"/>
    </row>
    <row r="773" spans="1:434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  <c r="DR773" s="40"/>
      <c r="DS773" s="40"/>
      <c r="DT773" s="40"/>
      <c r="DU773" s="40"/>
      <c r="DV773" s="40"/>
      <c r="DW773" s="40"/>
      <c r="DX773" s="40"/>
      <c r="DY773" s="40"/>
      <c r="DZ773" s="40"/>
      <c r="EA773" s="40"/>
      <c r="EB773" s="40"/>
      <c r="EC773" s="40"/>
      <c r="ED773" s="40"/>
      <c r="EE773" s="40"/>
      <c r="EF773" s="40"/>
      <c r="EG773" s="40"/>
      <c r="EH773" s="40"/>
      <c r="EI773" s="40"/>
      <c r="EJ773" s="40"/>
      <c r="EK773" s="40"/>
      <c r="EL773" s="40"/>
      <c r="EM773" s="40"/>
      <c r="EN773" s="40"/>
      <c r="EO773" s="40"/>
      <c r="EP773" s="40"/>
      <c r="EQ773" s="40"/>
      <c r="ER773" s="40"/>
      <c r="ES773" s="40"/>
      <c r="ET773" s="40"/>
      <c r="EU773" s="40"/>
      <c r="EV773" s="40"/>
      <c r="EW773" s="40"/>
      <c r="EX773" s="40"/>
      <c r="EY773" s="40"/>
      <c r="EZ773" s="40"/>
      <c r="FA773" s="40"/>
      <c r="FB773" s="40"/>
      <c r="FC773" s="40"/>
      <c r="FD773" s="40"/>
      <c r="FE773" s="40"/>
      <c r="FF773" s="40"/>
      <c r="FG773" s="40"/>
      <c r="FH773" s="40"/>
      <c r="FI773" s="40"/>
      <c r="FJ773" s="40"/>
      <c r="FK773" s="40"/>
      <c r="FL773" s="40"/>
      <c r="FM773" s="40"/>
      <c r="FN773" s="40"/>
      <c r="FO773" s="40"/>
      <c r="FP773" s="40"/>
      <c r="FQ773" s="40"/>
      <c r="FR773" s="40"/>
      <c r="FS773" s="40"/>
      <c r="FT773" s="40"/>
      <c r="FU773" s="40"/>
      <c r="FV773" s="40"/>
      <c r="FW773" s="40"/>
      <c r="FX773" s="40"/>
      <c r="FY773" s="40"/>
      <c r="FZ773" s="40"/>
      <c r="GA773" s="40"/>
      <c r="GB773" s="40"/>
      <c r="GC773" s="40"/>
      <c r="GD773" s="40"/>
      <c r="GE773" s="40"/>
      <c r="GF773" s="40"/>
      <c r="GG773" s="40"/>
      <c r="GH773" s="40"/>
      <c r="GI773" s="40"/>
      <c r="GJ773" s="40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0"/>
      <c r="HD773" s="40"/>
      <c r="HE773" s="40"/>
      <c r="HF773" s="40"/>
      <c r="HG773" s="40"/>
      <c r="HH773" s="40"/>
      <c r="HI773" s="40"/>
      <c r="HJ773" s="40"/>
      <c r="HK773" s="40"/>
      <c r="HL773" s="40"/>
      <c r="HM773" s="40"/>
      <c r="HN773" s="40"/>
      <c r="HO773" s="40"/>
      <c r="HP773" s="40"/>
      <c r="HQ773" s="40"/>
      <c r="HR773" s="40"/>
      <c r="HS773" s="40"/>
      <c r="HT773" s="40"/>
      <c r="HU773" s="40"/>
      <c r="HV773" s="40"/>
      <c r="HW773" s="40"/>
      <c r="HX773" s="40"/>
      <c r="HY773" s="40"/>
      <c r="HZ773" s="40"/>
      <c r="IA773" s="40"/>
      <c r="IB773" s="40"/>
      <c r="IC773" s="40"/>
      <c r="ID773" s="40"/>
      <c r="IE773" s="40"/>
      <c r="IF773" s="40"/>
      <c r="IG773" s="40"/>
      <c r="IH773" s="40"/>
      <c r="II773" s="40"/>
      <c r="IJ773" s="40"/>
      <c r="IK773" s="40"/>
      <c r="IL773" s="40"/>
      <c r="IM773" s="40"/>
      <c r="IN773" s="40"/>
      <c r="IO773" s="40"/>
      <c r="IP773" s="40"/>
      <c r="IQ773" s="40"/>
      <c r="IR773" s="40"/>
      <c r="IS773" s="40"/>
      <c r="IT773" s="40"/>
      <c r="IU773" s="40"/>
      <c r="IV773" s="40"/>
      <c r="IW773" s="40"/>
      <c r="IX773" s="40"/>
      <c r="IY773" s="40"/>
      <c r="IZ773" s="40"/>
      <c r="JA773" s="40"/>
      <c r="JB773" s="40"/>
      <c r="JC773" s="40"/>
      <c r="JD773" s="40"/>
      <c r="JE773" s="40"/>
      <c r="JF773" s="40"/>
      <c r="JG773" s="40"/>
      <c r="JH773" s="40"/>
      <c r="JI773" s="40"/>
      <c r="JJ773" s="40"/>
      <c r="JK773" s="40"/>
      <c r="JL773" s="40"/>
      <c r="JM773" s="40"/>
      <c r="JN773" s="40"/>
      <c r="JO773" s="40"/>
      <c r="JP773" s="40"/>
      <c r="JQ773" s="40"/>
      <c r="JR773" s="40"/>
      <c r="JS773" s="40"/>
      <c r="JT773" s="40"/>
      <c r="JU773" s="40"/>
      <c r="JV773" s="40"/>
      <c r="JW773" s="40"/>
      <c r="JX773" s="40"/>
      <c r="JY773" s="40"/>
      <c r="JZ773" s="40"/>
      <c r="KA773" s="40"/>
      <c r="KB773" s="40"/>
      <c r="KC773" s="40"/>
      <c r="KD773" s="40"/>
      <c r="KE773" s="40"/>
      <c r="KF773" s="40"/>
      <c r="KG773" s="40"/>
      <c r="KH773" s="40"/>
      <c r="KI773" s="40"/>
      <c r="KJ773" s="40"/>
      <c r="KK773" s="40"/>
      <c r="KL773" s="40"/>
      <c r="KM773" s="40"/>
      <c r="KN773" s="40"/>
      <c r="KO773" s="40"/>
      <c r="KP773" s="40"/>
      <c r="KQ773" s="40"/>
      <c r="KR773" s="40"/>
      <c r="KS773" s="40"/>
      <c r="KT773" s="40"/>
      <c r="KU773" s="40"/>
      <c r="KV773" s="40"/>
      <c r="KW773" s="40"/>
      <c r="KX773" s="40"/>
      <c r="KY773" s="40"/>
      <c r="KZ773" s="40"/>
      <c r="LA773" s="40"/>
      <c r="LB773" s="40"/>
      <c r="LC773" s="40"/>
      <c r="LD773" s="40"/>
      <c r="LE773" s="40"/>
      <c r="LF773" s="40"/>
      <c r="LG773" s="40"/>
      <c r="LH773" s="40"/>
      <c r="LI773" s="40"/>
      <c r="LJ773" s="40"/>
      <c r="LK773" s="40"/>
      <c r="LL773" s="40"/>
      <c r="LM773" s="40"/>
      <c r="LN773" s="40"/>
      <c r="LO773" s="40"/>
      <c r="LP773" s="40"/>
      <c r="LQ773" s="40"/>
      <c r="LR773" s="40"/>
      <c r="LS773" s="40"/>
      <c r="LT773" s="40"/>
      <c r="LU773" s="40"/>
      <c r="LV773" s="40"/>
      <c r="LW773" s="40"/>
      <c r="LX773" s="40"/>
      <c r="LY773" s="40"/>
      <c r="LZ773" s="40"/>
      <c r="MA773" s="40"/>
      <c r="MB773" s="40"/>
      <c r="MC773" s="40"/>
      <c r="MD773" s="40"/>
      <c r="ME773" s="40"/>
      <c r="MF773" s="40"/>
      <c r="MG773" s="40"/>
      <c r="MH773" s="40"/>
      <c r="MI773" s="40"/>
      <c r="MJ773" s="40"/>
      <c r="MK773" s="40"/>
      <c r="ML773" s="40"/>
      <c r="MM773" s="40"/>
      <c r="MN773" s="40"/>
      <c r="MO773" s="40"/>
      <c r="MP773" s="40"/>
      <c r="MQ773" s="40"/>
      <c r="MR773" s="40"/>
      <c r="MS773" s="40"/>
      <c r="MT773" s="40"/>
      <c r="MU773" s="40"/>
      <c r="MV773" s="40"/>
      <c r="MW773" s="40"/>
      <c r="MX773" s="40"/>
      <c r="MY773" s="40"/>
      <c r="MZ773" s="40"/>
      <c r="NA773" s="40"/>
      <c r="NB773" s="40"/>
      <c r="NC773" s="40"/>
      <c r="ND773" s="40"/>
      <c r="NE773" s="40"/>
      <c r="NF773" s="40"/>
      <c r="NG773" s="40"/>
      <c r="NH773" s="40"/>
      <c r="NI773" s="40"/>
      <c r="NJ773" s="40"/>
      <c r="NK773" s="40"/>
      <c r="NL773" s="40"/>
      <c r="NM773" s="40"/>
      <c r="NN773" s="40"/>
      <c r="NO773" s="40"/>
      <c r="NP773" s="40"/>
      <c r="NQ773" s="40"/>
      <c r="NR773" s="40"/>
      <c r="NS773" s="40"/>
      <c r="NT773" s="40"/>
      <c r="NU773" s="40"/>
      <c r="NV773" s="40"/>
      <c r="NW773" s="40"/>
      <c r="NX773" s="40"/>
      <c r="NY773" s="40"/>
      <c r="NZ773" s="40"/>
      <c r="OA773" s="40"/>
      <c r="OB773" s="40"/>
      <c r="OC773" s="40"/>
      <c r="OD773" s="40"/>
      <c r="OE773" s="40"/>
      <c r="OF773" s="40"/>
      <c r="OG773" s="40"/>
      <c r="OH773" s="40"/>
      <c r="OI773" s="40"/>
      <c r="OJ773" s="40"/>
      <c r="OK773" s="40"/>
      <c r="OL773" s="40"/>
      <c r="OM773" s="40"/>
      <c r="ON773" s="40"/>
      <c r="OO773" s="40"/>
      <c r="OP773" s="40"/>
      <c r="OQ773" s="40"/>
      <c r="OR773" s="40"/>
      <c r="OS773" s="40"/>
      <c r="OT773" s="40"/>
      <c r="OU773" s="40"/>
      <c r="OV773" s="40"/>
      <c r="OW773" s="40"/>
      <c r="OX773" s="40"/>
      <c r="OY773" s="40"/>
      <c r="OZ773" s="40"/>
      <c r="PA773" s="40"/>
      <c r="PB773" s="40"/>
      <c r="PC773" s="40"/>
      <c r="PD773" s="40"/>
      <c r="PE773" s="40"/>
      <c r="PF773" s="40"/>
      <c r="PG773" s="40"/>
      <c r="PH773" s="40"/>
      <c r="PI773" s="40"/>
      <c r="PJ773" s="40"/>
      <c r="PK773" s="40"/>
      <c r="PL773" s="40"/>
      <c r="PM773" s="40"/>
      <c r="PN773" s="40"/>
      <c r="PO773" s="40"/>
      <c r="PP773" s="40"/>
      <c r="PQ773" s="40"/>
      <c r="PR773" s="40"/>
    </row>
    <row r="774" spans="1:434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  <c r="DR774" s="40"/>
      <c r="DS774" s="40"/>
      <c r="DT774" s="40"/>
      <c r="DU774" s="40"/>
      <c r="DV774" s="40"/>
      <c r="DW774" s="40"/>
      <c r="DX774" s="40"/>
      <c r="DY774" s="40"/>
      <c r="DZ774" s="40"/>
      <c r="EA774" s="40"/>
      <c r="EB774" s="40"/>
      <c r="EC774" s="40"/>
      <c r="ED774" s="40"/>
      <c r="EE774" s="40"/>
      <c r="EF774" s="40"/>
      <c r="EG774" s="40"/>
      <c r="EH774" s="40"/>
      <c r="EI774" s="40"/>
      <c r="EJ774" s="40"/>
      <c r="EK774" s="40"/>
      <c r="EL774" s="40"/>
      <c r="EM774" s="40"/>
      <c r="EN774" s="40"/>
      <c r="EO774" s="40"/>
      <c r="EP774" s="40"/>
      <c r="EQ774" s="40"/>
      <c r="ER774" s="40"/>
      <c r="ES774" s="40"/>
      <c r="ET774" s="40"/>
      <c r="EU774" s="40"/>
      <c r="EV774" s="40"/>
      <c r="EW774" s="40"/>
      <c r="EX774" s="40"/>
      <c r="EY774" s="40"/>
      <c r="EZ774" s="40"/>
      <c r="FA774" s="40"/>
      <c r="FB774" s="40"/>
      <c r="FC774" s="40"/>
      <c r="FD774" s="40"/>
      <c r="FE774" s="40"/>
      <c r="FF774" s="40"/>
      <c r="FG774" s="40"/>
      <c r="FH774" s="40"/>
      <c r="FI774" s="40"/>
      <c r="FJ774" s="40"/>
      <c r="FK774" s="40"/>
      <c r="FL774" s="40"/>
      <c r="FM774" s="40"/>
      <c r="FN774" s="40"/>
      <c r="FO774" s="40"/>
      <c r="FP774" s="40"/>
      <c r="FQ774" s="40"/>
      <c r="FR774" s="40"/>
      <c r="FS774" s="40"/>
      <c r="FT774" s="40"/>
      <c r="FU774" s="40"/>
      <c r="FV774" s="40"/>
      <c r="FW774" s="40"/>
      <c r="FX774" s="40"/>
      <c r="FY774" s="40"/>
      <c r="FZ774" s="40"/>
      <c r="GA774" s="40"/>
      <c r="GB774" s="40"/>
      <c r="GC774" s="40"/>
      <c r="GD774" s="40"/>
      <c r="GE774" s="40"/>
      <c r="GF774" s="40"/>
      <c r="GG774" s="40"/>
      <c r="GH774" s="40"/>
      <c r="GI774" s="40"/>
      <c r="GJ774" s="40"/>
      <c r="GK774" s="40"/>
      <c r="GL774" s="40"/>
      <c r="GM774" s="40"/>
      <c r="GN774" s="40"/>
      <c r="GO774" s="40"/>
      <c r="GP774" s="40"/>
      <c r="GQ774" s="40"/>
      <c r="GR774" s="40"/>
      <c r="GS774" s="40"/>
      <c r="GT774" s="40"/>
      <c r="GU774" s="40"/>
      <c r="GV774" s="40"/>
      <c r="GW774" s="40"/>
      <c r="GX774" s="40"/>
      <c r="GY774" s="40"/>
      <c r="GZ774" s="40"/>
      <c r="HA774" s="40"/>
      <c r="HB774" s="40"/>
      <c r="HC774" s="40"/>
      <c r="HD774" s="40"/>
      <c r="HE774" s="40"/>
      <c r="HF774" s="40"/>
      <c r="HG774" s="40"/>
      <c r="HH774" s="40"/>
      <c r="HI774" s="40"/>
      <c r="HJ774" s="40"/>
      <c r="HK774" s="40"/>
      <c r="HL774" s="40"/>
      <c r="HM774" s="40"/>
      <c r="HN774" s="40"/>
      <c r="HO774" s="40"/>
      <c r="HP774" s="40"/>
      <c r="HQ774" s="40"/>
      <c r="HR774" s="40"/>
      <c r="HS774" s="40"/>
      <c r="HT774" s="40"/>
      <c r="HU774" s="40"/>
      <c r="HV774" s="40"/>
      <c r="HW774" s="40"/>
      <c r="HX774" s="40"/>
      <c r="HY774" s="40"/>
      <c r="HZ774" s="40"/>
      <c r="IA774" s="40"/>
      <c r="IB774" s="40"/>
      <c r="IC774" s="40"/>
      <c r="ID774" s="40"/>
      <c r="IE774" s="40"/>
      <c r="IF774" s="40"/>
      <c r="IG774" s="40"/>
      <c r="IH774" s="40"/>
      <c r="II774" s="40"/>
      <c r="IJ774" s="40"/>
      <c r="IK774" s="40"/>
      <c r="IL774" s="40"/>
      <c r="IM774" s="40"/>
      <c r="IN774" s="40"/>
      <c r="IO774" s="40"/>
      <c r="IP774" s="40"/>
      <c r="IQ774" s="40"/>
      <c r="IR774" s="40"/>
      <c r="IS774" s="40"/>
      <c r="IT774" s="40"/>
      <c r="IU774" s="40"/>
      <c r="IV774" s="40"/>
      <c r="IW774" s="40"/>
      <c r="IX774" s="40"/>
      <c r="IY774" s="40"/>
      <c r="IZ774" s="40"/>
      <c r="JA774" s="40"/>
      <c r="JB774" s="40"/>
      <c r="JC774" s="40"/>
      <c r="JD774" s="40"/>
      <c r="JE774" s="40"/>
      <c r="JF774" s="40"/>
      <c r="JG774" s="40"/>
      <c r="JH774" s="40"/>
      <c r="JI774" s="40"/>
      <c r="JJ774" s="40"/>
      <c r="JK774" s="40"/>
      <c r="JL774" s="40"/>
      <c r="JM774" s="40"/>
      <c r="JN774" s="40"/>
      <c r="JO774" s="40"/>
      <c r="JP774" s="40"/>
      <c r="JQ774" s="40"/>
      <c r="JR774" s="40"/>
      <c r="JS774" s="40"/>
      <c r="JT774" s="40"/>
      <c r="JU774" s="40"/>
      <c r="JV774" s="40"/>
      <c r="JW774" s="40"/>
      <c r="JX774" s="40"/>
      <c r="JY774" s="40"/>
      <c r="JZ774" s="40"/>
      <c r="KA774" s="40"/>
      <c r="KB774" s="40"/>
      <c r="KC774" s="40"/>
      <c r="KD774" s="40"/>
      <c r="KE774" s="40"/>
      <c r="KF774" s="40"/>
      <c r="KG774" s="40"/>
      <c r="KH774" s="40"/>
      <c r="KI774" s="40"/>
      <c r="KJ774" s="40"/>
      <c r="KK774" s="40"/>
      <c r="KL774" s="40"/>
      <c r="KM774" s="40"/>
      <c r="KN774" s="40"/>
      <c r="KO774" s="40"/>
      <c r="KP774" s="40"/>
      <c r="KQ774" s="40"/>
      <c r="KR774" s="40"/>
      <c r="KS774" s="40"/>
      <c r="KT774" s="40"/>
      <c r="KU774" s="40"/>
      <c r="KV774" s="40"/>
      <c r="KW774" s="40"/>
      <c r="KX774" s="40"/>
      <c r="KY774" s="40"/>
      <c r="KZ774" s="40"/>
      <c r="LA774" s="40"/>
      <c r="LB774" s="40"/>
      <c r="LC774" s="40"/>
      <c r="LD774" s="40"/>
      <c r="LE774" s="40"/>
      <c r="LF774" s="40"/>
      <c r="LG774" s="40"/>
      <c r="LH774" s="40"/>
      <c r="LI774" s="40"/>
      <c r="LJ774" s="40"/>
      <c r="LK774" s="40"/>
      <c r="LL774" s="40"/>
      <c r="LM774" s="40"/>
      <c r="LN774" s="40"/>
      <c r="LO774" s="40"/>
      <c r="LP774" s="40"/>
      <c r="LQ774" s="40"/>
      <c r="LR774" s="40"/>
      <c r="LS774" s="40"/>
      <c r="LT774" s="40"/>
      <c r="LU774" s="40"/>
      <c r="LV774" s="40"/>
      <c r="LW774" s="40"/>
      <c r="LX774" s="40"/>
      <c r="LY774" s="40"/>
      <c r="LZ774" s="40"/>
      <c r="MA774" s="40"/>
      <c r="MB774" s="40"/>
      <c r="MC774" s="40"/>
      <c r="MD774" s="40"/>
      <c r="ME774" s="40"/>
      <c r="MF774" s="40"/>
      <c r="MG774" s="40"/>
      <c r="MH774" s="40"/>
      <c r="MI774" s="40"/>
      <c r="MJ774" s="40"/>
      <c r="MK774" s="40"/>
      <c r="ML774" s="40"/>
      <c r="MM774" s="40"/>
      <c r="MN774" s="40"/>
      <c r="MO774" s="40"/>
      <c r="MP774" s="40"/>
      <c r="MQ774" s="40"/>
      <c r="MR774" s="40"/>
      <c r="MS774" s="40"/>
      <c r="MT774" s="40"/>
      <c r="MU774" s="40"/>
      <c r="MV774" s="40"/>
      <c r="MW774" s="40"/>
      <c r="MX774" s="40"/>
      <c r="MY774" s="40"/>
      <c r="MZ774" s="40"/>
      <c r="NA774" s="40"/>
      <c r="NB774" s="40"/>
      <c r="NC774" s="40"/>
      <c r="ND774" s="40"/>
      <c r="NE774" s="40"/>
      <c r="NF774" s="40"/>
      <c r="NG774" s="40"/>
      <c r="NH774" s="40"/>
      <c r="NI774" s="40"/>
      <c r="NJ774" s="40"/>
      <c r="NK774" s="40"/>
      <c r="NL774" s="40"/>
      <c r="NM774" s="40"/>
      <c r="NN774" s="40"/>
      <c r="NO774" s="40"/>
      <c r="NP774" s="40"/>
      <c r="NQ774" s="40"/>
      <c r="NR774" s="40"/>
      <c r="NS774" s="40"/>
      <c r="NT774" s="40"/>
      <c r="NU774" s="40"/>
      <c r="NV774" s="40"/>
      <c r="NW774" s="40"/>
      <c r="NX774" s="40"/>
      <c r="NY774" s="40"/>
      <c r="NZ774" s="40"/>
      <c r="OA774" s="40"/>
      <c r="OB774" s="40"/>
      <c r="OC774" s="40"/>
      <c r="OD774" s="40"/>
      <c r="OE774" s="40"/>
      <c r="OF774" s="40"/>
      <c r="OG774" s="40"/>
      <c r="OH774" s="40"/>
      <c r="OI774" s="40"/>
      <c r="OJ774" s="40"/>
      <c r="OK774" s="40"/>
      <c r="OL774" s="40"/>
      <c r="OM774" s="40"/>
      <c r="ON774" s="40"/>
      <c r="OO774" s="40"/>
      <c r="OP774" s="40"/>
      <c r="OQ774" s="40"/>
      <c r="OR774" s="40"/>
      <c r="OS774" s="40"/>
      <c r="OT774" s="40"/>
      <c r="OU774" s="40"/>
      <c r="OV774" s="40"/>
      <c r="OW774" s="40"/>
      <c r="OX774" s="40"/>
      <c r="OY774" s="40"/>
      <c r="OZ774" s="40"/>
      <c r="PA774" s="40"/>
      <c r="PB774" s="40"/>
      <c r="PC774" s="40"/>
      <c r="PD774" s="40"/>
      <c r="PE774" s="40"/>
      <c r="PF774" s="40"/>
      <c r="PG774" s="40"/>
      <c r="PH774" s="40"/>
      <c r="PI774" s="40"/>
      <c r="PJ774" s="40"/>
      <c r="PK774" s="40"/>
      <c r="PL774" s="40"/>
      <c r="PM774" s="40"/>
      <c r="PN774" s="40"/>
      <c r="PO774" s="40"/>
      <c r="PP774" s="40"/>
      <c r="PQ774" s="40"/>
      <c r="PR774" s="40"/>
    </row>
    <row r="775" spans="1:434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  <c r="DS775" s="40"/>
      <c r="DT775" s="40"/>
      <c r="DU775" s="40"/>
      <c r="DV775" s="40"/>
      <c r="DW775" s="40"/>
      <c r="DX775" s="40"/>
      <c r="DY775" s="40"/>
      <c r="DZ775" s="40"/>
      <c r="EA775" s="40"/>
      <c r="EB775" s="40"/>
      <c r="EC775" s="40"/>
      <c r="ED775" s="40"/>
      <c r="EE775" s="40"/>
      <c r="EF775" s="40"/>
      <c r="EG775" s="40"/>
      <c r="EH775" s="40"/>
      <c r="EI775" s="40"/>
      <c r="EJ775" s="40"/>
      <c r="EK775" s="40"/>
      <c r="EL775" s="40"/>
      <c r="EM775" s="40"/>
      <c r="EN775" s="40"/>
      <c r="EO775" s="40"/>
      <c r="EP775" s="40"/>
      <c r="EQ775" s="40"/>
      <c r="ER775" s="40"/>
      <c r="ES775" s="40"/>
      <c r="ET775" s="40"/>
      <c r="EU775" s="40"/>
      <c r="EV775" s="40"/>
      <c r="EW775" s="40"/>
      <c r="EX775" s="40"/>
      <c r="EY775" s="40"/>
      <c r="EZ775" s="40"/>
      <c r="FA775" s="40"/>
      <c r="FB775" s="40"/>
      <c r="FC775" s="40"/>
      <c r="FD775" s="40"/>
      <c r="FE775" s="40"/>
      <c r="FF775" s="40"/>
      <c r="FG775" s="40"/>
      <c r="FH775" s="40"/>
      <c r="FI775" s="40"/>
      <c r="FJ775" s="40"/>
      <c r="FK775" s="40"/>
      <c r="FL775" s="40"/>
      <c r="FM775" s="40"/>
      <c r="FN775" s="40"/>
      <c r="FO775" s="40"/>
      <c r="FP775" s="40"/>
      <c r="FQ775" s="40"/>
      <c r="FR775" s="40"/>
      <c r="FS775" s="40"/>
      <c r="FT775" s="40"/>
      <c r="FU775" s="40"/>
      <c r="FV775" s="40"/>
      <c r="FW775" s="40"/>
      <c r="FX775" s="40"/>
      <c r="FY775" s="40"/>
      <c r="FZ775" s="40"/>
      <c r="GA775" s="40"/>
      <c r="GB775" s="40"/>
      <c r="GC775" s="40"/>
      <c r="GD775" s="40"/>
      <c r="GE775" s="40"/>
      <c r="GF775" s="40"/>
      <c r="GG775" s="40"/>
      <c r="GH775" s="40"/>
      <c r="GI775" s="40"/>
      <c r="GJ775" s="40"/>
      <c r="GK775" s="40"/>
      <c r="GL775" s="40"/>
      <c r="GM775" s="40"/>
      <c r="GN775" s="40"/>
      <c r="GO775" s="40"/>
      <c r="GP775" s="40"/>
      <c r="GQ775" s="40"/>
      <c r="GR775" s="40"/>
      <c r="GS775" s="40"/>
      <c r="GT775" s="40"/>
      <c r="GU775" s="40"/>
      <c r="GV775" s="40"/>
      <c r="GW775" s="40"/>
      <c r="GX775" s="40"/>
      <c r="GY775" s="40"/>
      <c r="GZ775" s="40"/>
      <c r="HA775" s="40"/>
      <c r="HB775" s="40"/>
      <c r="HC775" s="40"/>
      <c r="HD775" s="40"/>
      <c r="HE775" s="40"/>
      <c r="HF775" s="40"/>
      <c r="HG775" s="40"/>
      <c r="HH775" s="40"/>
      <c r="HI775" s="40"/>
      <c r="HJ775" s="40"/>
      <c r="HK775" s="40"/>
      <c r="HL775" s="40"/>
      <c r="HM775" s="40"/>
      <c r="HN775" s="40"/>
      <c r="HO775" s="40"/>
      <c r="HP775" s="40"/>
      <c r="HQ775" s="40"/>
      <c r="HR775" s="40"/>
      <c r="HS775" s="40"/>
      <c r="HT775" s="40"/>
      <c r="HU775" s="40"/>
      <c r="HV775" s="40"/>
      <c r="HW775" s="40"/>
      <c r="HX775" s="40"/>
      <c r="HY775" s="40"/>
      <c r="HZ775" s="40"/>
      <c r="IA775" s="40"/>
      <c r="IB775" s="40"/>
      <c r="IC775" s="40"/>
      <c r="ID775" s="40"/>
      <c r="IE775" s="40"/>
      <c r="IF775" s="40"/>
      <c r="IG775" s="40"/>
      <c r="IH775" s="40"/>
      <c r="II775" s="40"/>
      <c r="IJ775" s="40"/>
      <c r="IK775" s="40"/>
      <c r="IL775" s="40"/>
      <c r="IM775" s="40"/>
      <c r="IN775" s="40"/>
      <c r="IO775" s="40"/>
      <c r="IP775" s="40"/>
      <c r="IQ775" s="40"/>
      <c r="IR775" s="40"/>
      <c r="IS775" s="40"/>
      <c r="IT775" s="40"/>
      <c r="IU775" s="40"/>
      <c r="IV775" s="40"/>
      <c r="IW775" s="40"/>
      <c r="IX775" s="40"/>
      <c r="IY775" s="40"/>
      <c r="IZ775" s="40"/>
      <c r="JA775" s="40"/>
      <c r="JB775" s="40"/>
      <c r="JC775" s="40"/>
      <c r="JD775" s="40"/>
      <c r="JE775" s="40"/>
      <c r="JF775" s="40"/>
      <c r="JG775" s="40"/>
      <c r="JH775" s="40"/>
      <c r="JI775" s="40"/>
      <c r="JJ775" s="40"/>
      <c r="JK775" s="40"/>
      <c r="JL775" s="40"/>
      <c r="JM775" s="40"/>
      <c r="JN775" s="40"/>
      <c r="JO775" s="40"/>
      <c r="JP775" s="40"/>
      <c r="JQ775" s="40"/>
      <c r="JR775" s="40"/>
      <c r="JS775" s="40"/>
      <c r="JT775" s="40"/>
      <c r="JU775" s="40"/>
      <c r="JV775" s="40"/>
      <c r="JW775" s="40"/>
      <c r="JX775" s="40"/>
      <c r="JY775" s="40"/>
      <c r="JZ775" s="40"/>
      <c r="KA775" s="40"/>
      <c r="KB775" s="40"/>
      <c r="KC775" s="40"/>
      <c r="KD775" s="40"/>
      <c r="KE775" s="40"/>
      <c r="KF775" s="40"/>
      <c r="KG775" s="40"/>
      <c r="KH775" s="40"/>
      <c r="KI775" s="40"/>
      <c r="KJ775" s="40"/>
      <c r="KK775" s="40"/>
      <c r="KL775" s="40"/>
      <c r="KM775" s="40"/>
      <c r="KN775" s="40"/>
      <c r="KO775" s="40"/>
      <c r="KP775" s="40"/>
      <c r="KQ775" s="40"/>
      <c r="KR775" s="40"/>
      <c r="KS775" s="40"/>
      <c r="KT775" s="40"/>
      <c r="KU775" s="40"/>
      <c r="KV775" s="40"/>
      <c r="KW775" s="40"/>
      <c r="KX775" s="40"/>
      <c r="KY775" s="40"/>
      <c r="KZ775" s="40"/>
      <c r="LA775" s="40"/>
      <c r="LB775" s="40"/>
      <c r="LC775" s="40"/>
      <c r="LD775" s="40"/>
      <c r="LE775" s="40"/>
      <c r="LF775" s="40"/>
      <c r="LG775" s="40"/>
      <c r="LH775" s="40"/>
      <c r="LI775" s="40"/>
      <c r="LJ775" s="40"/>
      <c r="LK775" s="40"/>
      <c r="LL775" s="40"/>
      <c r="LM775" s="40"/>
      <c r="LN775" s="40"/>
      <c r="LO775" s="40"/>
      <c r="LP775" s="40"/>
      <c r="LQ775" s="40"/>
      <c r="LR775" s="40"/>
      <c r="LS775" s="40"/>
      <c r="LT775" s="40"/>
      <c r="LU775" s="40"/>
      <c r="LV775" s="40"/>
      <c r="LW775" s="40"/>
      <c r="LX775" s="40"/>
      <c r="LY775" s="40"/>
      <c r="LZ775" s="40"/>
      <c r="MA775" s="40"/>
      <c r="MB775" s="40"/>
      <c r="MC775" s="40"/>
      <c r="MD775" s="40"/>
      <c r="ME775" s="40"/>
      <c r="MF775" s="40"/>
      <c r="MG775" s="40"/>
      <c r="MH775" s="40"/>
      <c r="MI775" s="40"/>
      <c r="MJ775" s="40"/>
      <c r="MK775" s="40"/>
      <c r="ML775" s="40"/>
      <c r="MM775" s="40"/>
      <c r="MN775" s="40"/>
      <c r="MO775" s="40"/>
      <c r="MP775" s="40"/>
      <c r="MQ775" s="40"/>
      <c r="MR775" s="40"/>
      <c r="MS775" s="40"/>
      <c r="MT775" s="40"/>
      <c r="MU775" s="40"/>
      <c r="MV775" s="40"/>
      <c r="MW775" s="40"/>
      <c r="MX775" s="40"/>
      <c r="MY775" s="40"/>
      <c r="MZ775" s="40"/>
      <c r="NA775" s="40"/>
      <c r="NB775" s="40"/>
      <c r="NC775" s="40"/>
      <c r="ND775" s="40"/>
      <c r="NE775" s="40"/>
      <c r="NF775" s="40"/>
      <c r="NG775" s="40"/>
      <c r="NH775" s="40"/>
      <c r="NI775" s="40"/>
      <c r="NJ775" s="40"/>
      <c r="NK775" s="40"/>
      <c r="NL775" s="40"/>
      <c r="NM775" s="40"/>
      <c r="NN775" s="40"/>
      <c r="NO775" s="40"/>
      <c r="NP775" s="40"/>
      <c r="NQ775" s="40"/>
      <c r="NR775" s="40"/>
      <c r="NS775" s="40"/>
      <c r="NT775" s="40"/>
      <c r="NU775" s="40"/>
      <c r="NV775" s="40"/>
      <c r="NW775" s="40"/>
      <c r="NX775" s="40"/>
      <c r="NY775" s="40"/>
      <c r="NZ775" s="40"/>
      <c r="OA775" s="40"/>
      <c r="OB775" s="40"/>
      <c r="OC775" s="40"/>
      <c r="OD775" s="40"/>
      <c r="OE775" s="40"/>
      <c r="OF775" s="40"/>
      <c r="OG775" s="40"/>
      <c r="OH775" s="40"/>
      <c r="OI775" s="40"/>
      <c r="OJ775" s="40"/>
      <c r="OK775" s="40"/>
      <c r="OL775" s="40"/>
      <c r="OM775" s="40"/>
      <c r="ON775" s="40"/>
      <c r="OO775" s="40"/>
      <c r="OP775" s="40"/>
      <c r="OQ775" s="40"/>
      <c r="OR775" s="40"/>
      <c r="OS775" s="40"/>
      <c r="OT775" s="40"/>
      <c r="OU775" s="40"/>
      <c r="OV775" s="40"/>
      <c r="OW775" s="40"/>
      <c r="OX775" s="40"/>
      <c r="OY775" s="40"/>
      <c r="OZ775" s="40"/>
      <c r="PA775" s="40"/>
      <c r="PB775" s="40"/>
      <c r="PC775" s="40"/>
      <c r="PD775" s="40"/>
      <c r="PE775" s="40"/>
      <c r="PF775" s="40"/>
      <c r="PG775" s="40"/>
      <c r="PH775" s="40"/>
      <c r="PI775" s="40"/>
      <c r="PJ775" s="40"/>
      <c r="PK775" s="40"/>
      <c r="PL775" s="40"/>
      <c r="PM775" s="40"/>
      <c r="PN775" s="40"/>
      <c r="PO775" s="40"/>
      <c r="PP775" s="40"/>
      <c r="PQ775" s="40"/>
      <c r="PR775" s="40"/>
    </row>
    <row r="776" spans="1:434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  <c r="DR776" s="40"/>
      <c r="DS776" s="40"/>
      <c r="DT776" s="40"/>
      <c r="DU776" s="40"/>
      <c r="DV776" s="40"/>
      <c r="DW776" s="40"/>
      <c r="DX776" s="40"/>
      <c r="DY776" s="40"/>
      <c r="DZ776" s="40"/>
      <c r="EA776" s="40"/>
      <c r="EB776" s="40"/>
      <c r="EC776" s="40"/>
      <c r="ED776" s="40"/>
      <c r="EE776" s="40"/>
      <c r="EF776" s="40"/>
      <c r="EG776" s="40"/>
      <c r="EH776" s="40"/>
      <c r="EI776" s="40"/>
      <c r="EJ776" s="40"/>
      <c r="EK776" s="40"/>
      <c r="EL776" s="40"/>
      <c r="EM776" s="40"/>
      <c r="EN776" s="40"/>
      <c r="EO776" s="40"/>
      <c r="EP776" s="40"/>
      <c r="EQ776" s="40"/>
      <c r="ER776" s="40"/>
      <c r="ES776" s="40"/>
      <c r="ET776" s="40"/>
      <c r="EU776" s="40"/>
      <c r="EV776" s="40"/>
      <c r="EW776" s="40"/>
      <c r="EX776" s="40"/>
      <c r="EY776" s="40"/>
      <c r="EZ776" s="40"/>
      <c r="FA776" s="40"/>
      <c r="FB776" s="40"/>
      <c r="FC776" s="40"/>
      <c r="FD776" s="40"/>
      <c r="FE776" s="40"/>
      <c r="FF776" s="40"/>
      <c r="FG776" s="40"/>
      <c r="FH776" s="40"/>
      <c r="FI776" s="40"/>
      <c r="FJ776" s="40"/>
      <c r="FK776" s="40"/>
      <c r="FL776" s="40"/>
      <c r="FM776" s="40"/>
      <c r="FN776" s="40"/>
      <c r="FO776" s="40"/>
      <c r="FP776" s="40"/>
      <c r="FQ776" s="40"/>
      <c r="FR776" s="40"/>
      <c r="FS776" s="40"/>
      <c r="FT776" s="40"/>
      <c r="FU776" s="40"/>
      <c r="FV776" s="40"/>
      <c r="FW776" s="40"/>
      <c r="FX776" s="40"/>
      <c r="FY776" s="40"/>
      <c r="FZ776" s="40"/>
      <c r="GA776" s="40"/>
      <c r="GB776" s="40"/>
      <c r="GC776" s="40"/>
      <c r="GD776" s="40"/>
      <c r="GE776" s="40"/>
      <c r="GF776" s="40"/>
      <c r="GG776" s="40"/>
      <c r="GH776" s="40"/>
      <c r="GI776" s="40"/>
      <c r="GJ776" s="40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0"/>
      <c r="HD776" s="40"/>
      <c r="HE776" s="40"/>
      <c r="HF776" s="40"/>
      <c r="HG776" s="40"/>
      <c r="HH776" s="40"/>
      <c r="HI776" s="40"/>
      <c r="HJ776" s="40"/>
      <c r="HK776" s="40"/>
      <c r="HL776" s="40"/>
      <c r="HM776" s="40"/>
      <c r="HN776" s="40"/>
      <c r="HO776" s="40"/>
      <c r="HP776" s="40"/>
      <c r="HQ776" s="40"/>
      <c r="HR776" s="40"/>
      <c r="HS776" s="40"/>
      <c r="HT776" s="40"/>
      <c r="HU776" s="40"/>
      <c r="HV776" s="40"/>
      <c r="HW776" s="40"/>
      <c r="HX776" s="40"/>
      <c r="HY776" s="40"/>
      <c r="HZ776" s="40"/>
      <c r="IA776" s="40"/>
      <c r="IB776" s="40"/>
      <c r="IC776" s="40"/>
      <c r="ID776" s="40"/>
      <c r="IE776" s="40"/>
      <c r="IF776" s="40"/>
      <c r="IG776" s="40"/>
      <c r="IH776" s="40"/>
      <c r="II776" s="40"/>
      <c r="IJ776" s="40"/>
      <c r="IK776" s="40"/>
      <c r="IL776" s="40"/>
      <c r="IM776" s="40"/>
      <c r="IN776" s="40"/>
      <c r="IO776" s="40"/>
      <c r="IP776" s="40"/>
      <c r="IQ776" s="40"/>
      <c r="IR776" s="40"/>
      <c r="IS776" s="40"/>
      <c r="IT776" s="40"/>
      <c r="IU776" s="40"/>
      <c r="IV776" s="40"/>
      <c r="IW776" s="40"/>
      <c r="IX776" s="40"/>
      <c r="IY776" s="40"/>
      <c r="IZ776" s="40"/>
      <c r="JA776" s="40"/>
      <c r="JB776" s="40"/>
      <c r="JC776" s="40"/>
      <c r="JD776" s="40"/>
      <c r="JE776" s="40"/>
      <c r="JF776" s="40"/>
      <c r="JG776" s="40"/>
      <c r="JH776" s="40"/>
      <c r="JI776" s="40"/>
      <c r="JJ776" s="40"/>
      <c r="JK776" s="40"/>
      <c r="JL776" s="40"/>
      <c r="JM776" s="40"/>
      <c r="JN776" s="40"/>
      <c r="JO776" s="40"/>
      <c r="JP776" s="40"/>
      <c r="JQ776" s="40"/>
      <c r="JR776" s="40"/>
      <c r="JS776" s="40"/>
      <c r="JT776" s="40"/>
      <c r="JU776" s="40"/>
      <c r="JV776" s="40"/>
      <c r="JW776" s="40"/>
      <c r="JX776" s="40"/>
      <c r="JY776" s="40"/>
      <c r="JZ776" s="40"/>
      <c r="KA776" s="40"/>
      <c r="KB776" s="40"/>
      <c r="KC776" s="40"/>
      <c r="KD776" s="40"/>
      <c r="KE776" s="40"/>
      <c r="KF776" s="40"/>
      <c r="KG776" s="40"/>
      <c r="KH776" s="40"/>
      <c r="KI776" s="40"/>
      <c r="KJ776" s="40"/>
      <c r="KK776" s="40"/>
      <c r="KL776" s="40"/>
      <c r="KM776" s="40"/>
      <c r="KN776" s="40"/>
      <c r="KO776" s="40"/>
      <c r="KP776" s="40"/>
      <c r="KQ776" s="40"/>
      <c r="KR776" s="40"/>
      <c r="KS776" s="40"/>
      <c r="KT776" s="40"/>
      <c r="KU776" s="40"/>
      <c r="KV776" s="40"/>
      <c r="KW776" s="40"/>
      <c r="KX776" s="40"/>
      <c r="KY776" s="40"/>
      <c r="KZ776" s="40"/>
      <c r="LA776" s="40"/>
      <c r="LB776" s="40"/>
      <c r="LC776" s="40"/>
      <c r="LD776" s="40"/>
      <c r="LE776" s="40"/>
      <c r="LF776" s="40"/>
      <c r="LG776" s="40"/>
      <c r="LH776" s="40"/>
      <c r="LI776" s="40"/>
      <c r="LJ776" s="40"/>
      <c r="LK776" s="40"/>
      <c r="LL776" s="40"/>
      <c r="LM776" s="40"/>
      <c r="LN776" s="40"/>
      <c r="LO776" s="40"/>
      <c r="LP776" s="40"/>
      <c r="LQ776" s="40"/>
      <c r="LR776" s="40"/>
      <c r="LS776" s="40"/>
      <c r="LT776" s="40"/>
      <c r="LU776" s="40"/>
      <c r="LV776" s="40"/>
      <c r="LW776" s="40"/>
      <c r="LX776" s="40"/>
      <c r="LY776" s="40"/>
      <c r="LZ776" s="40"/>
      <c r="MA776" s="40"/>
      <c r="MB776" s="40"/>
      <c r="MC776" s="40"/>
      <c r="MD776" s="40"/>
      <c r="ME776" s="40"/>
      <c r="MF776" s="40"/>
      <c r="MG776" s="40"/>
      <c r="MH776" s="40"/>
      <c r="MI776" s="40"/>
      <c r="MJ776" s="40"/>
      <c r="MK776" s="40"/>
      <c r="ML776" s="40"/>
      <c r="MM776" s="40"/>
      <c r="MN776" s="40"/>
      <c r="MO776" s="40"/>
      <c r="MP776" s="40"/>
      <c r="MQ776" s="40"/>
      <c r="MR776" s="40"/>
      <c r="MS776" s="40"/>
      <c r="MT776" s="40"/>
      <c r="MU776" s="40"/>
      <c r="MV776" s="40"/>
      <c r="MW776" s="40"/>
      <c r="MX776" s="40"/>
      <c r="MY776" s="40"/>
      <c r="MZ776" s="40"/>
      <c r="NA776" s="40"/>
      <c r="NB776" s="40"/>
      <c r="NC776" s="40"/>
      <c r="ND776" s="40"/>
      <c r="NE776" s="40"/>
      <c r="NF776" s="40"/>
      <c r="NG776" s="40"/>
      <c r="NH776" s="40"/>
      <c r="NI776" s="40"/>
      <c r="NJ776" s="40"/>
      <c r="NK776" s="40"/>
      <c r="NL776" s="40"/>
      <c r="NM776" s="40"/>
      <c r="NN776" s="40"/>
      <c r="NO776" s="40"/>
      <c r="NP776" s="40"/>
      <c r="NQ776" s="40"/>
      <c r="NR776" s="40"/>
      <c r="NS776" s="40"/>
      <c r="NT776" s="40"/>
      <c r="NU776" s="40"/>
      <c r="NV776" s="40"/>
      <c r="NW776" s="40"/>
      <c r="NX776" s="40"/>
      <c r="NY776" s="40"/>
      <c r="NZ776" s="40"/>
      <c r="OA776" s="40"/>
      <c r="OB776" s="40"/>
      <c r="OC776" s="40"/>
      <c r="OD776" s="40"/>
      <c r="OE776" s="40"/>
      <c r="OF776" s="40"/>
      <c r="OG776" s="40"/>
      <c r="OH776" s="40"/>
      <c r="OI776" s="40"/>
      <c r="OJ776" s="40"/>
      <c r="OK776" s="40"/>
      <c r="OL776" s="40"/>
      <c r="OM776" s="40"/>
      <c r="ON776" s="40"/>
      <c r="OO776" s="40"/>
      <c r="OP776" s="40"/>
      <c r="OQ776" s="40"/>
      <c r="OR776" s="40"/>
      <c r="OS776" s="40"/>
      <c r="OT776" s="40"/>
      <c r="OU776" s="40"/>
      <c r="OV776" s="40"/>
      <c r="OW776" s="40"/>
      <c r="OX776" s="40"/>
      <c r="OY776" s="40"/>
      <c r="OZ776" s="40"/>
      <c r="PA776" s="40"/>
      <c r="PB776" s="40"/>
      <c r="PC776" s="40"/>
      <c r="PD776" s="40"/>
      <c r="PE776" s="40"/>
      <c r="PF776" s="40"/>
      <c r="PG776" s="40"/>
      <c r="PH776" s="40"/>
      <c r="PI776" s="40"/>
      <c r="PJ776" s="40"/>
      <c r="PK776" s="40"/>
      <c r="PL776" s="40"/>
      <c r="PM776" s="40"/>
      <c r="PN776" s="40"/>
      <c r="PO776" s="40"/>
      <c r="PP776" s="40"/>
      <c r="PQ776" s="40"/>
      <c r="PR776" s="40"/>
    </row>
    <row r="777" spans="1:434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  <c r="DR777" s="40"/>
      <c r="DS777" s="40"/>
      <c r="DT777" s="40"/>
      <c r="DU777" s="40"/>
      <c r="DV777" s="40"/>
      <c r="DW777" s="40"/>
      <c r="DX777" s="40"/>
      <c r="DY777" s="40"/>
      <c r="DZ777" s="40"/>
      <c r="EA777" s="40"/>
      <c r="EB777" s="40"/>
      <c r="EC777" s="40"/>
      <c r="ED777" s="40"/>
      <c r="EE777" s="40"/>
      <c r="EF777" s="40"/>
      <c r="EG777" s="40"/>
      <c r="EH777" s="40"/>
      <c r="EI777" s="40"/>
      <c r="EJ777" s="40"/>
      <c r="EK777" s="40"/>
      <c r="EL777" s="40"/>
      <c r="EM777" s="40"/>
      <c r="EN777" s="40"/>
      <c r="EO777" s="40"/>
      <c r="EP777" s="40"/>
      <c r="EQ777" s="40"/>
      <c r="ER777" s="40"/>
      <c r="ES777" s="40"/>
      <c r="ET777" s="40"/>
      <c r="EU777" s="40"/>
      <c r="EV777" s="40"/>
      <c r="EW777" s="40"/>
      <c r="EX777" s="40"/>
      <c r="EY777" s="40"/>
      <c r="EZ777" s="40"/>
      <c r="FA777" s="40"/>
      <c r="FB777" s="40"/>
      <c r="FC777" s="40"/>
      <c r="FD777" s="40"/>
      <c r="FE777" s="40"/>
      <c r="FF777" s="40"/>
      <c r="FG777" s="40"/>
      <c r="FH777" s="40"/>
      <c r="FI777" s="40"/>
      <c r="FJ777" s="40"/>
      <c r="FK777" s="40"/>
      <c r="FL777" s="40"/>
      <c r="FM777" s="40"/>
      <c r="FN777" s="40"/>
      <c r="FO777" s="40"/>
      <c r="FP777" s="40"/>
      <c r="FQ777" s="40"/>
      <c r="FR777" s="40"/>
      <c r="FS777" s="40"/>
      <c r="FT777" s="40"/>
      <c r="FU777" s="40"/>
      <c r="FV777" s="40"/>
      <c r="FW777" s="40"/>
      <c r="FX777" s="40"/>
      <c r="FY777" s="40"/>
      <c r="FZ777" s="40"/>
      <c r="GA777" s="40"/>
      <c r="GB777" s="40"/>
      <c r="GC777" s="40"/>
      <c r="GD777" s="40"/>
      <c r="GE777" s="40"/>
      <c r="GF777" s="40"/>
      <c r="GG777" s="40"/>
      <c r="GH777" s="40"/>
      <c r="GI777" s="40"/>
      <c r="GJ777" s="40"/>
      <c r="GK777" s="40"/>
      <c r="GL777" s="40"/>
      <c r="GM777" s="40"/>
      <c r="GN777" s="40"/>
      <c r="GO777" s="40"/>
      <c r="GP777" s="40"/>
      <c r="GQ777" s="40"/>
      <c r="GR777" s="40"/>
      <c r="GS777" s="40"/>
      <c r="GT777" s="40"/>
      <c r="GU777" s="40"/>
      <c r="GV777" s="40"/>
      <c r="GW777" s="40"/>
      <c r="GX777" s="40"/>
      <c r="GY777" s="40"/>
      <c r="GZ777" s="40"/>
      <c r="HA777" s="40"/>
      <c r="HB777" s="40"/>
      <c r="HC777" s="40"/>
      <c r="HD777" s="40"/>
      <c r="HE777" s="40"/>
      <c r="HF777" s="40"/>
      <c r="HG777" s="40"/>
      <c r="HH777" s="40"/>
      <c r="HI777" s="40"/>
      <c r="HJ777" s="40"/>
      <c r="HK777" s="40"/>
      <c r="HL777" s="40"/>
      <c r="HM777" s="40"/>
      <c r="HN777" s="40"/>
      <c r="HO777" s="40"/>
      <c r="HP777" s="40"/>
      <c r="HQ777" s="40"/>
      <c r="HR777" s="40"/>
      <c r="HS777" s="40"/>
      <c r="HT777" s="40"/>
      <c r="HU777" s="40"/>
      <c r="HV777" s="40"/>
      <c r="HW777" s="40"/>
      <c r="HX777" s="40"/>
      <c r="HY777" s="40"/>
      <c r="HZ777" s="40"/>
      <c r="IA777" s="40"/>
      <c r="IB777" s="40"/>
      <c r="IC777" s="40"/>
      <c r="ID777" s="40"/>
      <c r="IE777" s="40"/>
      <c r="IF777" s="40"/>
      <c r="IG777" s="40"/>
      <c r="IH777" s="40"/>
      <c r="II777" s="40"/>
      <c r="IJ777" s="40"/>
      <c r="IK777" s="40"/>
      <c r="IL777" s="40"/>
      <c r="IM777" s="40"/>
      <c r="IN777" s="40"/>
      <c r="IO777" s="40"/>
      <c r="IP777" s="40"/>
      <c r="IQ777" s="40"/>
      <c r="IR777" s="40"/>
      <c r="IS777" s="40"/>
      <c r="IT777" s="40"/>
      <c r="IU777" s="40"/>
      <c r="IV777" s="40"/>
      <c r="IW777" s="40"/>
      <c r="IX777" s="40"/>
      <c r="IY777" s="40"/>
      <c r="IZ777" s="40"/>
      <c r="JA777" s="40"/>
      <c r="JB777" s="40"/>
      <c r="JC777" s="40"/>
      <c r="JD777" s="40"/>
      <c r="JE777" s="40"/>
      <c r="JF777" s="40"/>
      <c r="JG777" s="40"/>
      <c r="JH777" s="40"/>
      <c r="JI777" s="40"/>
      <c r="JJ777" s="40"/>
      <c r="JK777" s="40"/>
      <c r="JL777" s="40"/>
      <c r="JM777" s="40"/>
      <c r="JN777" s="40"/>
      <c r="JO777" s="40"/>
      <c r="JP777" s="40"/>
      <c r="JQ777" s="40"/>
      <c r="JR777" s="40"/>
      <c r="JS777" s="40"/>
      <c r="JT777" s="40"/>
      <c r="JU777" s="40"/>
      <c r="JV777" s="40"/>
      <c r="JW777" s="40"/>
      <c r="JX777" s="40"/>
      <c r="JY777" s="40"/>
      <c r="JZ777" s="40"/>
      <c r="KA777" s="40"/>
      <c r="KB777" s="40"/>
      <c r="KC777" s="40"/>
      <c r="KD777" s="40"/>
      <c r="KE777" s="40"/>
      <c r="KF777" s="40"/>
      <c r="KG777" s="40"/>
      <c r="KH777" s="40"/>
      <c r="KI777" s="40"/>
      <c r="KJ777" s="40"/>
      <c r="KK777" s="40"/>
      <c r="KL777" s="40"/>
      <c r="KM777" s="40"/>
      <c r="KN777" s="40"/>
      <c r="KO777" s="40"/>
      <c r="KP777" s="40"/>
      <c r="KQ777" s="40"/>
      <c r="KR777" s="40"/>
      <c r="KS777" s="40"/>
      <c r="KT777" s="40"/>
      <c r="KU777" s="40"/>
      <c r="KV777" s="40"/>
      <c r="KW777" s="40"/>
      <c r="KX777" s="40"/>
      <c r="KY777" s="40"/>
      <c r="KZ777" s="40"/>
      <c r="LA777" s="40"/>
      <c r="LB777" s="40"/>
      <c r="LC777" s="40"/>
      <c r="LD777" s="40"/>
      <c r="LE777" s="40"/>
      <c r="LF777" s="40"/>
      <c r="LG777" s="40"/>
      <c r="LH777" s="40"/>
      <c r="LI777" s="40"/>
      <c r="LJ777" s="40"/>
      <c r="LK777" s="40"/>
      <c r="LL777" s="40"/>
      <c r="LM777" s="40"/>
      <c r="LN777" s="40"/>
      <c r="LO777" s="40"/>
      <c r="LP777" s="40"/>
      <c r="LQ777" s="40"/>
      <c r="LR777" s="40"/>
      <c r="LS777" s="40"/>
      <c r="LT777" s="40"/>
      <c r="LU777" s="40"/>
      <c r="LV777" s="40"/>
      <c r="LW777" s="40"/>
      <c r="LX777" s="40"/>
      <c r="LY777" s="40"/>
      <c r="LZ777" s="40"/>
      <c r="MA777" s="40"/>
      <c r="MB777" s="40"/>
      <c r="MC777" s="40"/>
      <c r="MD777" s="40"/>
      <c r="ME777" s="40"/>
      <c r="MF777" s="40"/>
      <c r="MG777" s="40"/>
      <c r="MH777" s="40"/>
      <c r="MI777" s="40"/>
      <c r="MJ777" s="40"/>
      <c r="MK777" s="40"/>
      <c r="ML777" s="40"/>
      <c r="MM777" s="40"/>
      <c r="MN777" s="40"/>
      <c r="MO777" s="40"/>
      <c r="MP777" s="40"/>
      <c r="MQ777" s="40"/>
      <c r="MR777" s="40"/>
      <c r="MS777" s="40"/>
      <c r="MT777" s="40"/>
      <c r="MU777" s="40"/>
      <c r="MV777" s="40"/>
      <c r="MW777" s="40"/>
      <c r="MX777" s="40"/>
      <c r="MY777" s="40"/>
      <c r="MZ777" s="40"/>
      <c r="NA777" s="40"/>
      <c r="NB777" s="40"/>
      <c r="NC777" s="40"/>
      <c r="ND777" s="40"/>
      <c r="NE777" s="40"/>
      <c r="NF777" s="40"/>
      <c r="NG777" s="40"/>
      <c r="NH777" s="40"/>
      <c r="NI777" s="40"/>
      <c r="NJ777" s="40"/>
      <c r="NK777" s="40"/>
      <c r="NL777" s="40"/>
      <c r="NM777" s="40"/>
      <c r="NN777" s="40"/>
      <c r="NO777" s="40"/>
      <c r="NP777" s="40"/>
      <c r="NQ777" s="40"/>
      <c r="NR777" s="40"/>
      <c r="NS777" s="40"/>
      <c r="NT777" s="40"/>
      <c r="NU777" s="40"/>
      <c r="NV777" s="40"/>
      <c r="NW777" s="40"/>
      <c r="NX777" s="40"/>
      <c r="NY777" s="40"/>
      <c r="NZ777" s="40"/>
      <c r="OA777" s="40"/>
      <c r="OB777" s="40"/>
      <c r="OC777" s="40"/>
      <c r="OD777" s="40"/>
      <c r="OE777" s="40"/>
      <c r="OF777" s="40"/>
      <c r="OG777" s="40"/>
      <c r="OH777" s="40"/>
      <c r="OI777" s="40"/>
      <c r="OJ777" s="40"/>
      <c r="OK777" s="40"/>
      <c r="OL777" s="40"/>
      <c r="OM777" s="40"/>
      <c r="ON777" s="40"/>
      <c r="OO777" s="40"/>
      <c r="OP777" s="40"/>
      <c r="OQ777" s="40"/>
      <c r="OR777" s="40"/>
      <c r="OS777" s="40"/>
      <c r="OT777" s="40"/>
      <c r="OU777" s="40"/>
      <c r="OV777" s="40"/>
      <c r="OW777" s="40"/>
      <c r="OX777" s="40"/>
      <c r="OY777" s="40"/>
      <c r="OZ777" s="40"/>
      <c r="PA777" s="40"/>
      <c r="PB777" s="40"/>
      <c r="PC777" s="40"/>
      <c r="PD777" s="40"/>
      <c r="PE777" s="40"/>
      <c r="PF777" s="40"/>
      <c r="PG777" s="40"/>
      <c r="PH777" s="40"/>
      <c r="PI777" s="40"/>
      <c r="PJ777" s="40"/>
      <c r="PK777" s="40"/>
      <c r="PL777" s="40"/>
      <c r="PM777" s="40"/>
      <c r="PN777" s="40"/>
      <c r="PO777" s="40"/>
      <c r="PP777" s="40"/>
      <c r="PQ777" s="40"/>
      <c r="PR777" s="40"/>
    </row>
    <row r="778" spans="1:434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  <c r="DR778" s="40"/>
      <c r="DS778" s="40"/>
      <c r="DT778" s="40"/>
      <c r="DU778" s="40"/>
      <c r="DV778" s="40"/>
      <c r="DW778" s="40"/>
      <c r="DX778" s="40"/>
      <c r="DY778" s="40"/>
      <c r="DZ778" s="40"/>
      <c r="EA778" s="40"/>
      <c r="EB778" s="40"/>
      <c r="EC778" s="40"/>
      <c r="ED778" s="40"/>
      <c r="EE778" s="40"/>
      <c r="EF778" s="40"/>
      <c r="EG778" s="40"/>
      <c r="EH778" s="40"/>
      <c r="EI778" s="40"/>
      <c r="EJ778" s="40"/>
      <c r="EK778" s="40"/>
      <c r="EL778" s="40"/>
      <c r="EM778" s="40"/>
      <c r="EN778" s="40"/>
      <c r="EO778" s="40"/>
      <c r="EP778" s="40"/>
      <c r="EQ778" s="40"/>
      <c r="ER778" s="40"/>
      <c r="ES778" s="40"/>
      <c r="ET778" s="40"/>
      <c r="EU778" s="40"/>
      <c r="EV778" s="40"/>
      <c r="EW778" s="40"/>
      <c r="EX778" s="40"/>
      <c r="EY778" s="40"/>
      <c r="EZ778" s="40"/>
      <c r="FA778" s="40"/>
      <c r="FB778" s="40"/>
      <c r="FC778" s="40"/>
      <c r="FD778" s="40"/>
      <c r="FE778" s="40"/>
      <c r="FF778" s="40"/>
      <c r="FG778" s="40"/>
      <c r="FH778" s="40"/>
      <c r="FI778" s="40"/>
      <c r="FJ778" s="40"/>
      <c r="FK778" s="40"/>
      <c r="FL778" s="40"/>
      <c r="FM778" s="40"/>
      <c r="FN778" s="40"/>
      <c r="FO778" s="40"/>
      <c r="FP778" s="40"/>
      <c r="FQ778" s="40"/>
      <c r="FR778" s="40"/>
      <c r="FS778" s="40"/>
      <c r="FT778" s="40"/>
      <c r="FU778" s="40"/>
      <c r="FV778" s="40"/>
      <c r="FW778" s="40"/>
      <c r="FX778" s="40"/>
      <c r="FY778" s="40"/>
      <c r="FZ778" s="40"/>
      <c r="GA778" s="40"/>
      <c r="GB778" s="40"/>
      <c r="GC778" s="40"/>
      <c r="GD778" s="40"/>
      <c r="GE778" s="40"/>
      <c r="GF778" s="40"/>
      <c r="GG778" s="40"/>
      <c r="GH778" s="40"/>
      <c r="GI778" s="40"/>
      <c r="GJ778" s="40"/>
      <c r="GK778" s="40"/>
      <c r="GL778" s="40"/>
      <c r="GM778" s="40"/>
      <c r="GN778" s="40"/>
      <c r="GO778" s="40"/>
      <c r="GP778" s="40"/>
      <c r="GQ778" s="40"/>
      <c r="GR778" s="40"/>
      <c r="GS778" s="40"/>
      <c r="GT778" s="40"/>
      <c r="GU778" s="40"/>
      <c r="GV778" s="40"/>
      <c r="GW778" s="40"/>
      <c r="GX778" s="40"/>
      <c r="GY778" s="40"/>
      <c r="GZ778" s="40"/>
      <c r="HA778" s="40"/>
      <c r="HB778" s="40"/>
      <c r="HC778" s="40"/>
      <c r="HD778" s="40"/>
      <c r="HE778" s="40"/>
      <c r="HF778" s="40"/>
      <c r="HG778" s="40"/>
      <c r="HH778" s="40"/>
      <c r="HI778" s="40"/>
      <c r="HJ778" s="40"/>
      <c r="HK778" s="40"/>
      <c r="HL778" s="40"/>
      <c r="HM778" s="40"/>
      <c r="HN778" s="40"/>
      <c r="HO778" s="40"/>
      <c r="HP778" s="40"/>
      <c r="HQ778" s="40"/>
      <c r="HR778" s="40"/>
      <c r="HS778" s="40"/>
      <c r="HT778" s="40"/>
      <c r="HU778" s="40"/>
      <c r="HV778" s="40"/>
      <c r="HW778" s="40"/>
      <c r="HX778" s="40"/>
      <c r="HY778" s="40"/>
      <c r="HZ778" s="40"/>
      <c r="IA778" s="40"/>
      <c r="IB778" s="40"/>
      <c r="IC778" s="40"/>
      <c r="ID778" s="40"/>
      <c r="IE778" s="40"/>
      <c r="IF778" s="40"/>
      <c r="IG778" s="40"/>
      <c r="IH778" s="40"/>
      <c r="II778" s="40"/>
      <c r="IJ778" s="40"/>
      <c r="IK778" s="40"/>
      <c r="IL778" s="40"/>
      <c r="IM778" s="40"/>
      <c r="IN778" s="40"/>
      <c r="IO778" s="40"/>
      <c r="IP778" s="40"/>
      <c r="IQ778" s="40"/>
      <c r="IR778" s="40"/>
      <c r="IS778" s="40"/>
      <c r="IT778" s="40"/>
      <c r="IU778" s="40"/>
      <c r="IV778" s="40"/>
      <c r="IW778" s="40"/>
      <c r="IX778" s="40"/>
      <c r="IY778" s="40"/>
      <c r="IZ778" s="40"/>
      <c r="JA778" s="40"/>
      <c r="JB778" s="40"/>
      <c r="JC778" s="40"/>
      <c r="JD778" s="40"/>
      <c r="JE778" s="40"/>
      <c r="JF778" s="40"/>
      <c r="JG778" s="40"/>
      <c r="JH778" s="40"/>
      <c r="JI778" s="40"/>
      <c r="JJ778" s="40"/>
      <c r="JK778" s="40"/>
      <c r="JL778" s="40"/>
      <c r="JM778" s="40"/>
      <c r="JN778" s="40"/>
      <c r="JO778" s="40"/>
      <c r="JP778" s="40"/>
      <c r="JQ778" s="40"/>
      <c r="JR778" s="40"/>
      <c r="JS778" s="40"/>
      <c r="JT778" s="40"/>
      <c r="JU778" s="40"/>
      <c r="JV778" s="40"/>
      <c r="JW778" s="40"/>
      <c r="JX778" s="40"/>
      <c r="JY778" s="40"/>
      <c r="JZ778" s="40"/>
      <c r="KA778" s="40"/>
      <c r="KB778" s="40"/>
      <c r="KC778" s="40"/>
      <c r="KD778" s="40"/>
      <c r="KE778" s="40"/>
      <c r="KF778" s="40"/>
      <c r="KG778" s="40"/>
      <c r="KH778" s="40"/>
      <c r="KI778" s="40"/>
      <c r="KJ778" s="40"/>
      <c r="KK778" s="40"/>
      <c r="KL778" s="40"/>
      <c r="KM778" s="40"/>
      <c r="KN778" s="40"/>
      <c r="KO778" s="40"/>
      <c r="KP778" s="40"/>
      <c r="KQ778" s="40"/>
      <c r="KR778" s="40"/>
      <c r="KS778" s="40"/>
      <c r="KT778" s="40"/>
      <c r="KU778" s="40"/>
      <c r="KV778" s="40"/>
      <c r="KW778" s="40"/>
      <c r="KX778" s="40"/>
      <c r="KY778" s="40"/>
      <c r="KZ778" s="40"/>
      <c r="LA778" s="40"/>
      <c r="LB778" s="40"/>
      <c r="LC778" s="40"/>
      <c r="LD778" s="40"/>
      <c r="LE778" s="40"/>
      <c r="LF778" s="40"/>
      <c r="LG778" s="40"/>
      <c r="LH778" s="40"/>
      <c r="LI778" s="40"/>
      <c r="LJ778" s="40"/>
      <c r="LK778" s="40"/>
      <c r="LL778" s="40"/>
      <c r="LM778" s="40"/>
      <c r="LN778" s="40"/>
      <c r="LO778" s="40"/>
      <c r="LP778" s="40"/>
      <c r="LQ778" s="40"/>
      <c r="LR778" s="40"/>
      <c r="LS778" s="40"/>
      <c r="LT778" s="40"/>
      <c r="LU778" s="40"/>
      <c r="LV778" s="40"/>
      <c r="LW778" s="40"/>
      <c r="LX778" s="40"/>
      <c r="LY778" s="40"/>
      <c r="LZ778" s="40"/>
      <c r="MA778" s="40"/>
      <c r="MB778" s="40"/>
      <c r="MC778" s="40"/>
      <c r="MD778" s="40"/>
      <c r="ME778" s="40"/>
      <c r="MF778" s="40"/>
      <c r="MG778" s="40"/>
      <c r="MH778" s="40"/>
      <c r="MI778" s="40"/>
      <c r="MJ778" s="40"/>
      <c r="MK778" s="40"/>
      <c r="ML778" s="40"/>
      <c r="MM778" s="40"/>
      <c r="MN778" s="40"/>
      <c r="MO778" s="40"/>
      <c r="MP778" s="40"/>
      <c r="MQ778" s="40"/>
      <c r="MR778" s="40"/>
      <c r="MS778" s="40"/>
      <c r="MT778" s="40"/>
      <c r="MU778" s="40"/>
      <c r="MV778" s="40"/>
      <c r="MW778" s="40"/>
      <c r="MX778" s="40"/>
      <c r="MY778" s="40"/>
      <c r="MZ778" s="40"/>
      <c r="NA778" s="40"/>
      <c r="NB778" s="40"/>
      <c r="NC778" s="40"/>
      <c r="ND778" s="40"/>
      <c r="NE778" s="40"/>
      <c r="NF778" s="40"/>
      <c r="NG778" s="40"/>
      <c r="NH778" s="40"/>
      <c r="NI778" s="40"/>
      <c r="NJ778" s="40"/>
      <c r="NK778" s="40"/>
      <c r="NL778" s="40"/>
      <c r="NM778" s="40"/>
      <c r="NN778" s="40"/>
      <c r="NO778" s="40"/>
      <c r="NP778" s="40"/>
      <c r="NQ778" s="40"/>
      <c r="NR778" s="40"/>
      <c r="NS778" s="40"/>
      <c r="NT778" s="40"/>
      <c r="NU778" s="40"/>
      <c r="NV778" s="40"/>
      <c r="NW778" s="40"/>
      <c r="NX778" s="40"/>
      <c r="NY778" s="40"/>
      <c r="NZ778" s="40"/>
      <c r="OA778" s="40"/>
      <c r="OB778" s="40"/>
      <c r="OC778" s="40"/>
      <c r="OD778" s="40"/>
      <c r="OE778" s="40"/>
      <c r="OF778" s="40"/>
      <c r="OG778" s="40"/>
      <c r="OH778" s="40"/>
      <c r="OI778" s="40"/>
      <c r="OJ778" s="40"/>
      <c r="OK778" s="40"/>
      <c r="OL778" s="40"/>
      <c r="OM778" s="40"/>
      <c r="ON778" s="40"/>
      <c r="OO778" s="40"/>
      <c r="OP778" s="40"/>
      <c r="OQ778" s="40"/>
      <c r="OR778" s="40"/>
      <c r="OS778" s="40"/>
      <c r="OT778" s="40"/>
      <c r="OU778" s="40"/>
      <c r="OV778" s="40"/>
      <c r="OW778" s="40"/>
      <c r="OX778" s="40"/>
      <c r="OY778" s="40"/>
      <c r="OZ778" s="40"/>
      <c r="PA778" s="40"/>
      <c r="PB778" s="40"/>
      <c r="PC778" s="40"/>
      <c r="PD778" s="40"/>
      <c r="PE778" s="40"/>
      <c r="PF778" s="40"/>
      <c r="PG778" s="40"/>
      <c r="PH778" s="40"/>
      <c r="PI778" s="40"/>
      <c r="PJ778" s="40"/>
      <c r="PK778" s="40"/>
      <c r="PL778" s="40"/>
      <c r="PM778" s="40"/>
      <c r="PN778" s="40"/>
      <c r="PO778" s="40"/>
      <c r="PP778" s="40"/>
      <c r="PQ778" s="40"/>
      <c r="PR778" s="40"/>
    </row>
    <row r="779" spans="1:434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  <c r="DR779" s="40"/>
      <c r="DS779" s="40"/>
      <c r="DT779" s="40"/>
      <c r="DU779" s="40"/>
      <c r="DV779" s="40"/>
      <c r="DW779" s="40"/>
      <c r="DX779" s="40"/>
      <c r="DY779" s="40"/>
      <c r="DZ779" s="40"/>
      <c r="EA779" s="40"/>
      <c r="EB779" s="40"/>
      <c r="EC779" s="40"/>
      <c r="ED779" s="40"/>
      <c r="EE779" s="40"/>
      <c r="EF779" s="40"/>
      <c r="EG779" s="40"/>
      <c r="EH779" s="40"/>
      <c r="EI779" s="40"/>
      <c r="EJ779" s="40"/>
      <c r="EK779" s="40"/>
      <c r="EL779" s="40"/>
      <c r="EM779" s="40"/>
      <c r="EN779" s="40"/>
      <c r="EO779" s="40"/>
      <c r="EP779" s="40"/>
      <c r="EQ779" s="40"/>
      <c r="ER779" s="40"/>
      <c r="ES779" s="40"/>
      <c r="ET779" s="40"/>
      <c r="EU779" s="40"/>
      <c r="EV779" s="40"/>
      <c r="EW779" s="40"/>
      <c r="EX779" s="40"/>
      <c r="EY779" s="40"/>
      <c r="EZ779" s="40"/>
      <c r="FA779" s="40"/>
      <c r="FB779" s="40"/>
      <c r="FC779" s="40"/>
      <c r="FD779" s="40"/>
      <c r="FE779" s="40"/>
      <c r="FF779" s="40"/>
      <c r="FG779" s="40"/>
      <c r="FH779" s="40"/>
      <c r="FI779" s="40"/>
      <c r="FJ779" s="40"/>
      <c r="FK779" s="40"/>
      <c r="FL779" s="40"/>
      <c r="FM779" s="40"/>
      <c r="FN779" s="40"/>
      <c r="FO779" s="40"/>
      <c r="FP779" s="40"/>
      <c r="FQ779" s="40"/>
      <c r="FR779" s="40"/>
      <c r="FS779" s="40"/>
      <c r="FT779" s="40"/>
      <c r="FU779" s="40"/>
      <c r="FV779" s="40"/>
      <c r="FW779" s="40"/>
      <c r="FX779" s="40"/>
      <c r="FY779" s="40"/>
      <c r="FZ779" s="40"/>
      <c r="GA779" s="40"/>
      <c r="GB779" s="40"/>
      <c r="GC779" s="40"/>
      <c r="GD779" s="40"/>
      <c r="GE779" s="40"/>
      <c r="GF779" s="40"/>
      <c r="GG779" s="40"/>
      <c r="GH779" s="40"/>
      <c r="GI779" s="40"/>
      <c r="GJ779" s="40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0"/>
      <c r="HD779" s="40"/>
      <c r="HE779" s="40"/>
      <c r="HF779" s="40"/>
      <c r="HG779" s="40"/>
      <c r="HH779" s="40"/>
      <c r="HI779" s="40"/>
      <c r="HJ779" s="40"/>
      <c r="HK779" s="40"/>
      <c r="HL779" s="40"/>
      <c r="HM779" s="40"/>
      <c r="HN779" s="40"/>
      <c r="HO779" s="40"/>
      <c r="HP779" s="40"/>
      <c r="HQ779" s="40"/>
      <c r="HR779" s="40"/>
      <c r="HS779" s="40"/>
      <c r="HT779" s="40"/>
      <c r="HU779" s="40"/>
      <c r="HV779" s="40"/>
      <c r="HW779" s="40"/>
      <c r="HX779" s="40"/>
      <c r="HY779" s="40"/>
      <c r="HZ779" s="40"/>
      <c r="IA779" s="40"/>
      <c r="IB779" s="40"/>
      <c r="IC779" s="40"/>
      <c r="ID779" s="40"/>
      <c r="IE779" s="40"/>
      <c r="IF779" s="40"/>
      <c r="IG779" s="40"/>
      <c r="IH779" s="40"/>
      <c r="II779" s="40"/>
      <c r="IJ779" s="40"/>
      <c r="IK779" s="40"/>
      <c r="IL779" s="40"/>
      <c r="IM779" s="40"/>
      <c r="IN779" s="40"/>
      <c r="IO779" s="40"/>
      <c r="IP779" s="40"/>
      <c r="IQ779" s="40"/>
      <c r="IR779" s="40"/>
      <c r="IS779" s="40"/>
      <c r="IT779" s="40"/>
      <c r="IU779" s="40"/>
      <c r="IV779" s="40"/>
      <c r="IW779" s="40"/>
      <c r="IX779" s="40"/>
      <c r="IY779" s="40"/>
      <c r="IZ779" s="40"/>
      <c r="JA779" s="40"/>
      <c r="JB779" s="40"/>
      <c r="JC779" s="40"/>
      <c r="JD779" s="40"/>
      <c r="JE779" s="40"/>
      <c r="JF779" s="40"/>
      <c r="JG779" s="40"/>
      <c r="JH779" s="40"/>
      <c r="JI779" s="40"/>
      <c r="JJ779" s="40"/>
      <c r="JK779" s="40"/>
      <c r="JL779" s="40"/>
      <c r="JM779" s="40"/>
      <c r="JN779" s="40"/>
      <c r="JO779" s="40"/>
      <c r="JP779" s="40"/>
      <c r="JQ779" s="40"/>
      <c r="JR779" s="40"/>
      <c r="JS779" s="40"/>
      <c r="JT779" s="40"/>
      <c r="JU779" s="40"/>
      <c r="JV779" s="40"/>
      <c r="JW779" s="40"/>
      <c r="JX779" s="40"/>
      <c r="JY779" s="40"/>
      <c r="JZ779" s="40"/>
      <c r="KA779" s="40"/>
      <c r="KB779" s="40"/>
      <c r="KC779" s="40"/>
      <c r="KD779" s="40"/>
      <c r="KE779" s="40"/>
      <c r="KF779" s="40"/>
      <c r="KG779" s="40"/>
      <c r="KH779" s="40"/>
      <c r="KI779" s="40"/>
      <c r="KJ779" s="40"/>
      <c r="KK779" s="40"/>
      <c r="KL779" s="40"/>
      <c r="KM779" s="40"/>
      <c r="KN779" s="40"/>
      <c r="KO779" s="40"/>
      <c r="KP779" s="40"/>
      <c r="KQ779" s="40"/>
      <c r="KR779" s="40"/>
      <c r="KS779" s="40"/>
      <c r="KT779" s="40"/>
      <c r="KU779" s="40"/>
      <c r="KV779" s="40"/>
      <c r="KW779" s="40"/>
      <c r="KX779" s="40"/>
      <c r="KY779" s="40"/>
      <c r="KZ779" s="40"/>
      <c r="LA779" s="40"/>
      <c r="LB779" s="40"/>
      <c r="LC779" s="40"/>
      <c r="LD779" s="40"/>
      <c r="LE779" s="40"/>
      <c r="LF779" s="40"/>
      <c r="LG779" s="40"/>
      <c r="LH779" s="40"/>
      <c r="LI779" s="40"/>
      <c r="LJ779" s="40"/>
      <c r="LK779" s="40"/>
      <c r="LL779" s="40"/>
      <c r="LM779" s="40"/>
      <c r="LN779" s="40"/>
      <c r="LO779" s="40"/>
      <c r="LP779" s="40"/>
      <c r="LQ779" s="40"/>
      <c r="LR779" s="40"/>
      <c r="LS779" s="40"/>
      <c r="LT779" s="40"/>
      <c r="LU779" s="40"/>
      <c r="LV779" s="40"/>
      <c r="LW779" s="40"/>
      <c r="LX779" s="40"/>
      <c r="LY779" s="40"/>
      <c r="LZ779" s="40"/>
      <c r="MA779" s="40"/>
      <c r="MB779" s="40"/>
      <c r="MC779" s="40"/>
      <c r="MD779" s="40"/>
      <c r="ME779" s="40"/>
      <c r="MF779" s="40"/>
      <c r="MG779" s="40"/>
      <c r="MH779" s="40"/>
      <c r="MI779" s="40"/>
      <c r="MJ779" s="40"/>
      <c r="MK779" s="40"/>
      <c r="ML779" s="40"/>
      <c r="MM779" s="40"/>
      <c r="MN779" s="40"/>
      <c r="MO779" s="40"/>
      <c r="MP779" s="40"/>
      <c r="MQ779" s="40"/>
      <c r="MR779" s="40"/>
      <c r="MS779" s="40"/>
      <c r="MT779" s="40"/>
      <c r="MU779" s="40"/>
      <c r="MV779" s="40"/>
      <c r="MW779" s="40"/>
      <c r="MX779" s="40"/>
      <c r="MY779" s="40"/>
      <c r="MZ779" s="40"/>
      <c r="NA779" s="40"/>
      <c r="NB779" s="40"/>
      <c r="NC779" s="40"/>
      <c r="ND779" s="40"/>
      <c r="NE779" s="40"/>
      <c r="NF779" s="40"/>
      <c r="NG779" s="40"/>
      <c r="NH779" s="40"/>
      <c r="NI779" s="40"/>
      <c r="NJ779" s="40"/>
      <c r="NK779" s="40"/>
      <c r="NL779" s="40"/>
      <c r="NM779" s="40"/>
      <c r="NN779" s="40"/>
      <c r="NO779" s="40"/>
      <c r="NP779" s="40"/>
      <c r="NQ779" s="40"/>
      <c r="NR779" s="40"/>
      <c r="NS779" s="40"/>
      <c r="NT779" s="40"/>
      <c r="NU779" s="40"/>
      <c r="NV779" s="40"/>
      <c r="NW779" s="40"/>
      <c r="NX779" s="40"/>
      <c r="NY779" s="40"/>
      <c r="NZ779" s="40"/>
      <c r="OA779" s="40"/>
      <c r="OB779" s="40"/>
      <c r="OC779" s="40"/>
      <c r="OD779" s="40"/>
      <c r="OE779" s="40"/>
      <c r="OF779" s="40"/>
      <c r="OG779" s="40"/>
      <c r="OH779" s="40"/>
      <c r="OI779" s="40"/>
      <c r="OJ779" s="40"/>
      <c r="OK779" s="40"/>
      <c r="OL779" s="40"/>
      <c r="OM779" s="40"/>
      <c r="ON779" s="40"/>
      <c r="OO779" s="40"/>
      <c r="OP779" s="40"/>
      <c r="OQ779" s="40"/>
      <c r="OR779" s="40"/>
      <c r="OS779" s="40"/>
      <c r="OT779" s="40"/>
      <c r="OU779" s="40"/>
      <c r="OV779" s="40"/>
      <c r="OW779" s="40"/>
      <c r="OX779" s="40"/>
      <c r="OY779" s="40"/>
      <c r="OZ779" s="40"/>
      <c r="PA779" s="40"/>
      <c r="PB779" s="40"/>
      <c r="PC779" s="40"/>
      <c r="PD779" s="40"/>
      <c r="PE779" s="40"/>
      <c r="PF779" s="40"/>
      <c r="PG779" s="40"/>
      <c r="PH779" s="40"/>
      <c r="PI779" s="40"/>
      <c r="PJ779" s="40"/>
      <c r="PK779" s="40"/>
      <c r="PL779" s="40"/>
      <c r="PM779" s="40"/>
      <c r="PN779" s="40"/>
      <c r="PO779" s="40"/>
      <c r="PP779" s="40"/>
      <c r="PQ779" s="40"/>
      <c r="PR779" s="40"/>
    </row>
    <row r="780" spans="1:434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  <c r="DR780" s="40"/>
      <c r="DS780" s="40"/>
      <c r="DT780" s="40"/>
      <c r="DU780" s="40"/>
      <c r="DV780" s="40"/>
      <c r="DW780" s="40"/>
      <c r="DX780" s="40"/>
      <c r="DY780" s="40"/>
      <c r="DZ780" s="40"/>
      <c r="EA780" s="40"/>
      <c r="EB780" s="40"/>
      <c r="EC780" s="40"/>
      <c r="ED780" s="40"/>
      <c r="EE780" s="40"/>
      <c r="EF780" s="40"/>
      <c r="EG780" s="40"/>
      <c r="EH780" s="40"/>
      <c r="EI780" s="40"/>
      <c r="EJ780" s="40"/>
      <c r="EK780" s="40"/>
      <c r="EL780" s="40"/>
      <c r="EM780" s="40"/>
      <c r="EN780" s="40"/>
      <c r="EO780" s="40"/>
      <c r="EP780" s="40"/>
      <c r="EQ780" s="40"/>
      <c r="ER780" s="40"/>
      <c r="ES780" s="40"/>
      <c r="ET780" s="40"/>
      <c r="EU780" s="40"/>
      <c r="EV780" s="40"/>
      <c r="EW780" s="40"/>
      <c r="EX780" s="40"/>
      <c r="EY780" s="40"/>
      <c r="EZ780" s="40"/>
      <c r="FA780" s="40"/>
      <c r="FB780" s="40"/>
      <c r="FC780" s="40"/>
      <c r="FD780" s="40"/>
      <c r="FE780" s="40"/>
      <c r="FF780" s="40"/>
      <c r="FG780" s="40"/>
      <c r="FH780" s="40"/>
      <c r="FI780" s="40"/>
      <c r="FJ780" s="40"/>
      <c r="FK780" s="40"/>
      <c r="FL780" s="40"/>
      <c r="FM780" s="40"/>
      <c r="FN780" s="40"/>
      <c r="FO780" s="40"/>
      <c r="FP780" s="40"/>
      <c r="FQ780" s="40"/>
      <c r="FR780" s="40"/>
      <c r="FS780" s="40"/>
      <c r="FT780" s="40"/>
      <c r="FU780" s="40"/>
      <c r="FV780" s="40"/>
      <c r="FW780" s="40"/>
      <c r="FX780" s="40"/>
      <c r="FY780" s="40"/>
      <c r="FZ780" s="40"/>
      <c r="GA780" s="40"/>
      <c r="GB780" s="40"/>
      <c r="GC780" s="40"/>
      <c r="GD780" s="40"/>
      <c r="GE780" s="40"/>
      <c r="GF780" s="40"/>
      <c r="GG780" s="40"/>
      <c r="GH780" s="40"/>
      <c r="GI780" s="40"/>
      <c r="GJ780" s="40"/>
      <c r="GK780" s="40"/>
      <c r="GL780" s="40"/>
      <c r="GM780" s="40"/>
      <c r="GN780" s="40"/>
      <c r="GO780" s="40"/>
      <c r="GP780" s="40"/>
      <c r="GQ780" s="40"/>
      <c r="GR780" s="40"/>
      <c r="GS780" s="40"/>
      <c r="GT780" s="40"/>
      <c r="GU780" s="40"/>
      <c r="GV780" s="40"/>
      <c r="GW780" s="40"/>
      <c r="GX780" s="40"/>
      <c r="GY780" s="40"/>
      <c r="GZ780" s="40"/>
      <c r="HA780" s="40"/>
      <c r="HB780" s="40"/>
      <c r="HC780" s="40"/>
      <c r="HD780" s="40"/>
      <c r="HE780" s="40"/>
      <c r="HF780" s="40"/>
      <c r="HG780" s="40"/>
      <c r="HH780" s="40"/>
      <c r="HI780" s="40"/>
      <c r="HJ780" s="40"/>
      <c r="HK780" s="40"/>
      <c r="HL780" s="40"/>
      <c r="HM780" s="40"/>
      <c r="HN780" s="40"/>
      <c r="HO780" s="40"/>
      <c r="HP780" s="40"/>
      <c r="HQ780" s="40"/>
      <c r="HR780" s="40"/>
      <c r="HS780" s="40"/>
      <c r="HT780" s="40"/>
      <c r="HU780" s="40"/>
      <c r="HV780" s="40"/>
      <c r="HW780" s="40"/>
      <c r="HX780" s="40"/>
      <c r="HY780" s="40"/>
      <c r="HZ780" s="40"/>
      <c r="IA780" s="40"/>
      <c r="IB780" s="40"/>
      <c r="IC780" s="40"/>
      <c r="ID780" s="40"/>
      <c r="IE780" s="40"/>
      <c r="IF780" s="40"/>
      <c r="IG780" s="40"/>
      <c r="IH780" s="40"/>
      <c r="II780" s="40"/>
      <c r="IJ780" s="40"/>
      <c r="IK780" s="40"/>
      <c r="IL780" s="40"/>
      <c r="IM780" s="40"/>
      <c r="IN780" s="40"/>
      <c r="IO780" s="40"/>
      <c r="IP780" s="40"/>
      <c r="IQ780" s="40"/>
      <c r="IR780" s="40"/>
      <c r="IS780" s="40"/>
      <c r="IT780" s="40"/>
      <c r="IU780" s="40"/>
      <c r="IV780" s="40"/>
      <c r="IW780" s="40"/>
      <c r="IX780" s="40"/>
      <c r="IY780" s="40"/>
      <c r="IZ780" s="40"/>
      <c r="JA780" s="40"/>
      <c r="JB780" s="40"/>
      <c r="JC780" s="40"/>
      <c r="JD780" s="40"/>
      <c r="JE780" s="40"/>
      <c r="JF780" s="40"/>
      <c r="JG780" s="40"/>
      <c r="JH780" s="40"/>
      <c r="JI780" s="40"/>
      <c r="JJ780" s="40"/>
      <c r="JK780" s="40"/>
      <c r="JL780" s="40"/>
      <c r="JM780" s="40"/>
      <c r="JN780" s="40"/>
      <c r="JO780" s="40"/>
      <c r="JP780" s="40"/>
      <c r="JQ780" s="40"/>
      <c r="JR780" s="40"/>
      <c r="JS780" s="40"/>
      <c r="JT780" s="40"/>
      <c r="JU780" s="40"/>
      <c r="JV780" s="40"/>
      <c r="JW780" s="40"/>
      <c r="JX780" s="40"/>
      <c r="JY780" s="40"/>
      <c r="JZ780" s="40"/>
      <c r="KA780" s="40"/>
      <c r="KB780" s="40"/>
      <c r="KC780" s="40"/>
      <c r="KD780" s="40"/>
      <c r="KE780" s="40"/>
      <c r="KF780" s="40"/>
      <c r="KG780" s="40"/>
      <c r="KH780" s="40"/>
      <c r="KI780" s="40"/>
      <c r="KJ780" s="40"/>
      <c r="KK780" s="40"/>
      <c r="KL780" s="40"/>
      <c r="KM780" s="40"/>
      <c r="KN780" s="40"/>
      <c r="KO780" s="40"/>
      <c r="KP780" s="40"/>
      <c r="KQ780" s="40"/>
      <c r="KR780" s="40"/>
      <c r="KS780" s="40"/>
      <c r="KT780" s="40"/>
      <c r="KU780" s="40"/>
      <c r="KV780" s="40"/>
      <c r="KW780" s="40"/>
      <c r="KX780" s="40"/>
      <c r="KY780" s="40"/>
      <c r="KZ780" s="40"/>
      <c r="LA780" s="40"/>
      <c r="LB780" s="40"/>
      <c r="LC780" s="40"/>
      <c r="LD780" s="40"/>
      <c r="LE780" s="40"/>
      <c r="LF780" s="40"/>
      <c r="LG780" s="40"/>
      <c r="LH780" s="40"/>
      <c r="LI780" s="40"/>
      <c r="LJ780" s="40"/>
      <c r="LK780" s="40"/>
      <c r="LL780" s="40"/>
      <c r="LM780" s="40"/>
      <c r="LN780" s="40"/>
      <c r="LO780" s="40"/>
      <c r="LP780" s="40"/>
      <c r="LQ780" s="40"/>
      <c r="LR780" s="40"/>
      <c r="LS780" s="40"/>
      <c r="LT780" s="40"/>
      <c r="LU780" s="40"/>
      <c r="LV780" s="40"/>
      <c r="LW780" s="40"/>
      <c r="LX780" s="40"/>
      <c r="LY780" s="40"/>
      <c r="LZ780" s="40"/>
      <c r="MA780" s="40"/>
      <c r="MB780" s="40"/>
      <c r="MC780" s="40"/>
      <c r="MD780" s="40"/>
      <c r="ME780" s="40"/>
      <c r="MF780" s="40"/>
      <c r="MG780" s="40"/>
      <c r="MH780" s="40"/>
      <c r="MI780" s="40"/>
      <c r="MJ780" s="40"/>
      <c r="MK780" s="40"/>
      <c r="ML780" s="40"/>
      <c r="MM780" s="40"/>
      <c r="MN780" s="40"/>
      <c r="MO780" s="40"/>
      <c r="MP780" s="40"/>
      <c r="MQ780" s="40"/>
      <c r="MR780" s="40"/>
      <c r="MS780" s="40"/>
      <c r="MT780" s="40"/>
      <c r="MU780" s="40"/>
      <c r="MV780" s="40"/>
      <c r="MW780" s="40"/>
      <c r="MX780" s="40"/>
      <c r="MY780" s="40"/>
      <c r="MZ780" s="40"/>
      <c r="NA780" s="40"/>
      <c r="NB780" s="40"/>
      <c r="NC780" s="40"/>
      <c r="ND780" s="40"/>
      <c r="NE780" s="40"/>
      <c r="NF780" s="40"/>
      <c r="NG780" s="40"/>
      <c r="NH780" s="40"/>
      <c r="NI780" s="40"/>
      <c r="NJ780" s="40"/>
      <c r="NK780" s="40"/>
      <c r="NL780" s="40"/>
      <c r="NM780" s="40"/>
      <c r="NN780" s="40"/>
      <c r="NO780" s="40"/>
      <c r="NP780" s="40"/>
      <c r="NQ780" s="40"/>
      <c r="NR780" s="40"/>
      <c r="NS780" s="40"/>
      <c r="NT780" s="40"/>
      <c r="NU780" s="40"/>
      <c r="NV780" s="40"/>
      <c r="NW780" s="40"/>
      <c r="NX780" s="40"/>
      <c r="NY780" s="40"/>
      <c r="NZ780" s="40"/>
      <c r="OA780" s="40"/>
      <c r="OB780" s="40"/>
      <c r="OC780" s="40"/>
      <c r="OD780" s="40"/>
      <c r="OE780" s="40"/>
      <c r="OF780" s="40"/>
      <c r="OG780" s="40"/>
      <c r="OH780" s="40"/>
      <c r="OI780" s="40"/>
      <c r="OJ780" s="40"/>
      <c r="OK780" s="40"/>
      <c r="OL780" s="40"/>
      <c r="OM780" s="40"/>
      <c r="ON780" s="40"/>
      <c r="OO780" s="40"/>
      <c r="OP780" s="40"/>
      <c r="OQ780" s="40"/>
      <c r="OR780" s="40"/>
      <c r="OS780" s="40"/>
      <c r="OT780" s="40"/>
      <c r="OU780" s="40"/>
      <c r="OV780" s="40"/>
      <c r="OW780" s="40"/>
      <c r="OX780" s="40"/>
      <c r="OY780" s="40"/>
      <c r="OZ780" s="40"/>
      <c r="PA780" s="40"/>
      <c r="PB780" s="40"/>
      <c r="PC780" s="40"/>
      <c r="PD780" s="40"/>
      <c r="PE780" s="40"/>
      <c r="PF780" s="40"/>
      <c r="PG780" s="40"/>
      <c r="PH780" s="40"/>
      <c r="PI780" s="40"/>
      <c r="PJ780" s="40"/>
      <c r="PK780" s="40"/>
      <c r="PL780" s="40"/>
      <c r="PM780" s="40"/>
      <c r="PN780" s="40"/>
      <c r="PO780" s="40"/>
      <c r="PP780" s="40"/>
      <c r="PQ780" s="40"/>
      <c r="PR780" s="40"/>
    </row>
    <row r="781" spans="1:434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  <c r="DR781" s="40"/>
      <c r="DS781" s="40"/>
      <c r="DT781" s="40"/>
      <c r="DU781" s="40"/>
      <c r="DV781" s="40"/>
      <c r="DW781" s="40"/>
      <c r="DX781" s="40"/>
      <c r="DY781" s="40"/>
      <c r="DZ781" s="40"/>
      <c r="EA781" s="40"/>
      <c r="EB781" s="40"/>
      <c r="EC781" s="40"/>
      <c r="ED781" s="40"/>
      <c r="EE781" s="40"/>
      <c r="EF781" s="40"/>
      <c r="EG781" s="40"/>
      <c r="EH781" s="40"/>
      <c r="EI781" s="40"/>
      <c r="EJ781" s="40"/>
      <c r="EK781" s="40"/>
      <c r="EL781" s="40"/>
      <c r="EM781" s="40"/>
      <c r="EN781" s="40"/>
      <c r="EO781" s="40"/>
      <c r="EP781" s="40"/>
      <c r="EQ781" s="40"/>
      <c r="ER781" s="40"/>
      <c r="ES781" s="40"/>
      <c r="ET781" s="40"/>
      <c r="EU781" s="40"/>
      <c r="EV781" s="40"/>
      <c r="EW781" s="40"/>
      <c r="EX781" s="40"/>
      <c r="EY781" s="40"/>
      <c r="EZ781" s="40"/>
      <c r="FA781" s="40"/>
      <c r="FB781" s="40"/>
      <c r="FC781" s="40"/>
      <c r="FD781" s="40"/>
      <c r="FE781" s="40"/>
      <c r="FF781" s="40"/>
      <c r="FG781" s="40"/>
      <c r="FH781" s="40"/>
      <c r="FI781" s="40"/>
      <c r="FJ781" s="40"/>
      <c r="FK781" s="40"/>
      <c r="FL781" s="40"/>
      <c r="FM781" s="40"/>
      <c r="FN781" s="40"/>
      <c r="FO781" s="40"/>
      <c r="FP781" s="40"/>
      <c r="FQ781" s="40"/>
      <c r="FR781" s="40"/>
      <c r="FS781" s="40"/>
      <c r="FT781" s="40"/>
      <c r="FU781" s="40"/>
      <c r="FV781" s="40"/>
      <c r="FW781" s="40"/>
      <c r="FX781" s="40"/>
      <c r="FY781" s="40"/>
      <c r="FZ781" s="40"/>
      <c r="GA781" s="40"/>
      <c r="GB781" s="40"/>
      <c r="GC781" s="40"/>
      <c r="GD781" s="40"/>
      <c r="GE781" s="40"/>
      <c r="GF781" s="40"/>
      <c r="GG781" s="40"/>
      <c r="GH781" s="40"/>
      <c r="GI781" s="40"/>
      <c r="GJ781" s="40"/>
      <c r="GK781" s="40"/>
      <c r="GL781" s="40"/>
      <c r="GM781" s="40"/>
      <c r="GN781" s="40"/>
      <c r="GO781" s="40"/>
      <c r="GP781" s="40"/>
      <c r="GQ781" s="40"/>
      <c r="GR781" s="40"/>
      <c r="GS781" s="40"/>
      <c r="GT781" s="40"/>
      <c r="GU781" s="40"/>
      <c r="GV781" s="40"/>
      <c r="GW781" s="40"/>
      <c r="GX781" s="40"/>
      <c r="GY781" s="40"/>
      <c r="GZ781" s="40"/>
      <c r="HA781" s="40"/>
      <c r="HB781" s="40"/>
      <c r="HC781" s="40"/>
      <c r="HD781" s="40"/>
      <c r="HE781" s="40"/>
      <c r="HF781" s="40"/>
      <c r="HG781" s="40"/>
      <c r="HH781" s="40"/>
      <c r="HI781" s="40"/>
      <c r="HJ781" s="40"/>
      <c r="HK781" s="40"/>
      <c r="HL781" s="40"/>
      <c r="HM781" s="40"/>
      <c r="HN781" s="40"/>
      <c r="HO781" s="40"/>
      <c r="HP781" s="40"/>
      <c r="HQ781" s="40"/>
      <c r="HR781" s="40"/>
      <c r="HS781" s="40"/>
      <c r="HT781" s="40"/>
      <c r="HU781" s="40"/>
      <c r="HV781" s="40"/>
      <c r="HW781" s="40"/>
      <c r="HX781" s="40"/>
      <c r="HY781" s="40"/>
      <c r="HZ781" s="40"/>
      <c r="IA781" s="40"/>
      <c r="IB781" s="40"/>
      <c r="IC781" s="40"/>
      <c r="ID781" s="40"/>
      <c r="IE781" s="40"/>
      <c r="IF781" s="40"/>
      <c r="IG781" s="40"/>
      <c r="IH781" s="40"/>
      <c r="II781" s="40"/>
      <c r="IJ781" s="40"/>
      <c r="IK781" s="40"/>
      <c r="IL781" s="40"/>
      <c r="IM781" s="40"/>
      <c r="IN781" s="40"/>
      <c r="IO781" s="40"/>
      <c r="IP781" s="40"/>
      <c r="IQ781" s="40"/>
      <c r="IR781" s="40"/>
      <c r="IS781" s="40"/>
      <c r="IT781" s="40"/>
      <c r="IU781" s="40"/>
      <c r="IV781" s="40"/>
      <c r="IW781" s="40"/>
      <c r="IX781" s="40"/>
      <c r="IY781" s="40"/>
      <c r="IZ781" s="40"/>
      <c r="JA781" s="40"/>
      <c r="JB781" s="40"/>
      <c r="JC781" s="40"/>
      <c r="JD781" s="40"/>
      <c r="JE781" s="40"/>
      <c r="JF781" s="40"/>
      <c r="JG781" s="40"/>
      <c r="JH781" s="40"/>
      <c r="JI781" s="40"/>
      <c r="JJ781" s="40"/>
      <c r="JK781" s="40"/>
      <c r="JL781" s="40"/>
      <c r="JM781" s="40"/>
      <c r="JN781" s="40"/>
      <c r="JO781" s="40"/>
      <c r="JP781" s="40"/>
      <c r="JQ781" s="40"/>
      <c r="JR781" s="40"/>
      <c r="JS781" s="40"/>
      <c r="JT781" s="40"/>
      <c r="JU781" s="40"/>
      <c r="JV781" s="40"/>
      <c r="JW781" s="40"/>
      <c r="JX781" s="40"/>
      <c r="JY781" s="40"/>
      <c r="JZ781" s="40"/>
      <c r="KA781" s="40"/>
      <c r="KB781" s="40"/>
      <c r="KC781" s="40"/>
      <c r="KD781" s="40"/>
      <c r="KE781" s="40"/>
      <c r="KF781" s="40"/>
      <c r="KG781" s="40"/>
      <c r="KH781" s="40"/>
      <c r="KI781" s="40"/>
      <c r="KJ781" s="40"/>
      <c r="KK781" s="40"/>
      <c r="KL781" s="40"/>
      <c r="KM781" s="40"/>
      <c r="KN781" s="40"/>
      <c r="KO781" s="40"/>
      <c r="KP781" s="40"/>
      <c r="KQ781" s="40"/>
      <c r="KR781" s="40"/>
      <c r="KS781" s="40"/>
      <c r="KT781" s="40"/>
      <c r="KU781" s="40"/>
      <c r="KV781" s="40"/>
      <c r="KW781" s="40"/>
      <c r="KX781" s="40"/>
      <c r="KY781" s="40"/>
      <c r="KZ781" s="40"/>
      <c r="LA781" s="40"/>
      <c r="LB781" s="40"/>
      <c r="LC781" s="40"/>
      <c r="LD781" s="40"/>
      <c r="LE781" s="40"/>
      <c r="LF781" s="40"/>
      <c r="LG781" s="40"/>
      <c r="LH781" s="40"/>
      <c r="LI781" s="40"/>
      <c r="LJ781" s="40"/>
      <c r="LK781" s="40"/>
      <c r="LL781" s="40"/>
      <c r="LM781" s="40"/>
      <c r="LN781" s="40"/>
      <c r="LO781" s="40"/>
      <c r="LP781" s="40"/>
      <c r="LQ781" s="40"/>
      <c r="LR781" s="40"/>
      <c r="LS781" s="40"/>
      <c r="LT781" s="40"/>
      <c r="LU781" s="40"/>
      <c r="LV781" s="40"/>
      <c r="LW781" s="40"/>
      <c r="LX781" s="40"/>
      <c r="LY781" s="40"/>
      <c r="LZ781" s="40"/>
      <c r="MA781" s="40"/>
      <c r="MB781" s="40"/>
      <c r="MC781" s="40"/>
      <c r="MD781" s="40"/>
      <c r="ME781" s="40"/>
      <c r="MF781" s="40"/>
      <c r="MG781" s="40"/>
      <c r="MH781" s="40"/>
      <c r="MI781" s="40"/>
      <c r="MJ781" s="40"/>
      <c r="MK781" s="40"/>
      <c r="ML781" s="40"/>
      <c r="MM781" s="40"/>
      <c r="MN781" s="40"/>
      <c r="MO781" s="40"/>
      <c r="MP781" s="40"/>
      <c r="MQ781" s="40"/>
      <c r="MR781" s="40"/>
      <c r="MS781" s="40"/>
      <c r="MT781" s="40"/>
      <c r="MU781" s="40"/>
      <c r="MV781" s="40"/>
      <c r="MW781" s="40"/>
      <c r="MX781" s="40"/>
      <c r="MY781" s="40"/>
      <c r="MZ781" s="40"/>
      <c r="NA781" s="40"/>
      <c r="NB781" s="40"/>
      <c r="NC781" s="40"/>
      <c r="ND781" s="40"/>
      <c r="NE781" s="40"/>
      <c r="NF781" s="40"/>
      <c r="NG781" s="40"/>
      <c r="NH781" s="40"/>
      <c r="NI781" s="40"/>
      <c r="NJ781" s="40"/>
      <c r="NK781" s="40"/>
      <c r="NL781" s="40"/>
      <c r="NM781" s="40"/>
      <c r="NN781" s="40"/>
      <c r="NO781" s="40"/>
      <c r="NP781" s="40"/>
      <c r="NQ781" s="40"/>
      <c r="NR781" s="40"/>
      <c r="NS781" s="40"/>
      <c r="NT781" s="40"/>
      <c r="NU781" s="40"/>
      <c r="NV781" s="40"/>
      <c r="NW781" s="40"/>
      <c r="NX781" s="40"/>
      <c r="NY781" s="40"/>
      <c r="NZ781" s="40"/>
      <c r="OA781" s="40"/>
      <c r="OB781" s="40"/>
      <c r="OC781" s="40"/>
      <c r="OD781" s="40"/>
      <c r="OE781" s="40"/>
      <c r="OF781" s="40"/>
      <c r="OG781" s="40"/>
      <c r="OH781" s="40"/>
      <c r="OI781" s="40"/>
      <c r="OJ781" s="40"/>
      <c r="OK781" s="40"/>
      <c r="OL781" s="40"/>
      <c r="OM781" s="40"/>
      <c r="ON781" s="40"/>
      <c r="OO781" s="40"/>
      <c r="OP781" s="40"/>
      <c r="OQ781" s="40"/>
      <c r="OR781" s="40"/>
      <c r="OS781" s="40"/>
      <c r="OT781" s="40"/>
      <c r="OU781" s="40"/>
      <c r="OV781" s="40"/>
      <c r="OW781" s="40"/>
      <c r="OX781" s="40"/>
      <c r="OY781" s="40"/>
      <c r="OZ781" s="40"/>
      <c r="PA781" s="40"/>
      <c r="PB781" s="40"/>
      <c r="PC781" s="40"/>
      <c r="PD781" s="40"/>
      <c r="PE781" s="40"/>
      <c r="PF781" s="40"/>
      <c r="PG781" s="40"/>
      <c r="PH781" s="40"/>
      <c r="PI781" s="40"/>
      <c r="PJ781" s="40"/>
      <c r="PK781" s="40"/>
      <c r="PL781" s="40"/>
      <c r="PM781" s="40"/>
      <c r="PN781" s="40"/>
      <c r="PO781" s="40"/>
      <c r="PP781" s="40"/>
      <c r="PQ781" s="40"/>
      <c r="PR781" s="40"/>
    </row>
    <row r="782" spans="1:434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  <c r="DR782" s="40"/>
      <c r="DS782" s="40"/>
      <c r="DT782" s="40"/>
      <c r="DU782" s="40"/>
      <c r="DV782" s="40"/>
      <c r="DW782" s="40"/>
      <c r="DX782" s="40"/>
      <c r="DY782" s="40"/>
      <c r="DZ782" s="40"/>
      <c r="EA782" s="40"/>
      <c r="EB782" s="40"/>
      <c r="EC782" s="40"/>
      <c r="ED782" s="40"/>
      <c r="EE782" s="40"/>
      <c r="EF782" s="40"/>
      <c r="EG782" s="40"/>
      <c r="EH782" s="40"/>
      <c r="EI782" s="40"/>
      <c r="EJ782" s="40"/>
      <c r="EK782" s="40"/>
      <c r="EL782" s="40"/>
      <c r="EM782" s="40"/>
      <c r="EN782" s="40"/>
      <c r="EO782" s="40"/>
      <c r="EP782" s="40"/>
      <c r="EQ782" s="40"/>
      <c r="ER782" s="40"/>
      <c r="ES782" s="40"/>
      <c r="ET782" s="40"/>
      <c r="EU782" s="40"/>
      <c r="EV782" s="40"/>
      <c r="EW782" s="40"/>
      <c r="EX782" s="40"/>
      <c r="EY782" s="40"/>
      <c r="EZ782" s="40"/>
      <c r="FA782" s="40"/>
      <c r="FB782" s="40"/>
      <c r="FC782" s="40"/>
      <c r="FD782" s="40"/>
      <c r="FE782" s="40"/>
      <c r="FF782" s="40"/>
      <c r="FG782" s="40"/>
      <c r="FH782" s="40"/>
      <c r="FI782" s="40"/>
      <c r="FJ782" s="40"/>
      <c r="FK782" s="40"/>
      <c r="FL782" s="40"/>
      <c r="FM782" s="40"/>
      <c r="FN782" s="40"/>
      <c r="FO782" s="40"/>
      <c r="FP782" s="40"/>
      <c r="FQ782" s="40"/>
      <c r="FR782" s="40"/>
      <c r="FS782" s="40"/>
      <c r="FT782" s="40"/>
      <c r="FU782" s="40"/>
      <c r="FV782" s="40"/>
      <c r="FW782" s="40"/>
      <c r="FX782" s="40"/>
      <c r="FY782" s="40"/>
      <c r="FZ782" s="40"/>
      <c r="GA782" s="40"/>
      <c r="GB782" s="40"/>
      <c r="GC782" s="40"/>
      <c r="GD782" s="40"/>
      <c r="GE782" s="40"/>
      <c r="GF782" s="40"/>
      <c r="GG782" s="40"/>
      <c r="GH782" s="40"/>
      <c r="GI782" s="40"/>
      <c r="GJ782" s="40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0"/>
      <c r="HD782" s="40"/>
      <c r="HE782" s="40"/>
      <c r="HF782" s="40"/>
      <c r="HG782" s="40"/>
      <c r="HH782" s="40"/>
      <c r="HI782" s="40"/>
      <c r="HJ782" s="40"/>
      <c r="HK782" s="40"/>
      <c r="HL782" s="40"/>
      <c r="HM782" s="40"/>
      <c r="HN782" s="40"/>
      <c r="HO782" s="40"/>
      <c r="HP782" s="40"/>
      <c r="HQ782" s="40"/>
      <c r="HR782" s="40"/>
      <c r="HS782" s="40"/>
      <c r="HT782" s="40"/>
      <c r="HU782" s="40"/>
      <c r="HV782" s="40"/>
      <c r="HW782" s="40"/>
      <c r="HX782" s="40"/>
      <c r="HY782" s="40"/>
      <c r="HZ782" s="40"/>
      <c r="IA782" s="40"/>
      <c r="IB782" s="40"/>
      <c r="IC782" s="40"/>
      <c r="ID782" s="40"/>
      <c r="IE782" s="40"/>
      <c r="IF782" s="40"/>
      <c r="IG782" s="40"/>
      <c r="IH782" s="40"/>
      <c r="II782" s="40"/>
      <c r="IJ782" s="40"/>
      <c r="IK782" s="40"/>
      <c r="IL782" s="40"/>
      <c r="IM782" s="40"/>
      <c r="IN782" s="40"/>
      <c r="IO782" s="40"/>
      <c r="IP782" s="40"/>
      <c r="IQ782" s="40"/>
      <c r="IR782" s="40"/>
      <c r="IS782" s="40"/>
      <c r="IT782" s="40"/>
      <c r="IU782" s="40"/>
      <c r="IV782" s="40"/>
      <c r="IW782" s="40"/>
      <c r="IX782" s="40"/>
      <c r="IY782" s="40"/>
      <c r="IZ782" s="40"/>
      <c r="JA782" s="40"/>
      <c r="JB782" s="40"/>
      <c r="JC782" s="40"/>
      <c r="JD782" s="40"/>
      <c r="JE782" s="40"/>
      <c r="JF782" s="40"/>
      <c r="JG782" s="40"/>
      <c r="JH782" s="40"/>
      <c r="JI782" s="40"/>
      <c r="JJ782" s="40"/>
      <c r="JK782" s="40"/>
      <c r="JL782" s="40"/>
      <c r="JM782" s="40"/>
      <c r="JN782" s="40"/>
      <c r="JO782" s="40"/>
      <c r="JP782" s="40"/>
      <c r="JQ782" s="40"/>
      <c r="JR782" s="40"/>
      <c r="JS782" s="40"/>
      <c r="JT782" s="40"/>
      <c r="JU782" s="40"/>
      <c r="JV782" s="40"/>
      <c r="JW782" s="40"/>
      <c r="JX782" s="40"/>
      <c r="JY782" s="40"/>
      <c r="JZ782" s="40"/>
      <c r="KA782" s="40"/>
      <c r="KB782" s="40"/>
      <c r="KC782" s="40"/>
      <c r="KD782" s="40"/>
      <c r="KE782" s="40"/>
      <c r="KF782" s="40"/>
      <c r="KG782" s="40"/>
      <c r="KH782" s="40"/>
      <c r="KI782" s="40"/>
      <c r="KJ782" s="40"/>
      <c r="KK782" s="40"/>
      <c r="KL782" s="40"/>
      <c r="KM782" s="40"/>
      <c r="KN782" s="40"/>
      <c r="KO782" s="40"/>
      <c r="KP782" s="40"/>
      <c r="KQ782" s="40"/>
      <c r="KR782" s="40"/>
      <c r="KS782" s="40"/>
      <c r="KT782" s="40"/>
      <c r="KU782" s="40"/>
      <c r="KV782" s="40"/>
      <c r="KW782" s="40"/>
      <c r="KX782" s="40"/>
      <c r="KY782" s="40"/>
      <c r="KZ782" s="40"/>
      <c r="LA782" s="40"/>
      <c r="LB782" s="40"/>
      <c r="LC782" s="40"/>
      <c r="LD782" s="40"/>
      <c r="LE782" s="40"/>
      <c r="LF782" s="40"/>
      <c r="LG782" s="40"/>
      <c r="LH782" s="40"/>
      <c r="LI782" s="40"/>
      <c r="LJ782" s="40"/>
      <c r="LK782" s="40"/>
      <c r="LL782" s="40"/>
      <c r="LM782" s="40"/>
      <c r="LN782" s="40"/>
      <c r="LO782" s="40"/>
      <c r="LP782" s="40"/>
      <c r="LQ782" s="40"/>
      <c r="LR782" s="40"/>
      <c r="LS782" s="40"/>
      <c r="LT782" s="40"/>
      <c r="LU782" s="40"/>
      <c r="LV782" s="40"/>
      <c r="LW782" s="40"/>
      <c r="LX782" s="40"/>
      <c r="LY782" s="40"/>
      <c r="LZ782" s="40"/>
      <c r="MA782" s="40"/>
      <c r="MB782" s="40"/>
      <c r="MC782" s="40"/>
      <c r="MD782" s="40"/>
      <c r="ME782" s="40"/>
      <c r="MF782" s="40"/>
      <c r="MG782" s="40"/>
      <c r="MH782" s="40"/>
      <c r="MI782" s="40"/>
      <c r="MJ782" s="40"/>
      <c r="MK782" s="40"/>
      <c r="ML782" s="40"/>
      <c r="MM782" s="40"/>
      <c r="MN782" s="40"/>
      <c r="MO782" s="40"/>
      <c r="MP782" s="40"/>
      <c r="MQ782" s="40"/>
      <c r="MR782" s="40"/>
      <c r="MS782" s="40"/>
      <c r="MT782" s="40"/>
      <c r="MU782" s="40"/>
      <c r="MV782" s="40"/>
      <c r="MW782" s="40"/>
      <c r="MX782" s="40"/>
      <c r="MY782" s="40"/>
      <c r="MZ782" s="40"/>
      <c r="NA782" s="40"/>
      <c r="NB782" s="40"/>
      <c r="NC782" s="40"/>
      <c r="ND782" s="40"/>
      <c r="NE782" s="40"/>
      <c r="NF782" s="40"/>
      <c r="NG782" s="40"/>
      <c r="NH782" s="40"/>
      <c r="NI782" s="40"/>
      <c r="NJ782" s="40"/>
      <c r="NK782" s="40"/>
      <c r="NL782" s="40"/>
      <c r="NM782" s="40"/>
      <c r="NN782" s="40"/>
      <c r="NO782" s="40"/>
      <c r="NP782" s="40"/>
      <c r="NQ782" s="40"/>
      <c r="NR782" s="40"/>
      <c r="NS782" s="40"/>
      <c r="NT782" s="40"/>
      <c r="NU782" s="40"/>
      <c r="NV782" s="40"/>
      <c r="NW782" s="40"/>
      <c r="NX782" s="40"/>
      <c r="NY782" s="40"/>
      <c r="NZ782" s="40"/>
      <c r="OA782" s="40"/>
      <c r="OB782" s="40"/>
      <c r="OC782" s="40"/>
      <c r="OD782" s="40"/>
      <c r="OE782" s="40"/>
      <c r="OF782" s="40"/>
      <c r="OG782" s="40"/>
      <c r="OH782" s="40"/>
      <c r="OI782" s="40"/>
      <c r="OJ782" s="40"/>
      <c r="OK782" s="40"/>
      <c r="OL782" s="40"/>
      <c r="OM782" s="40"/>
      <c r="ON782" s="40"/>
      <c r="OO782" s="40"/>
      <c r="OP782" s="40"/>
      <c r="OQ782" s="40"/>
      <c r="OR782" s="40"/>
      <c r="OS782" s="40"/>
      <c r="OT782" s="40"/>
      <c r="OU782" s="40"/>
      <c r="OV782" s="40"/>
      <c r="OW782" s="40"/>
      <c r="OX782" s="40"/>
      <c r="OY782" s="40"/>
      <c r="OZ782" s="40"/>
      <c r="PA782" s="40"/>
      <c r="PB782" s="40"/>
      <c r="PC782" s="40"/>
      <c r="PD782" s="40"/>
      <c r="PE782" s="40"/>
      <c r="PF782" s="40"/>
      <c r="PG782" s="40"/>
      <c r="PH782" s="40"/>
      <c r="PI782" s="40"/>
      <c r="PJ782" s="40"/>
      <c r="PK782" s="40"/>
      <c r="PL782" s="40"/>
      <c r="PM782" s="40"/>
      <c r="PN782" s="40"/>
      <c r="PO782" s="40"/>
      <c r="PP782" s="40"/>
      <c r="PQ782" s="40"/>
      <c r="PR782" s="40"/>
    </row>
    <row r="783" spans="1:434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  <c r="DR783" s="40"/>
      <c r="DS783" s="40"/>
      <c r="DT783" s="40"/>
      <c r="DU783" s="40"/>
      <c r="DV783" s="40"/>
      <c r="DW783" s="40"/>
      <c r="DX783" s="40"/>
      <c r="DY783" s="40"/>
      <c r="DZ783" s="40"/>
      <c r="EA783" s="40"/>
      <c r="EB783" s="40"/>
      <c r="EC783" s="40"/>
      <c r="ED783" s="40"/>
      <c r="EE783" s="40"/>
      <c r="EF783" s="40"/>
      <c r="EG783" s="40"/>
      <c r="EH783" s="40"/>
      <c r="EI783" s="40"/>
      <c r="EJ783" s="40"/>
      <c r="EK783" s="40"/>
      <c r="EL783" s="40"/>
      <c r="EM783" s="40"/>
      <c r="EN783" s="40"/>
      <c r="EO783" s="40"/>
      <c r="EP783" s="40"/>
      <c r="EQ783" s="40"/>
      <c r="ER783" s="40"/>
      <c r="ES783" s="40"/>
      <c r="ET783" s="40"/>
      <c r="EU783" s="40"/>
      <c r="EV783" s="40"/>
      <c r="EW783" s="40"/>
      <c r="EX783" s="40"/>
      <c r="EY783" s="40"/>
      <c r="EZ783" s="40"/>
      <c r="FA783" s="40"/>
      <c r="FB783" s="40"/>
      <c r="FC783" s="40"/>
      <c r="FD783" s="40"/>
      <c r="FE783" s="40"/>
      <c r="FF783" s="40"/>
      <c r="FG783" s="40"/>
      <c r="FH783" s="40"/>
      <c r="FI783" s="40"/>
      <c r="FJ783" s="40"/>
      <c r="FK783" s="40"/>
      <c r="FL783" s="40"/>
      <c r="FM783" s="40"/>
      <c r="FN783" s="40"/>
      <c r="FO783" s="40"/>
      <c r="FP783" s="40"/>
      <c r="FQ783" s="40"/>
      <c r="FR783" s="40"/>
      <c r="FS783" s="40"/>
      <c r="FT783" s="40"/>
      <c r="FU783" s="40"/>
      <c r="FV783" s="40"/>
      <c r="FW783" s="40"/>
      <c r="FX783" s="40"/>
      <c r="FY783" s="40"/>
      <c r="FZ783" s="40"/>
      <c r="GA783" s="40"/>
      <c r="GB783" s="40"/>
      <c r="GC783" s="40"/>
      <c r="GD783" s="40"/>
      <c r="GE783" s="40"/>
      <c r="GF783" s="40"/>
      <c r="GG783" s="40"/>
      <c r="GH783" s="40"/>
      <c r="GI783" s="40"/>
      <c r="GJ783" s="40"/>
      <c r="GK783" s="40"/>
      <c r="GL783" s="40"/>
      <c r="GM783" s="40"/>
      <c r="GN783" s="40"/>
      <c r="GO783" s="40"/>
      <c r="GP783" s="40"/>
      <c r="GQ783" s="40"/>
      <c r="GR783" s="40"/>
      <c r="GS783" s="40"/>
      <c r="GT783" s="40"/>
      <c r="GU783" s="40"/>
      <c r="GV783" s="40"/>
      <c r="GW783" s="40"/>
      <c r="GX783" s="40"/>
      <c r="GY783" s="40"/>
      <c r="GZ783" s="40"/>
      <c r="HA783" s="40"/>
      <c r="HB783" s="40"/>
      <c r="HC783" s="40"/>
      <c r="HD783" s="40"/>
      <c r="HE783" s="40"/>
      <c r="HF783" s="40"/>
      <c r="HG783" s="40"/>
      <c r="HH783" s="40"/>
      <c r="HI783" s="40"/>
      <c r="HJ783" s="40"/>
      <c r="HK783" s="40"/>
      <c r="HL783" s="40"/>
      <c r="HM783" s="40"/>
      <c r="HN783" s="40"/>
      <c r="HO783" s="40"/>
      <c r="HP783" s="40"/>
      <c r="HQ783" s="40"/>
      <c r="HR783" s="40"/>
      <c r="HS783" s="40"/>
      <c r="HT783" s="40"/>
      <c r="HU783" s="40"/>
      <c r="HV783" s="40"/>
      <c r="HW783" s="40"/>
      <c r="HX783" s="40"/>
      <c r="HY783" s="40"/>
      <c r="HZ783" s="40"/>
      <c r="IA783" s="40"/>
      <c r="IB783" s="40"/>
      <c r="IC783" s="40"/>
      <c r="ID783" s="40"/>
      <c r="IE783" s="40"/>
      <c r="IF783" s="40"/>
      <c r="IG783" s="40"/>
      <c r="IH783" s="40"/>
      <c r="II783" s="40"/>
      <c r="IJ783" s="40"/>
      <c r="IK783" s="40"/>
      <c r="IL783" s="40"/>
      <c r="IM783" s="40"/>
      <c r="IN783" s="40"/>
      <c r="IO783" s="40"/>
      <c r="IP783" s="40"/>
      <c r="IQ783" s="40"/>
      <c r="IR783" s="40"/>
      <c r="IS783" s="40"/>
      <c r="IT783" s="40"/>
      <c r="IU783" s="40"/>
      <c r="IV783" s="40"/>
      <c r="IW783" s="40"/>
      <c r="IX783" s="40"/>
      <c r="IY783" s="40"/>
      <c r="IZ783" s="40"/>
      <c r="JA783" s="40"/>
      <c r="JB783" s="40"/>
      <c r="JC783" s="40"/>
      <c r="JD783" s="40"/>
      <c r="JE783" s="40"/>
      <c r="JF783" s="40"/>
      <c r="JG783" s="40"/>
      <c r="JH783" s="40"/>
      <c r="JI783" s="40"/>
      <c r="JJ783" s="40"/>
      <c r="JK783" s="40"/>
      <c r="JL783" s="40"/>
      <c r="JM783" s="40"/>
      <c r="JN783" s="40"/>
      <c r="JO783" s="40"/>
      <c r="JP783" s="40"/>
      <c r="JQ783" s="40"/>
      <c r="JR783" s="40"/>
      <c r="JS783" s="40"/>
      <c r="JT783" s="40"/>
      <c r="JU783" s="40"/>
      <c r="JV783" s="40"/>
      <c r="JW783" s="40"/>
      <c r="JX783" s="40"/>
      <c r="JY783" s="40"/>
      <c r="JZ783" s="40"/>
      <c r="KA783" s="40"/>
      <c r="KB783" s="40"/>
      <c r="KC783" s="40"/>
      <c r="KD783" s="40"/>
      <c r="KE783" s="40"/>
      <c r="KF783" s="40"/>
      <c r="KG783" s="40"/>
      <c r="KH783" s="40"/>
      <c r="KI783" s="40"/>
      <c r="KJ783" s="40"/>
      <c r="KK783" s="40"/>
      <c r="KL783" s="40"/>
      <c r="KM783" s="40"/>
      <c r="KN783" s="40"/>
      <c r="KO783" s="40"/>
      <c r="KP783" s="40"/>
      <c r="KQ783" s="40"/>
      <c r="KR783" s="40"/>
      <c r="KS783" s="40"/>
      <c r="KT783" s="40"/>
      <c r="KU783" s="40"/>
      <c r="KV783" s="40"/>
      <c r="KW783" s="40"/>
      <c r="KX783" s="40"/>
      <c r="KY783" s="40"/>
      <c r="KZ783" s="40"/>
      <c r="LA783" s="40"/>
      <c r="LB783" s="40"/>
      <c r="LC783" s="40"/>
      <c r="LD783" s="40"/>
      <c r="LE783" s="40"/>
      <c r="LF783" s="40"/>
      <c r="LG783" s="40"/>
      <c r="LH783" s="40"/>
      <c r="LI783" s="40"/>
      <c r="LJ783" s="40"/>
      <c r="LK783" s="40"/>
      <c r="LL783" s="40"/>
      <c r="LM783" s="40"/>
      <c r="LN783" s="40"/>
      <c r="LO783" s="40"/>
      <c r="LP783" s="40"/>
      <c r="LQ783" s="40"/>
      <c r="LR783" s="40"/>
      <c r="LS783" s="40"/>
      <c r="LT783" s="40"/>
      <c r="LU783" s="40"/>
      <c r="LV783" s="40"/>
      <c r="LW783" s="40"/>
      <c r="LX783" s="40"/>
      <c r="LY783" s="40"/>
      <c r="LZ783" s="40"/>
      <c r="MA783" s="40"/>
      <c r="MB783" s="40"/>
      <c r="MC783" s="40"/>
      <c r="MD783" s="40"/>
      <c r="ME783" s="40"/>
      <c r="MF783" s="40"/>
      <c r="MG783" s="40"/>
      <c r="MH783" s="40"/>
      <c r="MI783" s="40"/>
      <c r="MJ783" s="40"/>
      <c r="MK783" s="40"/>
      <c r="ML783" s="40"/>
      <c r="MM783" s="40"/>
      <c r="MN783" s="40"/>
      <c r="MO783" s="40"/>
      <c r="MP783" s="40"/>
      <c r="MQ783" s="40"/>
      <c r="MR783" s="40"/>
      <c r="MS783" s="40"/>
      <c r="MT783" s="40"/>
      <c r="MU783" s="40"/>
      <c r="MV783" s="40"/>
      <c r="MW783" s="40"/>
      <c r="MX783" s="40"/>
      <c r="MY783" s="40"/>
      <c r="MZ783" s="40"/>
      <c r="NA783" s="40"/>
      <c r="NB783" s="40"/>
      <c r="NC783" s="40"/>
      <c r="ND783" s="40"/>
      <c r="NE783" s="40"/>
      <c r="NF783" s="40"/>
      <c r="NG783" s="40"/>
      <c r="NH783" s="40"/>
      <c r="NI783" s="40"/>
      <c r="NJ783" s="40"/>
      <c r="NK783" s="40"/>
      <c r="NL783" s="40"/>
      <c r="NM783" s="40"/>
      <c r="NN783" s="40"/>
      <c r="NO783" s="40"/>
      <c r="NP783" s="40"/>
      <c r="NQ783" s="40"/>
      <c r="NR783" s="40"/>
      <c r="NS783" s="40"/>
      <c r="NT783" s="40"/>
      <c r="NU783" s="40"/>
      <c r="NV783" s="40"/>
      <c r="NW783" s="40"/>
      <c r="NX783" s="40"/>
      <c r="NY783" s="40"/>
      <c r="NZ783" s="40"/>
      <c r="OA783" s="40"/>
      <c r="OB783" s="40"/>
      <c r="OC783" s="40"/>
      <c r="OD783" s="40"/>
      <c r="OE783" s="40"/>
      <c r="OF783" s="40"/>
      <c r="OG783" s="40"/>
      <c r="OH783" s="40"/>
      <c r="OI783" s="40"/>
      <c r="OJ783" s="40"/>
      <c r="OK783" s="40"/>
      <c r="OL783" s="40"/>
      <c r="OM783" s="40"/>
      <c r="ON783" s="40"/>
      <c r="OO783" s="40"/>
      <c r="OP783" s="40"/>
      <c r="OQ783" s="40"/>
      <c r="OR783" s="40"/>
      <c r="OS783" s="40"/>
      <c r="OT783" s="40"/>
      <c r="OU783" s="40"/>
      <c r="OV783" s="40"/>
      <c r="OW783" s="40"/>
      <c r="OX783" s="40"/>
      <c r="OY783" s="40"/>
      <c r="OZ783" s="40"/>
      <c r="PA783" s="40"/>
      <c r="PB783" s="40"/>
      <c r="PC783" s="40"/>
      <c r="PD783" s="40"/>
      <c r="PE783" s="40"/>
      <c r="PF783" s="40"/>
      <c r="PG783" s="40"/>
      <c r="PH783" s="40"/>
      <c r="PI783" s="40"/>
      <c r="PJ783" s="40"/>
      <c r="PK783" s="40"/>
      <c r="PL783" s="40"/>
      <c r="PM783" s="40"/>
      <c r="PN783" s="40"/>
      <c r="PO783" s="40"/>
      <c r="PP783" s="40"/>
      <c r="PQ783" s="40"/>
      <c r="PR783" s="40"/>
    </row>
    <row r="784" spans="1:434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  <c r="DR784" s="40"/>
      <c r="DS784" s="40"/>
      <c r="DT784" s="40"/>
      <c r="DU784" s="40"/>
      <c r="DV784" s="40"/>
      <c r="DW784" s="40"/>
      <c r="DX784" s="40"/>
      <c r="DY784" s="40"/>
      <c r="DZ784" s="40"/>
      <c r="EA784" s="40"/>
      <c r="EB784" s="40"/>
      <c r="EC784" s="40"/>
      <c r="ED784" s="40"/>
      <c r="EE784" s="40"/>
      <c r="EF784" s="40"/>
      <c r="EG784" s="40"/>
      <c r="EH784" s="40"/>
      <c r="EI784" s="40"/>
      <c r="EJ784" s="40"/>
      <c r="EK784" s="40"/>
      <c r="EL784" s="40"/>
      <c r="EM784" s="40"/>
      <c r="EN784" s="40"/>
      <c r="EO784" s="40"/>
      <c r="EP784" s="40"/>
      <c r="EQ784" s="40"/>
      <c r="ER784" s="40"/>
      <c r="ES784" s="40"/>
      <c r="ET784" s="40"/>
      <c r="EU784" s="40"/>
      <c r="EV784" s="40"/>
      <c r="EW784" s="40"/>
      <c r="EX784" s="40"/>
      <c r="EY784" s="40"/>
      <c r="EZ784" s="40"/>
      <c r="FA784" s="40"/>
      <c r="FB784" s="40"/>
      <c r="FC784" s="40"/>
      <c r="FD784" s="40"/>
      <c r="FE784" s="40"/>
      <c r="FF784" s="40"/>
      <c r="FG784" s="40"/>
      <c r="FH784" s="40"/>
      <c r="FI784" s="40"/>
      <c r="FJ784" s="40"/>
      <c r="FK784" s="40"/>
      <c r="FL784" s="40"/>
      <c r="FM784" s="40"/>
      <c r="FN784" s="40"/>
      <c r="FO784" s="40"/>
      <c r="FP784" s="40"/>
      <c r="FQ784" s="40"/>
      <c r="FR784" s="40"/>
      <c r="FS784" s="40"/>
      <c r="FT784" s="40"/>
      <c r="FU784" s="40"/>
      <c r="FV784" s="40"/>
      <c r="FW784" s="40"/>
      <c r="FX784" s="40"/>
      <c r="FY784" s="40"/>
      <c r="FZ784" s="40"/>
      <c r="GA784" s="40"/>
      <c r="GB784" s="40"/>
      <c r="GC784" s="40"/>
      <c r="GD784" s="40"/>
      <c r="GE784" s="40"/>
      <c r="GF784" s="40"/>
      <c r="GG784" s="40"/>
      <c r="GH784" s="40"/>
      <c r="GI784" s="40"/>
      <c r="GJ784" s="40"/>
      <c r="GK784" s="40"/>
      <c r="GL784" s="40"/>
      <c r="GM784" s="40"/>
      <c r="GN784" s="40"/>
      <c r="GO784" s="40"/>
      <c r="GP784" s="40"/>
      <c r="GQ784" s="40"/>
      <c r="GR784" s="40"/>
      <c r="GS784" s="40"/>
      <c r="GT784" s="40"/>
      <c r="GU784" s="40"/>
      <c r="GV784" s="40"/>
      <c r="GW784" s="40"/>
      <c r="GX784" s="40"/>
      <c r="GY784" s="40"/>
      <c r="GZ784" s="40"/>
      <c r="HA784" s="40"/>
      <c r="HB784" s="40"/>
      <c r="HC784" s="40"/>
      <c r="HD784" s="40"/>
      <c r="HE784" s="40"/>
      <c r="HF784" s="40"/>
      <c r="HG784" s="40"/>
      <c r="HH784" s="40"/>
      <c r="HI784" s="40"/>
      <c r="HJ784" s="40"/>
      <c r="HK784" s="40"/>
      <c r="HL784" s="40"/>
      <c r="HM784" s="40"/>
      <c r="HN784" s="40"/>
      <c r="HO784" s="40"/>
      <c r="HP784" s="40"/>
      <c r="HQ784" s="40"/>
      <c r="HR784" s="40"/>
      <c r="HS784" s="40"/>
      <c r="HT784" s="40"/>
      <c r="HU784" s="40"/>
      <c r="HV784" s="40"/>
      <c r="HW784" s="40"/>
      <c r="HX784" s="40"/>
      <c r="HY784" s="40"/>
      <c r="HZ784" s="40"/>
      <c r="IA784" s="40"/>
      <c r="IB784" s="40"/>
      <c r="IC784" s="40"/>
      <c r="ID784" s="40"/>
      <c r="IE784" s="40"/>
      <c r="IF784" s="40"/>
      <c r="IG784" s="40"/>
      <c r="IH784" s="40"/>
      <c r="II784" s="40"/>
      <c r="IJ784" s="40"/>
      <c r="IK784" s="40"/>
      <c r="IL784" s="40"/>
      <c r="IM784" s="40"/>
      <c r="IN784" s="40"/>
      <c r="IO784" s="40"/>
      <c r="IP784" s="40"/>
      <c r="IQ784" s="40"/>
      <c r="IR784" s="40"/>
      <c r="IS784" s="40"/>
      <c r="IT784" s="40"/>
      <c r="IU784" s="40"/>
      <c r="IV784" s="40"/>
      <c r="IW784" s="40"/>
      <c r="IX784" s="40"/>
      <c r="IY784" s="40"/>
      <c r="IZ784" s="40"/>
      <c r="JA784" s="40"/>
      <c r="JB784" s="40"/>
      <c r="JC784" s="40"/>
      <c r="JD784" s="40"/>
      <c r="JE784" s="40"/>
      <c r="JF784" s="40"/>
      <c r="JG784" s="40"/>
      <c r="JH784" s="40"/>
      <c r="JI784" s="40"/>
      <c r="JJ784" s="40"/>
      <c r="JK784" s="40"/>
      <c r="JL784" s="40"/>
      <c r="JM784" s="40"/>
      <c r="JN784" s="40"/>
      <c r="JO784" s="40"/>
      <c r="JP784" s="40"/>
      <c r="JQ784" s="40"/>
      <c r="JR784" s="40"/>
      <c r="JS784" s="40"/>
      <c r="JT784" s="40"/>
      <c r="JU784" s="40"/>
      <c r="JV784" s="40"/>
      <c r="JW784" s="40"/>
      <c r="JX784" s="40"/>
      <c r="JY784" s="40"/>
      <c r="JZ784" s="40"/>
      <c r="KA784" s="40"/>
      <c r="KB784" s="40"/>
      <c r="KC784" s="40"/>
      <c r="KD784" s="40"/>
      <c r="KE784" s="40"/>
      <c r="KF784" s="40"/>
      <c r="KG784" s="40"/>
      <c r="KH784" s="40"/>
      <c r="KI784" s="40"/>
      <c r="KJ784" s="40"/>
      <c r="KK784" s="40"/>
      <c r="KL784" s="40"/>
      <c r="KM784" s="40"/>
      <c r="KN784" s="40"/>
      <c r="KO784" s="40"/>
      <c r="KP784" s="40"/>
      <c r="KQ784" s="40"/>
      <c r="KR784" s="40"/>
      <c r="KS784" s="40"/>
      <c r="KT784" s="40"/>
      <c r="KU784" s="40"/>
      <c r="KV784" s="40"/>
      <c r="KW784" s="40"/>
      <c r="KX784" s="40"/>
      <c r="KY784" s="40"/>
      <c r="KZ784" s="40"/>
      <c r="LA784" s="40"/>
      <c r="LB784" s="40"/>
      <c r="LC784" s="40"/>
      <c r="LD784" s="40"/>
      <c r="LE784" s="40"/>
      <c r="LF784" s="40"/>
      <c r="LG784" s="40"/>
      <c r="LH784" s="40"/>
      <c r="LI784" s="40"/>
      <c r="LJ784" s="40"/>
      <c r="LK784" s="40"/>
      <c r="LL784" s="40"/>
      <c r="LM784" s="40"/>
      <c r="LN784" s="40"/>
      <c r="LO784" s="40"/>
      <c r="LP784" s="40"/>
      <c r="LQ784" s="40"/>
      <c r="LR784" s="40"/>
      <c r="LS784" s="40"/>
      <c r="LT784" s="40"/>
      <c r="LU784" s="40"/>
      <c r="LV784" s="40"/>
      <c r="LW784" s="40"/>
      <c r="LX784" s="40"/>
      <c r="LY784" s="40"/>
      <c r="LZ784" s="40"/>
      <c r="MA784" s="40"/>
      <c r="MB784" s="40"/>
      <c r="MC784" s="40"/>
      <c r="MD784" s="40"/>
      <c r="ME784" s="40"/>
      <c r="MF784" s="40"/>
      <c r="MG784" s="40"/>
      <c r="MH784" s="40"/>
      <c r="MI784" s="40"/>
      <c r="MJ784" s="40"/>
      <c r="MK784" s="40"/>
      <c r="ML784" s="40"/>
      <c r="MM784" s="40"/>
      <c r="MN784" s="40"/>
      <c r="MO784" s="40"/>
      <c r="MP784" s="40"/>
      <c r="MQ784" s="40"/>
      <c r="MR784" s="40"/>
      <c r="MS784" s="40"/>
      <c r="MT784" s="40"/>
      <c r="MU784" s="40"/>
      <c r="MV784" s="40"/>
      <c r="MW784" s="40"/>
      <c r="MX784" s="40"/>
      <c r="MY784" s="40"/>
      <c r="MZ784" s="40"/>
      <c r="NA784" s="40"/>
      <c r="NB784" s="40"/>
      <c r="NC784" s="40"/>
      <c r="ND784" s="40"/>
      <c r="NE784" s="40"/>
      <c r="NF784" s="40"/>
      <c r="NG784" s="40"/>
      <c r="NH784" s="40"/>
      <c r="NI784" s="40"/>
      <c r="NJ784" s="40"/>
      <c r="NK784" s="40"/>
      <c r="NL784" s="40"/>
      <c r="NM784" s="40"/>
      <c r="NN784" s="40"/>
      <c r="NO784" s="40"/>
      <c r="NP784" s="40"/>
      <c r="NQ784" s="40"/>
      <c r="NR784" s="40"/>
      <c r="NS784" s="40"/>
      <c r="NT784" s="40"/>
      <c r="NU784" s="40"/>
      <c r="NV784" s="40"/>
      <c r="NW784" s="40"/>
      <c r="NX784" s="40"/>
      <c r="NY784" s="40"/>
      <c r="NZ784" s="40"/>
      <c r="OA784" s="40"/>
      <c r="OB784" s="40"/>
      <c r="OC784" s="40"/>
      <c r="OD784" s="40"/>
      <c r="OE784" s="40"/>
      <c r="OF784" s="40"/>
      <c r="OG784" s="40"/>
      <c r="OH784" s="40"/>
      <c r="OI784" s="40"/>
      <c r="OJ784" s="40"/>
      <c r="OK784" s="40"/>
      <c r="OL784" s="40"/>
      <c r="OM784" s="40"/>
      <c r="ON784" s="40"/>
      <c r="OO784" s="40"/>
      <c r="OP784" s="40"/>
      <c r="OQ784" s="40"/>
      <c r="OR784" s="40"/>
      <c r="OS784" s="40"/>
      <c r="OT784" s="40"/>
      <c r="OU784" s="40"/>
      <c r="OV784" s="40"/>
      <c r="OW784" s="40"/>
      <c r="OX784" s="40"/>
      <c r="OY784" s="40"/>
      <c r="OZ784" s="40"/>
      <c r="PA784" s="40"/>
      <c r="PB784" s="40"/>
      <c r="PC784" s="40"/>
      <c r="PD784" s="40"/>
      <c r="PE784" s="40"/>
      <c r="PF784" s="40"/>
      <c r="PG784" s="40"/>
      <c r="PH784" s="40"/>
      <c r="PI784" s="40"/>
      <c r="PJ784" s="40"/>
      <c r="PK784" s="40"/>
      <c r="PL784" s="40"/>
      <c r="PM784" s="40"/>
      <c r="PN784" s="40"/>
      <c r="PO784" s="40"/>
      <c r="PP784" s="40"/>
      <c r="PQ784" s="40"/>
      <c r="PR784" s="40"/>
    </row>
    <row r="785" spans="1:434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  <c r="DR785" s="40"/>
      <c r="DS785" s="40"/>
      <c r="DT785" s="40"/>
      <c r="DU785" s="40"/>
      <c r="DV785" s="40"/>
      <c r="DW785" s="40"/>
      <c r="DX785" s="40"/>
      <c r="DY785" s="40"/>
      <c r="DZ785" s="40"/>
      <c r="EA785" s="40"/>
      <c r="EB785" s="40"/>
      <c r="EC785" s="40"/>
      <c r="ED785" s="40"/>
      <c r="EE785" s="40"/>
      <c r="EF785" s="40"/>
      <c r="EG785" s="40"/>
      <c r="EH785" s="40"/>
      <c r="EI785" s="40"/>
      <c r="EJ785" s="40"/>
      <c r="EK785" s="40"/>
      <c r="EL785" s="40"/>
      <c r="EM785" s="40"/>
      <c r="EN785" s="40"/>
      <c r="EO785" s="40"/>
      <c r="EP785" s="40"/>
      <c r="EQ785" s="40"/>
      <c r="ER785" s="40"/>
      <c r="ES785" s="40"/>
      <c r="ET785" s="40"/>
      <c r="EU785" s="40"/>
      <c r="EV785" s="40"/>
      <c r="EW785" s="40"/>
      <c r="EX785" s="40"/>
      <c r="EY785" s="40"/>
      <c r="EZ785" s="40"/>
      <c r="FA785" s="40"/>
      <c r="FB785" s="40"/>
      <c r="FC785" s="40"/>
      <c r="FD785" s="40"/>
      <c r="FE785" s="40"/>
      <c r="FF785" s="40"/>
      <c r="FG785" s="40"/>
      <c r="FH785" s="40"/>
      <c r="FI785" s="40"/>
      <c r="FJ785" s="40"/>
      <c r="FK785" s="40"/>
      <c r="FL785" s="40"/>
      <c r="FM785" s="40"/>
      <c r="FN785" s="40"/>
      <c r="FO785" s="40"/>
      <c r="FP785" s="40"/>
      <c r="FQ785" s="40"/>
      <c r="FR785" s="40"/>
      <c r="FS785" s="40"/>
      <c r="FT785" s="40"/>
      <c r="FU785" s="40"/>
      <c r="FV785" s="40"/>
      <c r="FW785" s="40"/>
      <c r="FX785" s="40"/>
      <c r="FY785" s="40"/>
      <c r="FZ785" s="40"/>
      <c r="GA785" s="40"/>
      <c r="GB785" s="40"/>
      <c r="GC785" s="40"/>
      <c r="GD785" s="40"/>
      <c r="GE785" s="40"/>
      <c r="GF785" s="40"/>
      <c r="GG785" s="40"/>
      <c r="GH785" s="40"/>
      <c r="GI785" s="40"/>
      <c r="GJ785" s="40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0"/>
      <c r="HD785" s="40"/>
      <c r="HE785" s="40"/>
      <c r="HF785" s="40"/>
      <c r="HG785" s="40"/>
      <c r="HH785" s="40"/>
      <c r="HI785" s="40"/>
      <c r="HJ785" s="40"/>
      <c r="HK785" s="40"/>
      <c r="HL785" s="40"/>
      <c r="HM785" s="40"/>
      <c r="HN785" s="40"/>
      <c r="HO785" s="40"/>
      <c r="HP785" s="40"/>
      <c r="HQ785" s="40"/>
      <c r="HR785" s="40"/>
      <c r="HS785" s="40"/>
      <c r="HT785" s="40"/>
      <c r="HU785" s="40"/>
      <c r="HV785" s="40"/>
      <c r="HW785" s="40"/>
      <c r="HX785" s="40"/>
      <c r="HY785" s="40"/>
      <c r="HZ785" s="40"/>
      <c r="IA785" s="40"/>
      <c r="IB785" s="40"/>
      <c r="IC785" s="40"/>
      <c r="ID785" s="40"/>
      <c r="IE785" s="40"/>
      <c r="IF785" s="40"/>
      <c r="IG785" s="40"/>
      <c r="IH785" s="40"/>
      <c r="II785" s="40"/>
      <c r="IJ785" s="40"/>
      <c r="IK785" s="40"/>
      <c r="IL785" s="40"/>
      <c r="IM785" s="40"/>
      <c r="IN785" s="40"/>
      <c r="IO785" s="40"/>
      <c r="IP785" s="40"/>
      <c r="IQ785" s="40"/>
      <c r="IR785" s="40"/>
      <c r="IS785" s="40"/>
      <c r="IT785" s="40"/>
      <c r="IU785" s="40"/>
      <c r="IV785" s="40"/>
      <c r="IW785" s="40"/>
      <c r="IX785" s="40"/>
      <c r="IY785" s="40"/>
      <c r="IZ785" s="40"/>
      <c r="JA785" s="40"/>
      <c r="JB785" s="40"/>
      <c r="JC785" s="40"/>
      <c r="JD785" s="40"/>
      <c r="JE785" s="40"/>
      <c r="JF785" s="40"/>
      <c r="JG785" s="40"/>
      <c r="JH785" s="40"/>
      <c r="JI785" s="40"/>
      <c r="JJ785" s="40"/>
      <c r="JK785" s="40"/>
      <c r="JL785" s="40"/>
      <c r="JM785" s="40"/>
      <c r="JN785" s="40"/>
      <c r="JO785" s="40"/>
      <c r="JP785" s="40"/>
      <c r="JQ785" s="40"/>
      <c r="JR785" s="40"/>
      <c r="JS785" s="40"/>
      <c r="JT785" s="40"/>
      <c r="JU785" s="40"/>
      <c r="JV785" s="40"/>
      <c r="JW785" s="40"/>
      <c r="JX785" s="40"/>
      <c r="JY785" s="40"/>
      <c r="JZ785" s="40"/>
      <c r="KA785" s="40"/>
      <c r="KB785" s="40"/>
      <c r="KC785" s="40"/>
      <c r="KD785" s="40"/>
      <c r="KE785" s="40"/>
      <c r="KF785" s="40"/>
      <c r="KG785" s="40"/>
      <c r="KH785" s="40"/>
      <c r="KI785" s="40"/>
      <c r="KJ785" s="40"/>
      <c r="KK785" s="40"/>
      <c r="KL785" s="40"/>
      <c r="KM785" s="40"/>
      <c r="KN785" s="40"/>
      <c r="KO785" s="40"/>
      <c r="KP785" s="40"/>
      <c r="KQ785" s="40"/>
      <c r="KR785" s="40"/>
      <c r="KS785" s="40"/>
      <c r="KT785" s="40"/>
      <c r="KU785" s="40"/>
      <c r="KV785" s="40"/>
      <c r="KW785" s="40"/>
      <c r="KX785" s="40"/>
      <c r="KY785" s="40"/>
      <c r="KZ785" s="40"/>
      <c r="LA785" s="40"/>
      <c r="LB785" s="40"/>
      <c r="LC785" s="40"/>
      <c r="LD785" s="40"/>
      <c r="LE785" s="40"/>
      <c r="LF785" s="40"/>
      <c r="LG785" s="40"/>
      <c r="LH785" s="40"/>
      <c r="LI785" s="40"/>
      <c r="LJ785" s="40"/>
      <c r="LK785" s="40"/>
      <c r="LL785" s="40"/>
      <c r="LM785" s="40"/>
      <c r="LN785" s="40"/>
      <c r="LO785" s="40"/>
      <c r="LP785" s="40"/>
      <c r="LQ785" s="40"/>
      <c r="LR785" s="40"/>
      <c r="LS785" s="40"/>
      <c r="LT785" s="40"/>
      <c r="LU785" s="40"/>
      <c r="LV785" s="40"/>
      <c r="LW785" s="40"/>
      <c r="LX785" s="40"/>
      <c r="LY785" s="40"/>
      <c r="LZ785" s="40"/>
      <c r="MA785" s="40"/>
      <c r="MB785" s="40"/>
      <c r="MC785" s="40"/>
      <c r="MD785" s="40"/>
      <c r="ME785" s="40"/>
      <c r="MF785" s="40"/>
      <c r="MG785" s="40"/>
      <c r="MH785" s="40"/>
      <c r="MI785" s="40"/>
      <c r="MJ785" s="40"/>
      <c r="MK785" s="40"/>
      <c r="ML785" s="40"/>
      <c r="MM785" s="40"/>
      <c r="MN785" s="40"/>
      <c r="MO785" s="40"/>
      <c r="MP785" s="40"/>
      <c r="MQ785" s="40"/>
      <c r="MR785" s="40"/>
      <c r="MS785" s="40"/>
      <c r="MT785" s="40"/>
      <c r="MU785" s="40"/>
      <c r="MV785" s="40"/>
      <c r="MW785" s="40"/>
      <c r="MX785" s="40"/>
      <c r="MY785" s="40"/>
      <c r="MZ785" s="40"/>
      <c r="NA785" s="40"/>
      <c r="NB785" s="40"/>
      <c r="NC785" s="40"/>
      <c r="ND785" s="40"/>
      <c r="NE785" s="40"/>
      <c r="NF785" s="40"/>
      <c r="NG785" s="40"/>
      <c r="NH785" s="40"/>
      <c r="NI785" s="40"/>
      <c r="NJ785" s="40"/>
      <c r="NK785" s="40"/>
      <c r="NL785" s="40"/>
      <c r="NM785" s="40"/>
      <c r="NN785" s="40"/>
      <c r="NO785" s="40"/>
      <c r="NP785" s="40"/>
      <c r="NQ785" s="40"/>
      <c r="NR785" s="40"/>
      <c r="NS785" s="40"/>
      <c r="NT785" s="40"/>
      <c r="NU785" s="40"/>
      <c r="NV785" s="40"/>
      <c r="NW785" s="40"/>
      <c r="NX785" s="40"/>
      <c r="NY785" s="40"/>
      <c r="NZ785" s="40"/>
      <c r="OA785" s="40"/>
      <c r="OB785" s="40"/>
      <c r="OC785" s="40"/>
      <c r="OD785" s="40"/>
      <c r="OE785" s="40"/>
      <c r="OF785" s="40"/>
      <c r="OG785" s="40"/>
      <c r="OH785" s="40"/>
      <c r="OI785" s="40"/>
      <c r="OJ785" s="40"/>
      <c r="OK785" s="40"/>
      <c r="OL785" s="40"/>
      <c r="OM785" s="40"/>
      <c r="ON785" s="40"/>
      <c r="OO785" s="40"/>
      <c r="OP785" s="40"/>
      <c r="OQ785" s="40"/>
      <c r="OR785" s="40"/>
      <c r="OS785" s="40"/>
      <c r="OT785" s="40"/>
      <c r="OU785" s="40"/>
      <c r="OV785" s="40"/>
      <c r="OW785" s="40"/>
      <c r="OX785" s="40"/>
      <c r="OY785" s="40"/>
      <c r="OZ785" s="40"/>
      <c r="PA785" s="40"/>
      <c r="PB785" s="40"/>
      <c r="PC785" s="40"/>
      <c r="PD785" s="40"/>
      <c r="PE785" s="40"/>
      <c r="PF785" s="40"/>
      <c r="PG785" s="40"/>
      <c r="PH785" s="40"/>
      <c r="PI785" s="40"/>
      <c r="PJ785" s="40"/>
      <c r="PK785" s="40"/>
      <c r="PL785" s="40"/>
      <c r="PM785" s="40"/>
      <c r="PN785" s="40"/>
      <c r="PO785" s="40"/>
      <c r="PP785" s="40"/>
      <c r="PQ785" s="40"/>
      <c r="PR785" s="40"/>
    </row>
    <row r="786" spans="1:434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  <c r="DR786" s="40"/>
      <c r="DS786" s="40"/>
      <c r="DT786" s="40"/>
      <c r="DU786" s="40"/>
      <c r="DV786" s="40"/>
      <c r="DW786" s="40"/>
      <c r="DX786" s="40"/>
      <c r="DY786" s="40"/>
      <c r="DZ786" s="40"/>
      <c r="EA786" s="40"/>
      <c r="EB786" s="40"/>
      <c r="EC786" s="40"/>
      <c r="ED786" s="40"/>
      <c r="EE786" s="40"/>
      <c r="EF786" s="40"/>
      <c r="EG786" s="40"/>
      <c r="EH786" s="40"/>
      <c r="EI786" s="40"/>
      <c r="EJ786" s="40"/>
      <c r="EK786" s="40"/>
      <c r="EL786" s="40"/>
      <c r="EM786" s="40"/>
      <c r="EN786" s="40"/>
      <c r="EO786" s="40"/>
      <c r="EP786" s="40"/>
      <c r="EQ786" s="40"/>
      <c r="ER786" s="40"/>
      <c r="ES786" s="40"/>
      <c r="ET786" s="40"/>
      <c r="EU786" s="40"/>
      <c r="EV786" s="40"/>
      <c r="EW786" s="40"/>
      <c r="EX786" s="40"/>
      <c r="EY786" s="40"/>
      <c r="EZ786" s="40"/>
      <c r="FA786" s="40"/>
      <c r="FB786" s="40"/>
      <c r="FC786" s="40"/>
      <c r="FD786" s="40"/>
      <c r="FE786" s="40"/>
      <c r="FF786" s="40"/>
      <c r="FG786" s="40"/>
      <c r="FH786" s="40"/>
      <c r="FI786" s="40"/>
      <c r="FJ786" s="40"/>
      <c r="FK786" s="40"/>
      <c r="FL786" s="40"/>
      <c r="FM786" s="40"/>
      <c r="FN786" s="40"/>
      <c r="FO786" s="40"/>
      <c r="FP786" s="40"/>
      <c r="FQ786" s="40"/>
      <c r="FR786" s="40"/>
      <c r="FS786" s="40"/>
      <c r="FT786" s="40"/>
      <c r="FU786" s="40"/>
      <c r="FV786" s="40"/>
      <c r="FW786" s="40"/>
      <c r="FX786" s="40"/>
      <c r="FY786" s="40"/>
      <c r="FZ786" s="40"/>
      <c r="GA786" s="40"/>
      <c r="GB786" s="40"/>
      <c r="GC786" s="40"/>
      <c r="GD786" s="40"/>
      <c r="GE786" s="40"/>
      <c r="GF786" s="40"/>
      <c r="GG786" s="40"/>
      <c r="GH786" s="40"/>
      <c r="GI786" s="40"/>
      <c r="GJ786" s="40"/>
      <c r="GK786" s="40"/>
      <c r="GL786" s="40"/>
      <c r="GM786" s="40"/>
      <c r="GN786" s="40"/>
      <c r="GO786" s="40"/>
      <c r="GP786" s="40"/>
      <c r="GQ786" s="40"/>
      <c r="GR786" s="40"/>
      <c r="GS786" s="40"/>
      <c r="GT786" s="40"/>
      <c r="GU786" s="40"/>
      <c r="GV786" s="40"/>
      <c r="GW786" s="40"/>
      <c r="GX786" s="40"/>
      <c r="GY786" s="40"/>
      <c r="GZ786" s="40"/>
      <c r="HA786" s="40"/>
      <c r="HB786" s="40"/>
      <c r="HC786" s="40"/>
      <c r="HD786" s="40"/>
      <c r="HE786" s="40"/>
      <c r="HF786" s="40"/>
      <c r="HG786" s="40"/>
      <c r="HH786" s="40"/>
      <c r="HI786" s="40"/>
      <c r="HJ786" s="40"/>
      <c r="HK786" s="40"/>
      <c r="HL786" s="40"/>
      <c r="HM786" s="40"/>
      <c r="HN786" s="40"/>
      <c r="HO786" s="40"/>
      <c r="HP786" s="40"/>
      <c r="HQ786" s="40"/>
      <c r="HR786" s="40"/>
      <c r="HS786" s="40"/>
      <c r="HT786" s="40"/>
      <c r="HU786" s="40"/>
      <c r="HV786" s="40"/>
      <c r="HW786" s="40"/>
      <c r="HX786" s="40"/>
      <c r="HY786" s="40"/>
      <c r="HZ786" s="40"/>
      <c r="IA786" s="40"/>
      <c r="IB786" s="40"/>
      <c r="IC786" s="40"/>
      <c r="ID786" s="40"/>
      <c r="IE786" s="40"/>
      <c r="IF786" s="40"/>
      <c r="IG786" s="40"/>
      <c r="IH786" s="40"/>
      <c r="II786" s="40"/>
      <c r="IJ786" s="40"/>
      <c r="IK786" s="40"/>
      <c r="IL786" s="40"/>
      <c r="IM786" s="40"/>
      <c r="IN786" s="40"/>
      <c r="IO786" s="40"/>
      <c r="IP786" s="40"/>
      <c r="IQ786" s="40"/>
      <c r="IR786" s="40"/>
      <c r="IS786" s="40"/>
      <c r="IT786" s="40"/>
      <c r="IU786" s="40"/>
      <c r="IV786" s="40"/>
      <c r="IW786" s="40"/>
      <c r="IX786" s="40"/>
      <c r="IY786" s="40"/>
      <c r="IZ786" s="40"/>
      <c r="JA786" s="40"/>
      <c r="JB786" s="40"/>
      <c r="JC786" s="40"/>
      <c r="JD786" s="40"/>
      <c r="JE786" s="40"/>
      <c r="JF786" s="40"/>
      <c r="JG786" s="40"/>
      <c r="JH786" s="40"/>
      <c r="JI786" s="40"/>
      <c r="JJ786" s="40"/>
      <c r="JK786" s="40"/>
      <c r="JL786" s="40"/>
      <c r="JM786" s="40"/>
      <c r="JN786" s="40"/>
      <c r="JO786" s="40"/>
      <c r="JP786" s="40"/>
      <c r="JQ786" s="40"/>
      <c r="JR786" s="40"/>
      <c r="JS786" s="40"/>
      <c r="JT786" s="40"/>
      <c r="JU786" s="40"/>
      <c r="JV786" s="40"/>
      <c r="JW786" s="40"/>
      <c r="JX786" s="40"/>
      <c r="JY786" s="40"/>
      <c r="JZ786" s="40"/>
      <c r="KA786" s="40"/>
      <c r="KB786" s="40"/>
      <c r="KC786" s="40"/>
      <c r="KD786" s="40"/>
      <c r="KE786" s="40"/>
      <c r="KF786" s="40"/>
      <c r="KG786" s="40"/>
      <c r="KH786" s="40"/>
      <c r="KI786" s="40"/>
      <c r="KJ786" s="40"/>
      <c r="KK786" s="40"/>
      <c r="KL786" s="40"/>
      <c r="KM786" s="40"/>
      <c r="KN786" s="40"/>
      <c r="KO786" s="40"/>
      <c r="KP786" s="40"/>
      <c r="KQ786" s="40"/>
      <c r="KR786" s="40"/>
      <c r="KS786" s="40"/>
      <c r="KT786" s="40"/>
      <c r="KU786" s="40"/>
      <c r="KV786" s="40"/>
      <c r="KW786" s="40"/>
      <c r="KX786" s="40"/>
      <c r="KY786" s="40"/>
      <c r="KZ786" s="40"/>
      <c r="LA786" s="40"/>
      <c r="LB786" s="40"/>
      <c r="LC786" s="40"/>
      <c r="LD786" s="40"/>
      <c r="LE786" s="40"/>
      <c r="LF786" s="40"/>
      <c r="LG786" s="40"/>
      <c r="LH786" s="40"/>
      <c r="LI786" s="40"/>
      <c r="LJ786" s="40"/>
      <c r="LK786" s="40"/>
      <c r="LL786" s="40"/>
      <c r="LM786" s="40"/>
      <c r="LN786" s="40"/>
      <c r="LO786" s="40"/>
      <c r="LP786" s="40"/>
      <c r="LQ786" s="40"/>
      <c r="LR786" s="40"/>
      <c r="LS786" s="40"/>
      <c r="LT786" s="40"/>
      <c r="LU786" s="40"/>
      <c r="LV786" s="40"/>
      <c r="LW786" s="40"/>
      <c r="LX786" s="40"/>
      <c r="LY786" s="40"/>
      <c r="LZ786" s="40"/>
      <c r="MA786" s="40"/>
      <c r="MB786" s="40"/>
      <c r="MC786" s="40"/>
      <c r="MD786" s="40"/>
      <c r="ME786" s="40"/>
      <c r="MF786" s="40"/>
      <c r="MG786" s="40"/>
      <c r="MH786" s="40"/>
      <c r="MI786" s="40"/>
      <c r="MJ786" s="40"/>
      <c r="MK786" s="40"/>
      <c r="ML786" s="40"/>
      <c r="MM786" s="40"/>
      <c r="MN786" s="40"/>
      <c r="MO786" s="40"/>
      <c r="MP786" s="40"/>
      <c r="MQ786" s="40"/>
      <c r="MR786" s="40"/>
      <c r="MS786" s="40"/>
      <c r="MT786" s="40"/>
      <c r="MU786" s="40"/>
      <c r="MV786" s="40"/>
      <c r="MW786" s="40"/>
      <c r="MX786" s="40"/>
      <c r="MY786" s="40"/>
      <c r="MZ786" s="40"/>
      <c r="NA786" s="40"/>
      <c r="NB786" s="40"/>
      <c r="NC786" s="40"/>
      <c r="ND786" s="40"/>
      <c r="NE786" s="40"/>
      <c r="NF786" s="40"/>
      <c r="NG786" s="40"/>
      <c r="NH786" s="40"/>
      <c r="NI786" s="40"/>
      <c r="NJ786" s="40"/>
      <c r="NK786" s="40"/>
      <c r="NL786" s="40"/>
      <c r="NM786" s="40"/>
      <c r="NN786" s="40"/>
      <c r="NO786" s="40"/>
      <c r="NP786" s="40"/>
      <c r="NQ786" s="40"/>
      <c r="NR786" s="40"/>
      <c r="NS786" s="40"/>
      <c r="NT786" s="40"/>
      <c r="NU786" s="40"/>
      <c r="NV786" s="40"/>
      <c r="NW786" s="40"/>
      <c r="NX786" s="40"/>
      <c r="NY786" s="40"/>
      <c r="NZ786" s="40"/>
      <c r="OA786" s="40"/>
      <c r="OB786" s="40"/>
      <c r="OC786" s="40"/>
      <c r="OD786" s="40"/>
      <c r="OE786" s="40"/>
      <c r="OF786" s="40"/>
      <c r="OG786" s="40"/>
      <c r="OH786" s="40"/>
      <c r="OI786" s="40"/>
      <c r="OJ786" s="40"/>
      <c r="OK786" s="40"/>
      <c r="OL786" s="40"/>
      <c r="OM786" s="40"/>
      <c r="ON786" s="40"/>
      <c r="OO786" s="40"/>
      <c r="OP786" s="40"/>
      <c r="OQ786" s="40"/>
      <c r="OR786" s="40"/>
      <c r="OS786" s="40"/>
      <c r="OT786" s="40"/>
      <c r="OU786" s="40"/>
      <c r="OV786" s="40"/>
      <c r="OW786" s="40"/>
      <c r="OX786" s="40"/>
      <c r="OY786" s="40"/>
      <c r="OZ786" s="40"/>
      <c r="PA786" s="40"/>
      <c r="PB786" s="40"/>
      <c r="PC786" s="40"/>
      <c r="PD786" s="40"/>
      <c r="PE786" s="40"/>
      <c r="PF786" s="40"/>
      <c r="PG786" s="40"/>
      <c r="PH786" s="40"/>
      <c r="PI786" s="40"/>
      <c r="PJ786" s="40"/>
      <c r="PK786" s="40"/>
      <c r="PL786" s="40"/>
      <c r="PM786" s="40"/>
      <c r="PN786" s="40"/>
      <c r="PO786" s="40"/>
      <c r="PP786" s="40"/>
      <c r="PQ786" s="40"/>
      <c r="PR786" s="40"/>
    </row>
    <row r="787" spans="1:434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  <c r="DR787" s="40"/>
      <c r="DS787" s="40"/>
      <c r="DT787" s="40"/>
      <c r="DU787" s="40"/>
      <c r="DV787" s="40"/>
      <c r="DW787" s="40"/>
      <c r="DX787" s="40"/>
      <c r="DY787" s="40"/>
      <c r="DZ787" s="40"/>
      <c r="EA787" s="40"/>
      <c r="EB787" s="40"/>
      <c r="EC787" s="40"/>
      <c r="ED787" s="40"/>
      <c r="EE787" s="40"/>
      <c r="EF787" s="40"/>
      <c r="EG787" s="40"/>
      <c r="EH787" s="40"/>
      <c r="EI787" s="40"/>
      <c r="EJ787" s="40"/>
      <c r="EK787" s="40"/>
      <c r="EL787" s="40"/>
      <c r="EM787" s="40"/>
      <c r="EN787" s="40"/>
      <c r="EO787" s="40"/>
      <c r="EP787" s="40"/>
      <c r="EQ787" s="40"/>
      <c r="ER787" s="40"/>
      <c r="ES787" s="40"/>
      <c r="ET787" s="40"/>
      <c r="EU787" s="40"/>
      <c r="EV787" s="40"/>
      <c r="EW787" s="40"/>
      <c r="EX787" s="40"/>
      <c r="EY787" s="40"/>
      <c r="EZ787" s="40"/>
      <c r="FA787" s="40"/>
      <c r="FB787" s="40"/>
      <c r="FC787" s="40"/>
      <c r="FD787" s="40"/>
      <c r="FE787" s="40"/>
      <c r="FF787" s="40"/>
      <c r="FG787" s="40"/>
      <c r="FH787" s="40"/>
      <c r="FI787" s="40"/>
      <c r="FJ787" s="40"/>
      <c r="FK787" s="40"/>
      <c r="FL787" s="40"/>
      <c r="FM787" s="40"/>
      <c r="FN787" s="40"/>
      <c r="FO787" s="40"/>
      <c r="FP787" s="40"/>
      <c r="FQ787" s="40"/>
      <c r="FR787" s="40"/>
      <c r="FS787" s="40"/>
      <c r="FT787" s="40"/>
      <c r="FU787" s="40"/>
      <c r="FV787" s="40"/>
      <c r="FW787" s="40"/>
      <c r="FX787" s="40"/>
      <c r="FY787" s="40"/>
      <c r="FZ787" s="40"/>
      <c r="GA787" s="40"/>
      <c r="GB787" s="40"/>
      <c r="GC787" s="40"/>
      <c r="GD787" s="40"/>
      <c r="GE787" s="40"/>
      <c r="GF787" s="40"/>
      <c r="GG787" s="40"/>
      <c r="GH787" s="40"/>
      <c r="GI787" s="40"/>
      <c r="GJ787" s="40"/>
      <c r="GK787" s="40"/>
      <c r="GL787" s="40"/>
      <c r="GM787" s="40"/>
      <c r="GN787" s="40"/>
      <c r="GO787" s="40"/>
      <c r="GP787" s="40"/>
      <c r="GQ787" s="40"/>
      <c r="GR787" s="40"/>
      <c r="GS787" s="40"/>
      <c r="GT787" s="40"/>
      <c r="GU787" s="40"/>
      <c r="GV787" s="40"/>
      <c r="GW787" s="40"/>
      <c r="GX787" s="40"/>
      <c r="GY787" s="40"/>
      <c r="GZ787" s="40"/>
      <c r="HA787" s="40"/>
      <c r="HB787" s="40"/>
      <c r="HC787" s="40"/>
      <c r="HD787" s="40"/>
      <c r="HE787" s="40"/>
      <c r="HF787" s="40"/>
      <c r="HG787" s="40"/>
      <c r="HH787" s="40"/>
      <c r="HI787" s="40"/>
      <c r="HJ787" s="40"/>
      <c r="HK787" s="40"/>
      <c r="HL787" s="40"/>
      <c r="HM787" s="40"/>
      <c r="HN787" s="40"/>
      <c r="HO787" s="40"/>
      <c r="HP787" s="40"/>
      <c r="HQ787" s="40"/>
      <c r="HR787" s="40"/>
      <c r="HS787" s="40"/>
      <c r="HT787" s="40"/>
      <c r="HU787" s="40"/>
      <c r="HV787" s="40"/>
      <c r="HW787" s="40"/>
      <c r="HX787" s="40"/>
      <c r="HY787" s="40"/>
      <c r="HZ787" s="40"/>
      <c r="IA787" s="40"/>
      <c r="IB787" s="40"/>
      <c r="IC787" s="40"/>
      <c r="ID787" s="40"/>
      <c r="IE787" s="40"/>
      <c r="IF787" s="40"/>
      <c r="IG787" s="40"/>
      <c r="IH787" s="40"/>
      <c r="II787" s="40"/>
      <c r="IJ787" s="40"/>
      <c r="IK787" s="40"/>
      <c r="IL787" s="40"/>
      <c r="IM787" s="40"/>
      <c r="IN787" s="40"/>
      <c r="IO787" s="40"/>
      <c r="IP787" s="40"/>
      <c r="IQ787" s="40"/>
      <c r="IR787" s="40"/>
      <c r="IS787" s="40"/>
      <c r="IT787" s="40"/>
      <c r="IU787" s="40"/>
      <c r="IV787" s="40"/>
      <c r="IW787" s="40"/>
      <c r="IX787" s="40"/>
      <c r="IY787" s="40"/>
      <c r="IZ787" s="40"/>
      <c r="JA787" s="40"/>
      <c r="JB787" s="40"/>
      <c r="JC787" s="40"/>
      <c r="JD787" s="40"/>
      <c r="JE787" s="40"/>
      <c r="JF787" s="40"/>
      <c r="JG787" s="40"/>
      <c r="JH787" s="40"/>
      <c r="JI787" s="40"/>
      <c r="JJ787" s="40"/>
      <c r="JK787" s="40"/>
      <c r="JL787" s="40"/>
      <c r="JM787" s="40"/>
      <c r="JN787" s="40"/>
      <c r="JO787" s="40"/>
      <c r="JP787" s="40"/>
      <c r="JQ787" s="40"/>
      <c r="JR787" s="40"/>
      <c r="JS787" s="40"/>
      <c r="JT787" s="40"/>
      <c r="JU787" s="40"/>
      <c r="JV787" s="40"/>
      <c r="JW787" s="40"/>
      <c r="JX787" s="40"/>
      <c r="JY787" s="40"/>
      <c r="JZ787" s="40"/>
      <c r="KA787" s="40"/>
      <c r="KB787" s="40"/>
      <c r="KC787" s="40"/>
      <c r="KD787" s="40"/>
      <c r="KE787" s="40"/>
      <c r="KF787" s="40"/>
      <c r="KG787" s="40"/>
      <c r="KH787" s="40"/>
      <c r="KI787" s="40"/>
      <c r="KJ787" s="40"/>
      <c r="KK787" s="40"/>
      <c r="KL787" s="40"/>
      <c r="KM787" s="40"/>
      <c r="KN787" s="40"/>
      <c r="KO787" s="40"/>
      <c r="KP787" s="40"/>
      <c r="KQ787" s="40"/>
      <c r="KR787" s="40"/>
      <c r="KS787" s="40"/>
      <c r="KT787" s="40"/>
      <c r="KU787" s="40"/>
      <c r="KV787" s="40"/>
      <c r="KW787" s="40"/>
      <c r="KX787" s="40"/>
      <c r="KY787" s="40"/>
      <c r="KZ787" s="40"/>
      <c r="LA787" s="40"/>
      <c r="LB787" s="40"/>
      <c r="LC787" s="40"/>
      <c r="LD787" s="40"/>
      <c r="LE787" s="40"/>
      <c r="LF787" s="40"/>
      <c r="LG787" s="40"/>
      <c r="LH787" s="40"/>
      <c r="LI787" s="40"/>
      <c r="LJ787" s="40"/>
      <c r="LK787" s="40"/>
      <c r="LL787" s="40"/>
      <c r="LM787" s="40"/>
      <c r="LN787" s="40"/>
      <c r="LO787" s="40"/>
      <c r="LP787" s="40"/>
      <c r="LQ787" s="40"/>
      <c r="LR787" s="40"/>
      <c r="LS787" s="40"/>
      <c r="LT787" s="40"/>
      <c r="LU787" s="40"/>
      <c r="LV787" s="40"/>
      <c r="LW787" s="40"/>
      <c r="LX787" s="40"/>
      <c r="LY787" s="40"/>
      <c r="LZ787" s="40"/>
      <c r="MA787" s="40"/>
      <c r="MB787" s="40"/>
      <c r="MC787" s="40"/>
      <c r="MD787" s="40"/>
      <c r="ME787" s="40"/>
      <c r="MF787" s="40"/>
      <c r="MG787" s="40"/>
      <c r="MH787" s="40"/>
      <c r="MI787" s="40"/>
      <c r="MJ787" s="40"/>
      <c r="MK787" s="40"/>
      <c r="ML787" s="40"/>
      <c r="MM787" s="40"/>
      <c r="MN787" s="40"/>
      <c r="MO787" s="40"/>
      <c r="MP787" s="40"/>
      <c r="MQ787" s="40"/>
      <c r="MR787" s="40"/>
      <c r="MS787" s="40"/>
      <c r="MT787" s="40"/>
      <c r="MU787" s="40"/>
      <c r="MV787" s="40"/>
      <c r="MW787" s="40"/>
      <c r="MX787" s="40"/>
      <c r="MY787" s="40"/>
      <c r="MZ787" s="40"/>
      <c r="NA787" s="40"/>
      <c r="NB787" s="40"/>
      <c r="NC787" s="40"/>
      <c r="ND787" s="40"/>
      <c r="NE787" s="40"/>
      <c r="NF787" s="40"/>
      <c r="NG787" s="40"/>
      <c r="NH787" s="40"/>
      <c r="NI787" s="40"/>
      <c r="NJ787" s="40"/>
      <c r="NK787" s="40"/>
      <c r="NL787" s="40"/>
      <c r="NM787" s="40"/>
      <c r="NN787" s="40"/>
      <c r="NO787" s="40"/>
      <c r="NP787" s="40"/>
      <c r="NQ787" s="40"/>
      <c r="NR787" s="40"/>
      <c r="NS787" s="40"/>
      <c r="NT787" s="40"/>
      <c r="NU787" s="40"/>
      <c r="NV787" s="40"/>
      <c r="NW787" s="40"/>
      <c r="NX787" s="40"/>
      <c r="NY787" s="40"/>
      <c r="NZ787" s="40"/>
      <c r="OA787" s="40"/>
      <c r="OB787" s="40"/>
      <c r="OC787" s="40"/>
      <c r="OD787" s="40"/>
      <c r="OE787" s="40"/>
      <c r="OF787" s="40"/>
      <c r="OG787" s="40"/>
      <c r="OH787" s="40"/>
      <c r="OI787" s="40"/>
      <c r="OJ787" s="40"/>
      <c r="OK787" s="40"/>
      <c r="OL787" s="40"/>
      <c r="OM787" s="40"/>
      <c r="ON787" s="40"/>
      <c r="OO787" s="40"/>
      <c r="OP787" s="40"/>
      <c r="OQ787" s="40"/>
      <c r="OR787" s="40"/>
      <c r="OS787" s="40"/>
      <c r="OT787" s="40"/>
      <c r="OU787" s="40"/>
      <c r="OV787" s="40"/>
      <c r="OW787" s="40"/>
      <c r="OX787" s="40"/>
      <c r="OY787" s="40"/>
      <c r="OZ787" s="40"/>
      <c r="PA787" s="40"/>
      <c r="PB787" s="40"/>
      <c r="PC787" s="40"/>
      <c r="PD787" s="40"/>
      <c r="PE787" s="40"/>
      <c r="PF787" s="40"/>
      <c r="PG787" s="40"/>
      <c r="PH787" s="40"/>
      <c r="PI787" s="40"/>
      <c r="PJ787" s="40"/>
      <c r="PK787" s="40"/>
      <c r="PL787" s="40"/>
      <c r="PM787" s="40"/>
      <c r="PN787" s="40"/>
      <c r="PO787" s="40"/>
      <c r="PP787" s="40"/>
      <c r="PQ787" s="40"/>
      <c r="PR787" s="40"/>
    </row>
    <row r="788" spans="1:434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  <c r="DR788" s="40"/>
      <c r="DS788" s="40"/>
      <c r="DT788" s="40"/>
      <c r="DU788" s="40"/>
      <c r="DV788" s="40"/>
      <c r="DW788" s="40"/>
      <c r="DX788" s="40"/>
      <c r="DY788" s="40"/>
      <c r="DZ788" s="40"/>
      <c r="EA788" s="40"/>
      <c r="EB788" s="40"/>
      <c r="EC788" s="40"/>
      <c r="ED788" s="40"/>
      <c r="EE788" s="40"/>
      <c r="EF788" s="40"/>
      <c r="EG788" s="40"/>
      <c r="EH788" s="40"/>
      <c r="EI788" s="40"/>
      <c r="EJ788" s="40"/>
      <c r="EK788" s="40"/>
      <c r="EL788" s="40"/>
      <c r="EM788" s="40"/>
      <c r="EN788" s="40"/>
      <c r="EO788" s="40"/>
      <c r="EP788" s="40"/>
      <c r="EQ788" s="40"/>
      <c r="ER788" s="40"/>
      <c r="ES788" s="40"/>
      <c r="ET788" s="40"/>
      <c r="EU788" s="40"/>
      <c r="EV788" s="40"/>
      <c r="EW788" s="40"/>
      <c r="EX788" s="40"/>
      <c r="EY788" s="40"/>
      <c r="EZ788" s="40"/>
      <c r="FA788" s="40"/>
      <c r="FB788" s="40"/>
      <c r="FC788" s="40"/>
      <c r="FD788" s="40"/>
      <c r="FE788" s="40"/>
      <c r="FF788" s="40"/>
      <c r="FG788" s="40"/>
      <c r="FH788" s="40"/>
      <c r="FI788" s="40"/>
      <c r="FJ788" s="40"/>
      <c r="FK788" s="40"/>
      <c r="FL788" s="40"/>
      <c r="FM788" s="40"/>
      <c r="FN788" s="40"/>
      <c r="FO788" s="40"/>
      <c r="FP788" s="40"/>
      <c r="FQ788" s="40"/>
      <c r="FR788" s="40"/>
      <c r="FS788" s="40"/>
      <c r="FT788" s="40"/>
      <c r="FU788" s="40"/>
      <c r="FV788" s="40"/>
      <c r="FW788" s="40"/>
      <c r="FX788" s="40"/>
      <c r="FY788" s="40"/>
      <c r="FZ788" s="40"/>
      <c r="GA788" s="40"/>
      <c r="GB788" s="40"/>
      <c r="GC788" s="40"/>
      <c r="GD788" s="40"/>
      <c r="GE788" s="40"/>
      <c r="GF788" s="40"/>
      <c r="GG788" s="40"/>
      <c r="GH788" s="40"/>
      <c r="GI788" s="40"/>
      <c r="GJ788" s="40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0"/>
      <c r="HD788" s="40"/>
      <c r="HE788" s="40"/>
      <c r="HF788" s="40"/>
      <c r="HG788" s="40"/>
      <c r="HH788" s="40"/>
      <c r="HI788" s="40"/>
      <c r="HJ788" s="40"/>
      <c r="HK788" s="40"/>
      <c r="HL788" s="40"/>
      <c r="HM788" s="40"/>
      <c r="HN788" s="40"/>
      <c r="HO788" s="40"/>
      <c r="HP788" s="40"/>
      <c r="HQ788" s="40"/>
      <c r="HR788" s="40"/>
      <c r="HS788" s="40"/>
      <c r="HT788" s="40"/>
      <c r="HU788" s="40"/>
      <c r="HV788" s="40"/>
      <c r="HW788" s="40"/>
      <c r="HX788" s="40"/>
      <c r="HY788" s="40"/>
      <c r="HZ788" s="40"/>
      <c r="IA788" s="40"/>
      <c r="IB788" s="40"/>
      <c r="IC788" s="40"/>
      <c r="ID788" s="40"/>
      <c r="IE788" s="40"/>
      <c r="IF788" s="40"/>
      <c r="IG788" s="40"/>
      <c r="IH788" s="40"/>
      <c r="II788" s="40"/>
      <c r="IJ788" s="40"/>
      <c r="IK788" s="40"/>
      <c r="IL788" s="40"/>
      <c r="IM788" s="40"/>
      <c r="IN788" s="40"/>
      <c r="IO788" s="40"/>
      <c r="IP788" s="40"/>
      <c r="IQ788" s="40"/>
      <c r="IR788" s="40"/>
      <c r="IS788" s="40"/>
      <c r="IT788" s="40"/>
      <c r="IU788" s="40"/>
      <c r="IV788" s="40"/>
      <c r="IW788" s="40"/>
      <c r="IX788" s="40"/>
      <c r="IY788" s="40"/>
      <c r="IZ788" s="40"/>
      <c r="JA788" s="40"/>
      <c r="JB788" s="40"/>
      <c r="JC788" s="40"/>
      <c r="JD788" s="40"/>
      <c r="JE788" s="40"/>
      <c r="JF788" s="40"/>
      <c r="JG788" s="40"/>
      <c r="JH788" s="40"/>
      <c r="JI788" s="40"/>
      <c r="JJ788" s="40"/>
      <c r="JK788" s="40"/>
      <c r="JL788" s="40"/>
      <c r="JM788" s="40"/>
      <c r="JN788" s="40"/>
      <c r="JO788" s="40"/>
      <c r="JP788" s="40"/>
      <c r="JQ788" s="40"/>
      <c r="JR788" s="40"/>
      <c r="JS788" s="40"/>
      <c r="JT788" s="40"/>
      <c r="JU788" s="40"/>
      <c r="JV788" s="40"/>
      <c r="JW788" s="40"/>
      <c r="JX788" s="40"/>
      <c r="JY788" s="40"/>
      <c r="JZ788" s="40"/>
      <c r="KA788" s="40"/>
      <c r="KB788" s="40"/>
      <c r="KC788" s="40"/>
      <c r="KD788" s="40"/>
      <c r="KE788" s="40"/>
      <c r="KF788" s="40"/>
      <c r="KG788" s="40"/>
      <c r="KH788" s="40"/>
      <c r="KI788" s="40"/>
      <c r="KJ788" s="40"/>
      <c r="KK788" s="40"/>
      <c r="KL788" s="40"/>
      <c r="KM788" s="40"/>
      <c r="KN788" s="40"/>
      <c r="KO788" s="40"/>
      <c r="KP788" s="40"/>
      <c r="KQ788" s="40"/>
      <c r="KR788" s="40"/>
      <c r="KS788" s="40"/>
      <c r="KT788" s="40"/>
      <c r="KU788" s="40"/>
      <c r="KV788" s="40"/>
      <c r="KW788" s="40"/>
      <c r="KX788" s="40"/>
      <c r="KY788" s="40"/>
      <c r="KZ788" s="40"/>
      <c r="LA788" s="40"/>
      <c r="LB788" s="40"/>
      <c r="LC788" s="40"/>
      <c r="LD788" s="40"/>
      <c r="LE788" s="40"/>
      <c r="LF788" s="40"/>
      <c r="LG788" s="40"/>
      <c r="LH788" s="40"/>
      <c r="LI788" s="40"/>
      <c r="LJ788" s="40"/>
      <c r="LK788" s="40"/>
      <c r="LL788" s="40"/>
      <c r="LM788" s="40"/>
      <c r="LN788" s="40"/>
      <c r="LO788" s="40"/>
      <c r="LP788" s="40"/>
      <c r="LQ788" s="40"/>
      <c r="LR788" s="40"/>
      <c r="LS788" s="40"/>
      <c r="LT788" s="40"/>
      <c r="LU788" s="40"/>
      <c r="LV788" s="40"/>
      <c r="LW788" s="40"/>
      <c r="LX788" s="40"/>
      <c r="LY788" s="40"/>
      <c r="LZ788" s="40"/>
      <c r="MA788" s="40"/>
      <c r="MB788" s="40"/>
      <c r="MC788" s="40"/>
      <c r="MD788" s="40"/>
      <c r="ME788" s="40"/>
      <c r="MF788" s="40"/>
      <c r="MG788" s="40"/>
      <c r="MH788" s="40"/>
      <c r="MI788" s="40"/>
      <c r="MJ788" s="40"/>
      <c r="MK788" s="40"/>
      <c r="ML788" s="40"/>
      <c r="MM788" s="40"/>
      <c r="MN788" s="40"/>
      <c r="MO788" s="40"/>
      <c r="MP788" s="40"/>
      <c r="MQ788" s="40"/>
      <c r="MR788" s="40"/>
      <c r="MS788" s="40"/>
      <c r="MT788" s="40"/>
      <c r="MU788" s="40"/>
      <c r="MV788" s="40"/>
      <c r="MW788" s="40"/>
      <c r="MX788" s="40"/>
      <c r="MY788" s="40"/>
      <c r="MZ788" s="40"/>
      <c r="NA788" s="40"/>
      <c r="NB788" s="40"/>
      <c r="NC788" s="40"/>
      <c r="ND788" s="40"/>
      <c r="NE788" s="40"/>
      <c r="NF788" s="40"/>
      <c r="NG788" s="40"/>
      <c r="NH788" s="40"/>
      <c r="NI788" s="40"/>
      <c r="NJ788" s="40"/>
      <c r="NK788" s="40"/>
      <c r="NL788" s="40"/>
      <c r="NM788" s="40"/>
      <c r="NN788" s="40"/>
      <c r="NO788" s="40"/>
      <c r="NP788" s="40"/>
      <c r="NQ788" s="40"/>
      <c r="NR788" s="40"/>
      <c r="NS788" s="40"/>
      <c r="NT788" s="40"/>
      <c r="NU788" s="40"/>
      <c r="NV788" s="40"/>
      <c r="NW788" s="40"/>
      <c r="NX788" s="40"/>
      <c r="NY788" s="40"/>
      <c r="NZ788" s="40"/>
      <c r="OA788" s="40"/>
      <c r="OB788" s="40"/>
      <c r="OC788" s="40"/>
      <c r="OD788" s="40"/>
      <c r="OE788" s="40"/>
      <c r="OF788" s="40"/>
      <c r="OG788" s="40"/>
      <c r="OH788" s="40"/>
      <c r="OI788" s="40"/>
      <c r="OJ788" s="40"/>
      <c r="OK788" s="40"/>
      <c r="OL788" s="40"/>
      <c r="OM788" s="40"/>
      <c r="ON788" s="40"/>
      <c r="OO788" s="40"/>
      <c r="OP788" s="40"/>
      <c r="OQ788" s="40"/>
      <c r="OR788" s="40"/>
      <c r="OS788" s="40"/>
      <c r="OT788" s="40"/>
      <c r="OU788" s="40"/>
      <c r="OV788" s="40"/>
      <c r="OW788" s="40"/>
      <c r="OX788" s="40"/>
      <c r="OY788" s="40"/>
      <c r="OZ788" s="40"/>
      <c r="PA788" s="40"/>
      <c r="PB788" s="40"/>
      <c r="PC788" s="40"/>
      <c r="PD788" s="40"/>
      <c r="PE788" s="40"/>
      <c r="PF788" s="40"/>
      <c r="PG788" s="40"/>
      <c r="PH788" s="40"/>
      <c r="PI788" s="40"/>
      <c r="PJ788" s="40"/>
      <c r="PK788" s="40"/>
      <c r="PL788" s="40"/>
      <c r="PM788" s="40"/>
      <c r="PN788" s="40"/>
      <c r="PO788" s="40"/>
      <c r="PP788" s="40"/>
      <c r="PQ788" s="40"/>
      <c r="PR788" s="40"/>
    </row>
    <row r="789" spans="1:434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  <c r="DR789" s="40"/>
      <c r="DS789" s="40"/>
      <c r="DT789" s="40"/>
      <c r="DU789" s="40"/>
      <c r="DV789" s="40"/>
      <c r="DW789" s="40"/>
      <c r="DX789" s="40"/>
      <c r="DY789" s="40"/>
      <c r="DZ789" s="40"/>
      <c r="EA789" s="40"/>
      <c r="EB789" s="40"/>
      <c r="EC789" s="40"/>
      <c r="ED789" s="40"/>
      <c r="EE789" s="40"/>
      <c r="EF789" s="40"/>
      <c r="EG789" s="40"/>
      <c r="EH789" s="40"/>
      <c r="EI789" s="40"/>
      <c r="EJ789" s="40"/>
      <c r="EK789" s="40"/>
      <c r="EL789" s="40"/>
      <c r="EM789" s="40"/>
      <c r="EN789" s="40"/>
      <c r="EO789" s="40"/>
      <c r="EP789" s="40"/>
      <c r="EQ789" s="40"/>
      <c r="ER789" s="40"/>
      <c r="ES789" s="40"/>
      <c r="ET789" s="40"/>
      <c r="EU789" s="40"/>
      <c r="EV789" s="40"/>
      <c r="EW789" s="40"/>
      <c r="EX789" s="40"/>
      <c r="EY789" s="40"/>
      <c r="EZ789" s="40"/>
      <c r="FA789" s="40"/>
      <c r="FB789" s="40"/>
      <c r="FC789" s="40"/>
      <c r="FD789" s="40"/>
      <c r="FE789" s="40"/>
      <c r="FF789" s="40"/>
      <c r="FG789" s="40"/>
      <c r="FH789" s="40"/>
      <c r="FI789" s="40"/>
      <c r="FJ789" s="40"/>
      <c r="FK789" s="40"/>
      <c r="FL789" s="40"/>
      <c r="FM789" s="40"/>
      <c r="FN789" s="40"/>
      <c r="FO789" s="40"/>
      <c r="FP789" s="40"/>
      <c r="FQ789" s="40"/>
      <c r="FR789" s="40"/>
      <c r="FS789" s="40"/>
      <c r="FT789" s="40"/>
      <c r="FU789" s="40"/>
      <c r="FV789" s="40"/>
      <c r="FW789" s="40"/>
      <c r="FX789" s="40"/>
      <c r="FY789" s="40"/>
      <c r="FZ789" s="40"/>
      <c r="GA789" s="40"/>
      <c r="GB789" s="40"/>
      <c r="GC789" s="40"/>
      <c r="GD789" s="40"/>
      <c r="GE789" s="40"/>
      <c r="GF789" s="40"/>
      <c r="GG789" s="40"/>
      <c r="GH789" s="40"/>
      <c r="GI789" s="40"/>
      <c r="GJ789" s="40"/>
      <c r="GK789" s="40"/>
      <c r="GL789" s="40"/>
      <c r="GM789" s="40"/>
      <c r="GN789" s="40"/>
      <c r="GO789" s="40"/>
      <c r="GP789" s="40"/>
      <c r="GQ789" s="40"/>
      <c r="GR789" s="40"/>
      <c r="GS789" s="40"/>
      <c r="GT789" s="40"/>
      <c r="GU789" s="40"/>
      <c r="GV789" s="40"/>
      <c r="GW789" s="40"/>
      <c r="GX789" s="40"/>
      <c r="GY789" s="40"/>
      <c r="GZ789" s="40"/>
      <c r="HA789" s="40"/>
      <c r="HB789" s="40"/>
      <c r="HC789" s="40"/>
      <c r="HD789" s="40"/>
      <c r="HE789" s="40"/>
      <c r="HF789" s="40"/>
      <c r="HG789" s="40"/>
      <c r="HH789" s="40"/>
      <c r="HI789" s="40"/>
      <c r="HJ789" s="40"/>
      <c r="HK789" s="40"/>
      <c r="HL789" s="40"/>
      <c r="HM789" s="40"/>
      <c r="HN789" s="40"/>
      <c r="HO789" s="40"/>
      <c r="HP789" s="40"/>
      <c r="HQ789" s="40"/>
      <c r="HR789" s="40"/>
      <c r="HS789" s="40"/>
      <c r="HT789" s="40"/>
      <c r="HU789" s="40"/>
      <c r="HV789" s="40"/>
      <c r="HW789" s="40"/>
      <c r="HX789" s="40"/>
      <c r="HY789" s="40"/>
      <c r="HZ789" s="40"/>
      <c r="IA789" s="40"/>
      <c r="IB789" s="40"/>
      <c r="IC789" s="40"/>
      <c r="ID789" s="40"/>
      <c r="IE789" s="40"/>
      <c r="IF789" s="40"/>
      <c r="IG789" s="40"/>
      <c r="IH789" s="40"/>
      <c r="II789" s="40"/>
      <c r="IJ789" s="40"/>
      <c r="IK789" s="40"/>
      <c r="IL789" s="40"/>
      <c r="IM789" s="40"/>
      <c r="IN789" s="40"/>
      <c r="IO789" s="40"/>
      <c r="IP789" s="40"/>
      <c r="IQ789" s="40"/>
      <c r="IR789" s="40"/>
      <c r="IS789" s="40"/>
      <c r="IT789" s="40"/>
      <c r="IU789" s="40"/>
      <c r="IV789" s="40"/>
      <c r="IW789" s="40"/>
      <c r="IX789" s="40"/>
      <c r="IY789" s="40"/>
      <c r="IZ789" s="40"/>
      <c r="JA789" s="40"/>
      <c r="JB789" s="40"/>
      <c r="JC789" s="40"/>
      <c r="JD789" s="40"/>
      <c r="JE789" s="40"/>
      <c r="JF789" s="40"/>
      <c r="JG789" s="40"/>
      <c r="JH789" s="40"/>
      <c r="JI789" s="40"/>
      <c r="JJ789" s="40"/>
      <c r="JK789" s="40"/>
      <c r="JL789" s="40"/>
      <c r="JM789" s="40"/>
      <c r="JN789" s="40"/>
      <c r="JO789" s="40"/>
      <c r="JP789" s="40"/>
      <c r="JQ789" s="40"/>
      <c r="JR789" s="40"/>
      <c r="JS789" s="40"/>
      <c r="JT789" s="40"/>
      <c r="JU789" s="40"/>
      <c r="JV789" s="40"/>
      <c r="JW789" s="40"/>
      <c r="JX789" s="40"/>
      <c r="JY789" s="40"/>
      <c r="JZ789" s="40"/>
      <c r="KA789" s="40"/>
      <c r="KB789" s="40"/>
      <c r="KC789" s="40"/>
      <c r="KD789" s="40"/>
      <c r="KE789" s="40"/>
      <c r="KF789" s="40"/>
      <c r="KG789" s="40"/>
      <c r="KH789" s="40"/>
      <c r="KI789" s="40"/>
      <c r="KJ789" s="40"/>
      <c r="KK789" s="40"/>
      <c r="KL789" s="40"/>
      <c r="KM789" s="40"/>
      <c r="KN789" s="40"/>
      <c r="KO789" s="40"/>
      <c r="KP789" s="40"/>
      <c r="KQ789" s="40"/>
      <c r="KR789" s="40"/>
      <c r="KS789" s="40"/>
      <c r="KT789" s="40"/>
      <c r="KU789" s="40"/>
      <c r="KV789" s="40"/>
      <c r="KW789" s="40"/>
      <c r="KX789" s="40"/>
      <c r="KY789" s="40"/>
      <c r="KZ789" s="40"/>
      <c r="LA789" s="40"/>
      <c r="LB789" s="40"/>
      <c r="LC789" s="40"/>
      <c r="LD789" s="40"/>
      <c r="LE789" s="40"/>
      <c r="LF789" s="40"/>
      <c r="LG789" s="40"/>
      <c r="LH789" s="40"/>
      <c r="LI789" s="40"/>
      <c r="LJ789" s="40"/>
      <c r="LK789" s="40"/>
      <c r="LL789" s="40"/>
      <c r="LM789" s="40"/>
      <c r="LN789" s="40"/>
      <c r="LO789" s="40"/>
      <c r="LP789" s="40"/>
      <c r="LQ789" s="40"/>
      <c r="LR789" s="40"/>
      <c r="LS789" s="40"/>
      <c r="LT789" s="40"/>
      <c r="LU789" s="40"/>
      <c r="LV789" s="40"/>
      <c r="LW789" s="40"/>
      <c r="LX789" s="40"/>
      <c r="LY789" s="40"/>
      <c r="LZ789" s="40"/>
      <c r="MA789" s="40"/>
      <c r="MB789" s="40"/>
      <c r="MC789" s="40"/>
      <c r="MD789" s="40"/>
      <c r="ME789" s="40"/>
      <c r="MF789" s="40"/>
      <c r="MG789" s="40"/>
      <c r="MH789" s="40"/>
      <c r="MI789" s="40"/>
      <c r="MJ789" s="40"/>
      <c r="MK789" s="40"/>
      <c r="ML789" s="40"/>
      <c r="MM789" s="40"/>
      <c r="MN789" s="40"/>
      <c r="MO789" s="40"/>
      <c r="MP789" s="40"/>
      <c r="MQ789" s="40"/>
      <c r="MR789" s="40"/>
      <c r="MS789" s="40"/>
      <c r="MT789" s="40"/>
      <c r="MU789" s="40"/>
      <c r="MV789" s="40"/>
      <c r="MW789" s="40"/>
      <c r="MX789" s="40"/>
      <c r="MY789" s="40"/>
      <c r="MZ789" s="40"/>
      <c r="NA789" s="40"/>
      <c r="NB789" s="40"/>
      <c r="NC789" s="40"/>
      <c r="ND789" s="40"/>
      <c r="NE789" s="40"/>
      <c r="NF789" s="40"/>
      <c r="NG789" s="40"/>
      <c r="NH789" s="40"/>
      <c r="NI789" s="40"/>
      <c r="NJ789" s="40"/>
      <c r="NK789" s="40"/>
      <c r="NL789" s="40"/>
      <c r="NM789" s="40"/>
      <c r="NN789" s="40"/>
      <c r="NO789" s="40"/>
      <c r="NP789" s="40"/>
      <c r="NQ789" s="40"/>
      <c r="NR789" s="40"/>
      <c r="NS789" s="40"/>
      <c r="NT789" s="40"/>
      <c r="NU789" s="40"/>
      <c r="NV789" s="40"/>
      <c r="NW789" s="40"/>
      <c r="NX789" s="40"/>
      <c r="NY789" s="40"/>
      <c r="NZ789" s="40"/>
      <c r="OA789" s="40"/>
      <c r="OB789" s="40"/>
      <c r="OC789" s="40"/>
      <c r="OD789" s="40"/>
      <c r="OE789" s="40"/>
      <c r="OF789" s="40"/>
      <c r="OG789" s="40"/>
      <c r="OH789" s="40"/>
      <c r="OI789" s="40"/>
      <c r="OJ789" s="40"/>
      <c r="OK789" s="40"/>
      <c r="OL789" s="40"/>
      <c r="OM789" s="40"/>
      <c r="ON789" s="40"/>
      <c r="OO789" s="40"/>
      <c r="OP789" s="40"/>
      <c r="OQ789" s="40"/>
      <c r="OR789" s="40"/>
      <c r="OS789" s="40"/>
      <c r="OT789" s="40"/>
      <c r="OU789" s="40"/>
      <c r="OV789" s="40"/>
      <c r="OW789" s="40"/>
      <c r="OX789" s="40"/>
      <c r="OY789" s="40"/>
      <c r="OZ789" s="40"/>
      <c r="PA789" s="40"/>
      <c r="PB789" s="40"/>
      <c r="PC789" s="40"/>
      <c r="PD789" s="40"/>
      <c r="PE789" s="40"/>
      <c r="PF789" s="40"/>
      <c r="PG789" s="40"/>
      <c r="PH789" s="40"/>
      <c r="PI789" s="40"/>
      <c r="PJ789" s="40"/>
      <c r="PK789" s="40"/>
      <c r="PL789" s="40"/>
      <c r="PM789" s="40"/>
      <c r="PN789" s="40"/>
      <c r="PO789" s="40"/>
      <c r="PP789" s="40"/>
      <c r="PQ789" s="40"/>
      <c r="PR789" s="40"/>
    </row>
    <row r="790" spans="1:434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  <c r="DR790" s="40"/>
      <c r="DS790" s="40"/>
      <c r="DT790" s="40"/>
      <c r="DU790" s="40"/>
      <c r="DV790" s="40"/>
      <c r="DW790" s="40"/>
      <c r="DX790" s="40"/>
      <c r="DY790" s="40"/>
      <c r="DZ790" s="40"/>
      <c r="EA790" s="40"/>
      <c r="EB790" s="40"/>
      <c r="EC790" s="40"/>
      <c r="ED790" s="40"/>
      <c r="EE790" s="40"/>
      <c r="EF790" s="40"/>
      <c r="EG790" s="40"/>
      <c r="EH790" s="40"/>
      <c r="EI790" s="40"/>
      <c r="EJ790" s="40"/>
      <c r="EK790" s="40"/>
      <c r="EL790" s="40"/>
      <c r="EM790" s="40"/>
      <c r="EN790" s="40"/>
      <c r="EO790" s="40"/>
      <c r="EP790" s="40"/>
      <c r="EQ790" s="40"/>
      <c r="ER790" s="40"/>
      <c r="ES790" s="40"/>
      <c r="ET790" s="40"/>
      <c r="EU790" s="40"/>
      <c r="EV790" s="40"/>
      <c r="EW790" s="40"/>
      <c r="EX790" s="40"/>
      <c r="EY790" s="40"/>
      <c r="EZ790" s="40"/>
      <c r="FA790" s="40"/>
      <c r="FB790" s="40"/>
      <c r="FC790" s="40"/>
      <c r="FD790" s="40"/>
      <c r="FE790" s="40"/>
      <c r="FF790" s="40"/>
      <c r="FG790" s="40"/>
      <c r="FH790" s="40"/>
      <c r="FI790" s="40"/>
      <c r="FJ790" s="40"/>
      <c r="FK790" s="40"/>
      <c r="FL790" s="40"/>
      <c r="FM790" s="40"/>
      <c r="FN790" s="40"/>
      <c r="FO790" s="40"/>
      <c r="FP790" s="40"/>
      <c r="FQ790" s="40"/>
      <c r="FR790" s="40"/>
      <c r="FS790" s="40"/>
      <c r="FT790" s="40"/>
      <c r="FU790" s="40"/>
      <c r="FV790" s="40"/>
      <c r="FW790" s="40"/>
      <c r="FX790" s="40"/>
      <c r="FY790" s="40"/>
      <c r="FZ790" s="40"/>
      <c r="GA790" s="40"/>
      <c r="GB790" s="40"/>
      <c r="GC790" s="40"/>
      <c r="GD790" s="40"/>
      <c r="GE790" s="40"/>
      <c r="GF790" s="40"/>
      <c r="GG790" s="40"/>
      <c r="GH790" s="40"/>
      <c r="GI790" s="40"/>
      <c r="GJ790" s="40"/>
      <c r="GK790" s="40"/>
      <c r="GL790" s="40"/>
      <c r="GM790" s="40"/>
      <c r="GN790" s="40"/>
      <c r="GO790" s="40"/>
      <c r="GP790" s="40"/>
      <c r="GQ790" s="40"/>
      <c r="GR790" s="40"/>
      <c r="GS790" s="40"/>
      <c r="GT790" s="40"/>
      <c r="GU790" s="40"/>
      <c r="GV790" s="40"/>
      <c r="GW790" s="40"/>
      <c r="GX790" s="40"/>
      <c r="GY790" s="40"/>
      <c r="GZ790" s="40"/>
      <c r="HA790" s="40"/>
      <c r="HB790" s="40"/>
      <c r="HC790" s="40"/>
      <c r="HD790" s="40"/>
      <c r="HE790" s="40"/>
      <c r="HF790" s="40"/>
      <c r="HG790" s="40"/>
      <c r="HH790" s="40"/>
      <c r="HI790" s="40"/>
      <c r="HJ790" s="40"/>
      <c r="HK790" s="40"/>
      <c r="HL790" s="40"/>
      <c r="HM790" s="40"/>
      <c r="HN790" s="40"/>
      <c r="HO790" s="40"/>
      <c r="HP790" s="40"/>
      <c r="HQ790" s="40"/>
      <c r="HR790" s="40"/>
      <c r="HS790" s="40"/>
      <c r="HT790" s="40"/>
      <c r="HU790" s="40"/>
      <c r="HV790" s="40"/>
      <c r="HW790" s="40"/>
      <c r="HX790" s="40"/>
      <c r="HY790" s="40"/>
      <c r="HZ790" s="40"/>
      <c r="IA790" s="40"/>
      <c r="IB790" s="40"/>
      <c r="IC790" s="40"/>
      <c r="ID790" s="40"/>
      <c r="IE790" s="40"/>
      <c r="IF790" s="40"/>
      <c r="IG790" s="40"/>
      <c r="IH790" s="40"/>
      <c r="II790" s="40"/>
      <c r="IJ790" s="40"/>
      <c r="IK790" s="40"/>
      <c r="IL790" s="40"/>
      <c r="IM790" s="40"/>
      <c r="IN790" s="40"/>
      <c r="IO790" s="40"/>
      <c r="IP790" s="40"/>
      <c r="IQ790" s="40"/>
      <c r="IR790" s="40"/>
      <c r="IS790" s="40"/>
      <c r="IT790" s="40"/>
      <c r="IU790" s="40"/>
      <c r="IV790" s="40"/>
      <c r="IW790" s="40"/>
      <c r="IX790" s="40"/>
      <c r="IY790" s="40"/>
      <c r="IZ790" s="40"/>
      <c r="JA790" s="40"/>
      <c r="JB790" s="40"/>
      <c r="JC790" s="40"/>
      <c r="JD790" s="40"/>
      <c r="JE790" s="40"/>
      <c r="JF790" s="40"/>
      <c r="JG790" s="40"/>
      <c r="JH790" s="40"/>
      <c r="JI790" s="40"/>
      <c r="JJ790" s="40"/>
      <c r="JK790" s="40"/>
      <c r="JL790" s="40"/>
      <c r="JM790" s="40"/>
      <c r="JN790" s="40"/>
      <c r="JO790" s="40"/>
      <c r="JP790" s="40"/>
      <c r="JQ790" s="40"/>
      <c r="JR790" s="40"/>
      <c r="JS790" s="40"/>
      <c r="JT790" s="40"/>
      <c r="JU790" s="40"/>
      <c r="JV790" s="40"/>
      <c r="JW790" s="40"/>
      <c r="JX790" s="40"/>
      <c r="JY790" s="40"/>
      <c r="JZ790" s="40"/>
      <c r="KA790" s="40"/>
      <c r="KB790" s="40"/>
      <c r="KC790" s="40"/>
      <c r="KD790" s="40"/>
      <c r="KE790" s="40"/>
      <c r="KF790" s="40"/>
      <c r="KG790" s="40"/>
      <c r="KH790" s="40"/>
      <c r="KI790" s="40"/>
      <c r="KJ790" s="40"/>
      <c r="KK790" s="40"/>
      <c r="KL790" s="40"/>
      <c r="KM790" s="40"/>
      <c r="KN790" s="40"/>
      <c r="KO790" s="40"/>
      <c r="KP790" s="40"/>
      <c r="KQ790" s="40"/>
      <c r="KR790" s="40"/>
      <c r="KS790" s="40"/>
      <c r="KT790" s="40"/>
      <c r="KU790" s="40"/>
      <c r="KV790" s="40"/>
      <c r="KW790" s="40"/>
      <c r="KX790" s="40"/>
      <c r="KY790" s="40"/>
      <c r="KZ790" s="40"/>
      <c r="LA790" s="40"/>
      <c r="LB790" s="40"/>
      <c r="LC790" s="40"/>
      <c r="LD790" s="40"/>
      <c r="LE790" s="40"/>
      <c r="LF790" s="40"/>
      <c r="LG790" s="40"/>
      <c r="LH790" s="40"/>
      <c r="LI790" s="40"/>
      <c r="LJ790" s="40"/>
      <c r="LK790" s="40"/>
      <c r="LL790" s="40"/>
      <c r="LM790" s="40"/>
      <c r="LN790" s="40"/>
      <c r="LO790" s="40"/>
      <c r="LP790" s="40"/>
      <c r="LQ790" s="40"/>
      <c r="LR790" s="40"/>
      <c r="LS790" s="40"/>
      <c r="LT790" s="40"/>
      <c r="LU790" s="40"/>
      <c r="LV790" s="40"/>
      <c r="LW790" s="40"/>
      <c r="LX790" s="40"/>
      <c r="LY790" s="40"/>
      <c r="LZ790" s="40"/>
      <c r="MA790" s="40"/>
      <c r="MB790" s="40"/>
      <c r="MC790" s="40"/>
      <c r="MD790" s="40"/>
      <c r="ME790" s="40"/>
      <c r="MF790" s="40"/>
      <c r="MG790" s="40"/>
      <c r="MH790" s="40"/>
      <c r="MI790" s="40"/>
      <c r="MJ790" s="40"/>
      <c r="MK790" s="40"/>
      <c r="ML790" s="40"/>
      <c r="MM790" s="40"/>
      <c r="MN790" s="40"/>
      <c r="MO790" s="40"/>
      <c r="MP790" s="40"/>
      <c r="MQ790" s="40"/>
      <c r="MR790" s="40"/>
      <c r="MS790" s="40"/>
      <c r="MT790" s="40"/>
      <c r="MU790" s="40"/>
      <c r="MV790" s="40"/>
      <c r="MW790" s="40"/>
      <c r="MX790" s="40"/>
      <c r="MY790" s="40"/>
      <c r="MZ790" s="40"/>
      <c r="NA790" s="40"/>
      <c r="NB790" s="40"/>
      <c r="NC790" s="40"/>
      <c r="ND790" s="40"/>
      <c r="NE790" s="40"/>
      <c r="NF790" s="40"/>
      <c r="NG790" s="40"/>
      <c r="NH790" s="40"/>
      <c r="NI790" s="40"/>
      <c r="NJ790" s="40"/>
      <c r="NK790" s="40"/>
      <c r="NL790" s="40"/>
      <c r="NM790" s="40"/>
      <c r="NN790" s="40"/>
      <c r="NO790" s="40"/>
      <c r="NP790" s="40"/>
      <c r="NQ790" s="40"/>
      <c r="NR790" s="40"/>
      <c r="NS790" s="40"/>
      <c r="NT790" s="40"/>
      <c r="NU790" s="40"/>
      <c r="NV790" s="40"/>
      <c r="NW790" s="40"/>
      <c r="NX790" s="40"/>
      <c r="NY790" s="40"/>
      <c r="NZ790" s="40"/>
      <c r="OA790" s="40"/>
      <c r="OB790" s="40"/>
      <c r="OC790" s="40"/>
      <c r="OD790" s="40"/>
      <c r="OE790" s="40"/>
      <c r="OF790" s="40"/>
      <c r="OG790" s="40"/>
      <c r="OH790" s="40"/>
      <c r="OI790" s="40"/>
      <c r="OJ790" s="40"/>
      <c r="OK790" s="40"/>
      <c r="OL790" s="40"/>
      <c r="OM790" s="40"/>
      <c r="ON790" s="40"/>
      <c r="OO790" s="40"/>
      <c r="OP790" s="40"/>
      <c r="OQ790" s="40"/>
      <c r="OR790" s="40"/>
      <c r="OS790" s="40"/>
      <c r="OT790" s="40"/>
      <c r="OU790" s="40"/>
      <c r="OV790" s="40"/>
      <c r="OW790" s="40"/>
      <c r="OX790" s="40"/>
      <c r="OY790" s="40"/>
      <c r="OZ790" s="40"/>
      <c r="PA790" s="40"/>
      <c r="PB790" s="40"/>
      <c r="PC790" s="40"/>
      <c r="PD790" s="40"/>
      <c r="PE790" s="40"/>
      <c r="PF790" s="40"/>
      <c r="PG790" s="40"/>
      <c r="PH790" s="40"/>
      <c r="PI790" s="40"/>
      <c r="PJ790" s="40"/>
      <c r="PK790" s="40"/>
      <c r="PL790" s="40"/>
      <c r="PM790" s="40"/>
      <c r="PN790" s="40"/>
      <c r="PO790" s="40"/>
      <c r="PP790" s="40"/>
      <c r="PQ790" s="40"/>
      <c r="PR790" s="40"/>
    </row>
    <row r="791" spans="1:434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  <c r="DS791" s="40"/>
      <c r="DT791" s="40"/>
      <c r="DU791" s="40"/>
      <c r="DV791" s="40"/>
      <c r="DW791" s="40"/>
      <c r="DX791" s="40"/>
      <c r="DY791" s="40"/>
      <c r="DZ791" s="40"/>
      <c r="EA791" s="40"/>
      <c r="EB791" s="40"/>
      <c r="EC791" s="40"/>
      <c r="ED791" s="40"/>
      <c r="EE791" s="40"/>
      <c r="EF791" s="40"/>
      <c r="EG791" s="40"/>
      <c r="EH791" s="40"/>
      <c r="EI791" s="40"/>
      <c r="EJ791" s="40"/>
      <c r="EK791" s="40"/>
      <c r="EL791" s="40"/>
      <c r="EM791" s="40"/>
      <c r="EN791" s="40"/>
      <c r="EO791" s="40"/>
      <c r="EP791" s="40"/>
      <c r="EQ791" s="40"/>
      <c r="ER791" s="40"/>
      <c r="ES791" s="40"/>
      <c r="ET791" s="40"/>
      <c r="EU791" s="40"/>
      <c r="EV791" s="40"/>
      <c r="EW791" s="40"/>
      <c r="EX791" s="40"/>
      <c r="EY791" s="40"/>
      <c r="EZ791" s="40"/>
      <c r="FA791" s="40"/>
      <c r="FB791" s="40"/>
      <c r="FC791" s="40"/>
      <c r="FD791" s="40"/>
      <c r="FE791" s="40"/>
      <c r="FF791" s="40"/>
      <c r="FG791" s="40"/>
      <c r="FH791" s="40"/>
      <c r="FI791" s="40"/>
      <c r="FJ791" s="40"/>
      <c r="FK791" s="40"/>
      <c r="FL791" s="40"/>
      <c r="FM791" s="40"/>
      <c r="FN791" s="40"/>
      <c r="FO791" s="40"/>
      <c r="FP791" s="40"/>
      <c r="FQ791" s="40"/>
      <c r="FR791" s="40"/>
      <c r="FS791" s="40"/>
      <c r="FT791" s="40"/>
      <c r="FU791" s="40"/>
      <c r="FV791" s="40"/>
      <c r="FW791" s="40"/>
      <c r="FX791" s="40"/>
      <c r="FY791" s="40"/>
      <c r="FZ791" s="40"/>
      <c r="GA791" s="40"/>
      <c r="GB791" s="40"/>
      <c r="GC791" s="40"/>
      <c r="GD791" s="40"/>
      <c r="GE791" s="40"/>
      <c r="GF791" s="40"/>
      <c r="GG791" s="40"/>
      <c r="GH791" s="40"/>
      <c r="GI791" s="40"/>
      <c r="GJ791" s="40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0"/>
      <c r="HD791" s="40"/>
      <c r="HE791" s="40"/>
      <c r="HF791" s="40"/>
      <c r="HG791" s="40"/>
      <c r="HH791" s="40"/>
      <c r="HI791" s="40"/>
      <c r="HJ791" s="40"/>
      <c r="HK791" s="40"/>
      <c r="HL791" s="40"/>
      <c r="HM791" s="40"/>
      <c r="HN791" s="40"/>
      <c r="HO791" s="40"/>
      <c r="HP791" s="40"/>
      <c r="HQ791" s="40"/>
      <c r="HR791" s="40"/>
      <c r="HS791" s="40"/>
      <c r="HT791" s="40"/>
      <c r="HU791" s="40"/>
      <c r="HV791" s="40"/>
      <c r="HW791" s="40"/>
      <c r="HX791" s="40"/>
      <c r="HY791" s="40"/>
      <c r="HZ791" s="40"/>
      <c r="IA791" s="40"/>
      <c r="IB791" s="40"/>
      <c r="IC791" s="40"/>
      <c r="ID791" s="40"/>
      <c r="IE791" s="40"/>
      <c r="IF791" s="40"/>
      <c r="IG791" s="40"/>
      <c r="IH791" s="40"/>
      <c r="II791" s="40"/>
      <c r="IJ791" s="40"/>
      <c r="IK791" s="40"/>
      <c r="IL791" s="40"/>
      <c r="IM791" s="40"/>
      <c r="IN791" s="40"/>
      <c r="IO791" s="40"/>
      <c r="IP791" s="40"/>
      <c r="IQ791" s="40"/>
      <c r="IR791" s="40"/>
      <c r="IS791" s="40"/>
      <c r="IT791" s="40"/>
      <c r="IU791" s="40"/>
      <c r="IV791" s="40"/>
      <c r="IW791" s="40"/>
      <c r="IX791" s="40"/>
      <c r="IY791" s="40"/>
      <c r="IZ791" s="40"/>
      <c r="JA791" s="40"/>
      <c r="JB791" s="40"/>
      <c r="JC791" s="40"/>
      <c r="JD791" s="40"/>
      <c r="JE791" s="40"/>
      <c r="JF791" s="40"/>
      <c r="JG791" s="40"/>
      <c r="JH791" s="40"/>
      <c r="JI791" s="40"/>
      <c r="JJ791" s="40"/>
      <c r="JK791" s="40"/>
      <c r="JL791" s="40"/>
      <c r="JM791" s="40"/>
      <c r="JN791" s="40"/>
      <c r="JO791" s="40"/>
      <c r="JP791" s="40"/>
      <c r="JQ791" s="40"/>
      <c r="JR791" s="40"/>
      <c r="JS791" s="40"/>
      <c r="JT791" s="40"/>
      <c r="JU791" s="40"/>
      <c r="JV791" s="40"/>
      <c r="JW791" s="40"/>
      <c r="JX791" s="40"/>
      <c r="JY791" s="40"/>
      <c r="JZ791" s="40"/>
      <c r="KA791" s="40"/>
      <c r="KB791" s="40"/>
      <c r="KC791" s="40"/>
      <c r="KD791" s="40"/>
      <c r="KE791" s="40"/>
      <c r="KF791" s="40"/>
      <c r="KG791" s="40"/>
      <c r="KH791" s="40"/>
      <c r="KI791" s="40"/>
      <c r="KJ791" s="40"/>
      <c r="KK791" s="40"/>
      <c r="KL791" s="40"/>
      <c r="KM791" s="40"/>
      <c r="KN791" s="40"/>
      <c r="KO791" s="40"/>
      <c r="KP791" s="40"/>
      <c r="KQ791" s="40"/>
      <c r="KR791" s="40"/>
      <c r="KS791" s="40"/>
      <c r="KT791" s="40"/>
      <c r="KU791" s="40"/>
      <c r="KV791" s="40"/>
      <c r="KW791" s="40"/>
      <c r="KX791" s="40"/>
      <c r="KY791" s="40"/>
      <c r="KZ791" s="40"/>
      <c r="LA791" s="40"/>
      <c r="LB791" s="40"/>
      <c r="LC791" s="40"/>
      <c r="LD791" s="40"/>
      <c r="LE791" s="40"/>
      <c r="LF791" s="40"/>
      <c r="LG791" s="40"/>
      <c r="LH791" s="40"/>
      <c r="LI791" s="40"/>
      <c r="LJ791" s="40"/>
      <c r="LK791" s="40"/>
      <c r="LL791" s="40"/>
      <c r="LM791" s="40"/>
      <c r="LN791" s="40"/>
      <c r="LO791" s="40"/>
      <c r="LP791" s="40"/>
      <c r="LQ791" s="40"/>
      <c r="LR791" s="40"/>
      <c r="LS791" s="40"/>
      <c r="LT791" s="40"/>
      <c r="LU791" s="40"/>
      <c r="LV791" s="40"/>
      <c r="LW791" s="40"/>
      <c r="LX791" s="40"/>
      <c r="LY791" s="40"/>
      <c r="LZ791" s="40"/>
      <c r="MA791" s="40"/>
      <c r="MB791" s="40"/>
      <c r="MC791" s="40"/>
      <c r="MD791" s="40"/>
      <c r="ME791" s="40"/>
      <c r="MF791" s="40"/>
      <c r="MG791" s="40"/>
      <c r="MH791" s="40"/>
      <c r="MI791" s="40"/>
      <c r="MJ791" s="40"/>
      <c r="MK791" s="40"/>
      <c r="ML791" s="40"/>
      <c r="MM791" s="40"/>
      <c r="MN791" s="40"/>
      <c r="MO791" s="40"/>
      <c r="MP791" s="40"/>
      <c r="MQ791" s="40"/>
      <c r="MR791" s="40"/>
      <c r="MS791" s="40"/>
      <c r="MT791" s="40"/>
      <c r="MU791" s="40"/>
      <c r="MV791" s="40"/>
      <c r="MW791" s="40"/>
      <c r="MX791" s="40"/>
      <c r="MY791" s="40"/>
      <c r="MZ791" s="40"/>
      <c r="NA791" s="40"/>
      <c r="NB791" s="40"/>
      <c r="NC791" s="40"/>
      <c r="ND791" s="40"/>
      <c r="NE791" s="40"/>
      <c r="NF791" s="40"/>
      <c r="NG791" s="40"/>
      <c r="NH791" s="40"/>
      <c r="NI791" s="40"/>
      <c r="NJ791" s="40"/>
      <c r="NK791" s="40"/>
      <c r="NL791" s="40"/>
      <c r="NM791" s="40"/>
      <c r="NN791" s="40"/>
      <c r="NO791" s="40"/>
      <c r="NP791" s="40"/>
      <c r="NQ791" s="40"/>
      <c r="NR791" s="40"/>
      <c r="NS791" s="40"/>
      <c r="NT791" s="40"/>
      <c r="NU791" s="40"/>
      <c r="NV791" s="40"/>
      <c r="NW791" s="40"/>
      <c r="NX791" s="40"/>
      <c r="NY791" s="40"/>
      <c r="NZ791" s="40"/>
      <c r="OA791" s="40"/>
      <c r="OB791" s="40"/>
      <c r="OC791" s="40"/>
      <c r="OD791" s="40"/>
      <c r="OE791" s="40"/>
      <c r="OF791" s="40"/>
      <c r="OG791" s="40"/>
      <c r="OH791" s="40"/>
      <c r="OI791" s="40"/>
      <c r="OJ791" s="40"/>
      <c r="OK791" s="40"/>
      <c r="OL791" s="40"/>
      <c r="OM791" s="40"/>
      <c r="ON791" s="40"/>
      <c r="OO791" s="40"/>
      <c r="OP791" s="40"/>
      <c r="OQ791" s="40"/>
      <c r="OR791" s="40"/>
      <c r="OS791" s="40"/>
      <c r="OT791" s="40"/>
      <c r="OU791" s="40"/>
      <c r="OV791" s="40"/>
      <c r="OW791" s="40"/>
      <c r="OX791" s="40"/>
      <c r="OY791" s="40"/>
      <c r="OZ791" s="40"/>
      <c r="PA791" s="40"/>
      <c r="PB791" s="40"/>
      <c r="PC791" s="40"/>
      <c r="PD791" s="40"/>
      <c r="PE791" s="40"/>
      <c r="PF791" s="40"/>
      <c r="PG791" s="40"/>
      <c r="PH791" s="40"/>
      <c r="PI791" s="40"/>
      <c r="PJ791" s="40"/>
      <c r="PK791" s="40"/>
      <c r="PL791" s="40"/>
      <c r="PM791" s="40"/>
      <c r="PN791" s="40"/>
      <c r="PO791" s="40"/>
      <c r="PP791" s="40"/>
      <c r="PQ791" s="40"/>
      <c r="PR791" s="40"/>
    </row>
    <row r="792" spans="1:434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  <c r="DS792" s="40"/>
      <c r="DT792" s="40"/>
      <c r="DU792" s="40"/>
      <c r="DV792" s="40"/>
      <c r="DW792" s="40"/>
      <c r="DX792" s="40"/>
      <c r="DY792" s="40"/>
      <c r="DZ792" s="40"/>
      <c r="EA792" s="40"/>
      <c r="EB792" s="40"/>
      <c r="EC792" s="40"/>
      <c r="ED792" s="40"/>
      <c r="EE792" s="40"/>
      <c r="EF792" s="40"/>
      <c r="EG792" s="40"/>
      <c r="EH792" s="40"/>
      <c r="EI792" s="40"/>
      <c r="EJ792" s="40"/>
      <c r="EK792" s="40"/>
      <c r="EL792" s="40"/>
      <c r="EM792" s="40"/>
      <c r="EN792" s="40"/>
      <c r="EO792" s="40"/>
      <c r="EP792" s="40"/>
      <c r="EQ792" s="40"/>
      <c r="ER792" s="40"/>
      <c r="ES792" s="40"/>
      <c r="ET792" s="40"/>
      <c r="EU792" s="40"/>
      <c r="EV792" s="40"/>
      <c r="EW792" s="40"/>
      <c r="EX792" s="40"/>
      <c r="EY792" s="40"/>
      <c r="EZ792" s="40"/>
      <c r="FA792" s="40"/>
      <c r="FB792" s="40"/>
      <c r="FC792" s="40"/>
      <c r="FD792" s="40"/>
      <c r="FE792" s="40"/>
      <c r="FF792" s="40"/>
      <c r="FG792" s="40"/>
      <c r="FH792" s="40"/>
      <c r="FI792" s="40"/>
      <c r="FJ792" s="40"/>
      <c r="FK792" s="40"/>
      <c r="FL792" s="40"/>
      <c r="FM792" s="40"/>
      <c r="FN792" s="40"/>
      <c r="FO792" s="40"/>
      <c r="FP792" s="40"/>
      <c r="FQ792" s="40"/>
      <c r="FR792" s="40"/>
      <c r="FS792" s="40"/>
      <c r="FT792" s="40"/>
      <c r="FU792" s="40"/>
      <c r="FV792" s="40"/>
      <c r="FW792" s="40"/>
      <c r="FX792" s="40"/>
      <c r="FY792" s="40"/>
      <c r="FZ792" s="40"/>
      <c r="GA792" s="40"/>
      <c r="GB792" s="40"/>
      <c r="GC792" s="40"/>
      <c r="GD792" s="40"/>
      <c r="GE792" s="40"/>
      <c r="GF792" s="40"/>
      <c r="GG792" s="40"/>
      <c r="GH792" s="40"/>
      <c r="GI792" s="40"/>
      <c r="GJ792" s="40"/>
      <c r="GK792" s="40"/>
      <c r="GL792" s="40"/>
      <c r="GM792" s="40"/>
      <c r="GN792" s="40"/>
      <c r="GO792" s="40"/>
      <c r="GP792" s="40"/>
      <c r="GQ792" s="40"/>
      <c r="GR792" s="40"/>
      <c r="GS792" s="40"/>
      <c r="GT792" s="40"/>
      <c r="GU792" s="40"/>
      <c r="GV792" s="40"/>
      <c r="GW792" s="40"/>
      <c r="GX792" s="40"/>
      <c r="GY792" s="40"/>
      <c r="GZ792" s="40"/>
      <c r="HA792" s="40"/>
      <c r="HB792" s="40"/>
      <c r="HC792" s="40"/>
      <c r="HD792" s="40"/>
      <c r="HE792" s="40"/>
      <c r="HF792" s="40"/>
      <c r="HG792" s="40"/>
      <c r="HH792" s="40"/>
      <c r="HI792" s="40"/>
      <c r="HJ792" s="40"/>
      <c r="HK792" s="40"/>
      <c r="HL792" s="40"/>
      <c r="HM792" s="40"/>
      <c r="HN792" s="40"/>
      <c r="HO792" s="40"/>
      <c r="HP792" s="40"/>
      <c r="HQ792" s="40"/>
      <c r="HR792" s="40"/>
      <c r="HS792" s="40"/>
      <c r="HT792" s="40"/>
      <c r="HU792" s="40"/>
      <c r="HV792" s="40"/>
      <c r="HW792" s="40"/>
      <c r="HX792" s="40"/>
      <c r="HY792" s="40"/>
      <c r="HZ792" s="40"/>
      <c r="IA792" s="40"/>
      <c r="IB792" s="40"/>
      <c r="IC792" s="40"/>
      <c r="ID792" s="40"/>
      <c r="IE792" s="40"/>
      <c r="IF792" s="40"/>
      <c r="IG792" s="40"/>
      <c r="IH792" s="40"/>
      <c r="II792" s="40"/>
      <c r="IJ792" s="40"/>
      <c r="IK792" s="40"/>
      <c r="IL792" s="40"/>
      <c r="IM792" s="40"/>
      <c r="IN792" s="40"/>
      <c r="IO792" s="40"/>
      <c r="IP792" s="40"/>
      <c r="IQ792" s="40"/>
      <c r="IR792" s="40"/>
      <c r="IS792" s="40"/>
      <c r="IT792" s="40"/>
      <c r="IU792" s="40"/>
      <c r="IV792" s="40"/>
      <c r="IW792" s="40"/>
      <c r="IX792" s="40"/>
      <c r="IY792" s="40"/>
      <c r="IZ792" s="40"/>
      <c r="JA792" s="40"/>
      <c r="JB792" s="40"/>
      <c r="JC792" s="40"/>
      <c r="JD792" s="40"/>
      <c r="JE792" s="40"/>
      <c r="JF792" s="40"/>
      <c r="JG792" s="40"/>
      <c r="JH792" s="40"/>
      <c r="JI792" s="40"/>
      <c r="JJ792" s="40"/>
      <c r="JK792" s="40"/>
      <c r="JL792" s="40"/>
      <c r="JM792" s="40"/>
      <c r="JN792" s="40"/>
      <c r="JO792" s="40"/>
      <c r="JP792" s="40"/>
      <c r="JQ792" s="40"/>
      <c r="JR792" s="40"/>
      <c r="JS792" s="40"/>
      <c r="JT792" s="40"/>
      <c r="JU792" s="40"/>
      <c r="JV792" s="40"/>
      <c r="JW792" s="40"/>
      <c r="JX792" s="40"/>
      <c r="JY792" s="40"/>
      <c r="JZ792" s="40"/>
      <c r="KA792" s="40"/>
      <c r="KB792" s="40"/>
      <c r="KC792" s="40"/>
      <c r="KD792" s="40"/>
      <c r="KE792" s="40"/>
      <c r="KF792" s="40"/>
      <c r="KG792" s="40"/>
      <c r="KH792" s="40"/>
      <c r="KI792" s="40"/>
      <c r="KJ792" s="40"/>
      <c r="KK792" s="40"/>
      <c r="KL792" s="40"/>
      <c r="KM792" s="40"/>
      <c r="KN792" s="40"/>
      <c r="KO792" s="40"/>
      <c r="KP792" s="40"/>
      <c r="KQ792" s="40"/>
      <c r="KR792" s="40"/>
      <c r="KS792" s="40"/>
      <c r="KT792" s="40"/>
      <c r="KU792" s="40"/>
      <c r="KV792" s="40"/>
      <c r="KW792" s="40"/>
      <c r="KX792" s="40"/>
      <c r="KY792" s="40"/>
      <c r="KZ792" s="40"/>
      <c r="LA792" s="40"/>
      <c r="LB792" s="40"/>
      <c r="LC792" s="40"/>
      <c r="LD792" s="40"/>
      <c r="LE792" s="40"/>
      <c r="LF792" s="40"/>
      <c r="LG792" s="40"/>
      <c r="LH792" s="40"/>
      <c r="LI792" s="40"/>
      <c r="LJ792" s="40"/>
      <c r="LK792" s="40"/>
      <c r="LL792" s="40"/>
      <c r="LM792" s="40"/>
      <c r="LN792" s="40"/>
      <c r="LO792" s="40"/>
      <c r="LP792" s="40"/>
      <c r="LQ792" s="40"/>
      <c r="LR792" s="40"/>
      <c r="LS792" s="40"/>
      <c r="LT792" s="40"/>
      <c r="LU792" s="40"/>
      <c r="LV792" s="40"/>
      <c r="LW792" s="40"/>
      <c r="LX792" s="40"/>
      <c r="LY792" s="40"/>
      <c r="LZ792" s="40"/>
      <c r="MA792" s="40"/>
      <c r="MB792" s="40"/>
      <c r="MC792" s="40"/>
      <c r="MD792" s="40"/>
      <c r="ME792" s="40"/>
      <c r="MF792" s="40"/>
      <c r="MG792" s="40"/>
      <c r="MH792" s="40"/>
      <c r="MI792" s="40"/>
      <c r="MJ792" s="40"/>
      <c r="MK792" s="40"/>
      <c r="ML792" s="40"/>
      <c r="MM792" s="40"/>
      <c r="MN792" s="40"/>
      <c r="MO792" s="40"/>
      <c r="MP792" s="40"/>
      <c r="MQ792" s="40"/>
      <c r="MR792" s="40"/>
      <c r="MS792" s="40"/>
      <c r="MT792" s="40"/>
      <c r="MU792" s="40"/>
      <c r="MV792" s="40"/>
      <c r="MW792" s="40"/>
      <c r="MX792" s="40"/>
      <c r="MY792" s="40"/>
      <c r="MZ792" s="40"/>
      <c r="NA792" s="40"/>
      <c r="NB792" s="40"/>
      <c r="NC792" s="40"/>
      <c r="ND792" s="40"/>
      <c r="NE792" s="40"/>
      <c r="NF792" s="40"/>
      <c r="NG792" s="40"/>
      <c r="NH792" s="40"/>
      <c r="NI792" s="40"/>
      <c r="NJ792" s="40"/>
      <c r="NK792" s="40"/>
      <c r="NL792" s="40"/>
      <c r="NM792" s="40"/>
      <c r="NN792" s="40"/>
      <c r="NO792" s="40"/>
      <c r="NP792" s="40"/>
      <c r="NQ792" s="40"/>
      <c r="NR792" s="40"/>
      <c r="NS792" s="40"/>
      <c r="NT792" s="40"/>
      <c r="NU792" s="40"/>
      <c r="NV792" s="40"/>
      <c r="NW792" s="40"/>
      <c r="NX792" s="40"/>
      <c r="NY792" s="40"/>
      <c r="NZ792" s="40"/>
      <c r="OA792" s="40"/>
      <c r="OB792" s="40"/>
      <c r="OC792" s="40"/>
      <c r="OD792" s="40"/>
      <c r="OE792" s="40"/>
      <c r="OF792" s="40"/>
      <c r="OG792" s="40"/>
      <c r="OH792" s="40"/>
      <c r="OI792" s="40"/>
      <c r="OJ792" s="40"/>
      <c r="OK792" s="40"/>
      <c r="OL792" s="40"/>
      <c r="OM792" s="40"/>
      <c r="ON792" s="40"/>
      <c r="OO792" s="40"/>
      <c r="OP792" s="40"/>
      <c r="OQ792" s="40"/>
      <c r="OR792" s="40"/>
      <c r="OS792" s="40"/>
      <c r="OT792" s="40"/>
      <c r="OU792" s="40"/>
      <c r="OV792" s="40"/>
      <c r="OW792" s="40"/>
      <c r="OX792" s="40"/>
      <c r="OY792" s="40"/>
      <c r="OZ792" s="40"/>
      <c r="PA792" s="40"/>
      <c r="PB792" s="40"/>
      <c r="PC792" s="40"/>
      <c r="PD792" s="40"/>
      <c r="PE792" s="40"/>
      <c r="PF792" s="40"/>
      <c r="PG792" s="40"/>
      <c r="PH792" s="40"/>
      <c r="PI792" s="40"/>
      <c r="PJ792" s="40"/>
      <c r="PK792" s="40"/>
      <c r="PL792" s="40"/>
      <c r="PM792" s="40"/>
      <c r="PN792" s="40"/>
      <c r="PO792" s="40"/>
      <c r="PP792" s="40"/>
      <c r="PQ792" s="40"/>
      <c r="PR792" s="40"/>
    </row>
    <row r="793" spans="1:434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  <c r="DR793" s="40"/>
      <c r="DS793" s="40"/>
      <c r="DT793" s="40"/>
      <c r="DU793" s="40"/>
      <c r="DV793" s="40"/>
      <c r="DW793" s="40"/>
      <c r="DX793" s="40"/>
      <c r="DY793" s="40"/>
      <c r="DZ793" s="40"/>
      <c r="EA793" s="40"/>
      <c r="EB793" s="40"/>
      <c r="EC793" s="40"/>
      <c r="ED793" s="40"/>
      <c r="EE793" s="40"/>
      <c r="EF793" s="40"/>
      <c r="EG793" s="40"/>
      <c r="EH793" s="40"/>
      <c r="EI793" s="40"/>
      <c r="EJ793" s="40"/>
      <c r="EK793" s="40"/>
      <c r="EL793" s="40"/>
      <c r="EM793" s="40"/>
      <c r="EN793" s="40"/>
      <c r="EO793" s="40"/>
      <c r="EP793" s="40"/>
      <c r="EQ793" s="40"/>
      <c r="ER793" s="40"/>
      <c r="ES793" s="40"/>
      <c r="ET793" s="40"/>
      <c r="EU793" s="40"/>
      <c r="EV793" s="40"/>
      <c r="EW793" s="40"/>
      <c r="EX793" s="40"/>
      <c r="EY793" s="40"/>
      <c r="EZ793" s="40"/>
      <c r="FA793" s="40"/>
      <c r="FB793" s="40"/>
      <c r="FC793" s="40"/>
      <c r="FD793" s="40"/>
      <c r="FE793" s="40"/>
      <c r="FF793" s="40"/>
      <c r="FG793" s="40"/>
      <c r="FH793" s="40"/>
      <c r="FI793" s="40"/>
      <c r="FJ793" s="40"/>
      <c r="FK793" s="40"/>
      <c r="FL793" s="40"/>
      <c r="FM793" s="40"/>
      <c r="FN793" s="40"/>
      <c r="FO793" s="40"/>
      <c r="FP793" s="40"/>
      <c r="FQ793" s="40"/>
      <c r="FR793" s="40"/>
      <c r="FS793" s="40"/>
      <c r="FT793" s="40"/>
      <c r="FU793" s="40"/>
      <c r="FV793" s="40"/>
      <c r="FW793" s="40"/>
      <c r="FX793" s="40"/>
      <c r="FY793" s="40"/>
      <c r="FZ793" s="40"/>
      <c r="GA793" s="40"/>
      <c r="GB793" s="40"/>
      <c r="GC793" s="40"/>
      <c r="GD793" s="40"/>
      <c r="GE793" s="40"/>
      <c r="GF793" s="40"/>
      <c r="GG793" s="40"/>
      <c r="GH793" s="40"/>
      <c r="GI793" s="40"/>
      <c r="GJ793" s="40"/>
      <c r="GK793" s="40"/>
      <c r="GL793" s="40"/>
      <c r="GM793" s="40"/>
      <c r="GN793" s="40"/>
      <c r="GO793" s="40"/>
      <c r="GP793" s="40"/>
      <c r="GQ793" s="40"/>
      <c r="GR793" s="40"/>
      <c r="GS793" s="40"/>
      <c r="GT793" s="40"/>
      <c r="GU793" s="40"/>
      <c r="GV793" s="40"/>
      <c r="GW793" s="40"/>
      <c r="GX793" s="40"/>
      <c r="GY793" s="40"/>
      <c r="GZ793" s="40"/>
      <c r="HA793" s="40"/>
      <c r="HB793" s="40"/>
      <c r="HC793" s="40"/>
      <c r="HD793" s="40"/>
      <c r="HE793" s="40"/>
      <c r="HF793" s="40"/>
      <c r="HG793" s="40"/>
      <c r="HH793" s="40"/>
      <c r="HI793" s="40"/>
      <c r="HJ793" s="40"/>
      <c r="HK793" s="40"/>
      <c r="HL793" s="40"/>
      <c r="HM793" s="40"/>
      <c r="HN793" s="40"/>
      <c r="HO793" s="40"/>
      <c r="HP793" s="40"/>
      <c r="HQ793" s="40"/>
      <c r="HR793" s="40"/>
      <c r="HS793" s="40"/>
      <c r="HT793" s="40"/>
      <c r="HU793" s="40"/>
      <c r="HV793" s="40"/>
      <c r="HW793" s="40"/>
      <c r="HX793" s="40"/>
      <c r="HY793" s="40"/>
      <c r="HZ793" s="40"/>
      <c r="IA793" s="40"/>
      <c r="IB793" s="40"/>
      <c r="IC793" s="40"/>
      <c r="ID793" s="40"/>
      <c r="IE793" s="40"/>
      <c r="IF793" s="40"/>
      <c r="IG793" s="40"/>
      <c r="IH793" s="40"/>
      <c r="II793" s="40"/>
      <c r="IJ793" s="40"/>
      <c r="IK793" s="40"/>
      <c r="IL793" s="40"/>
      <c r="IM793" s="40"/>
      <c r="IN793" s="40"/>
      <c r="IO793" s="40"/>
      <c r="IP793" s="40"/>
      <c r="IQ793" s="40"/>
      <c r="IR793" s="40"/>
      <c r="IS793" s="40"/>
      <c r="IT793" s="40"/>
      <c r="IU793" s="40"/>
      <c r="IV793" s="40"/>
      <c r="IW793" s="40"/>
      <c r="IX793" s="40"/>
      <c r="IY793" s="40"/>
      <c r="IZ793" s="40"/>
      <c r="JA793" s="40"/>
      <c r="JB793" s="40"/>
      <c r="JC793" s="40"/>
      <c r="JD793" s="40"/>
      <c r="JE793" s="40"/>
      <c r="JF793" s="40"/>
      <c r="JG793" s="40"/>
      <c r="JH793" s="40"/>
      <c r="JI793" s="40"/>
      <c r="JJ793" s="40"/>
      <c r="JK793" s="40"/>
      <c r="JL793" s="40"/>
      <c r="JM793" s="40"/>
      <c r="JN793" s="40"/>
      <c r="JO793" s="40"/>
      <c r="JP793" s="40"/>
      <c r="JQ793" s="40"/>
      <c r="JR793" s="40"/>
      <c r="JS793" s="40"/>
      <c r="JT793" s="40"/>
      <c r="JU793" s="40"/>
      <c r="JV793" s="40"/>
      <c r="JW793" s="40"/>
      <c r="JX793" s="40"/>
      <c r="JY793" s="40"/>
      <c r="JZ793" s="40"/>
      <c r="KA793" s="40"/>
      <c r="KB793" s="40"/>
      <c r="KC793" s="40"/>
      <c r="KD793" s="40"/>
      <c r="KE793" s="40"/>
      <c r="KF793" s="40"/>
      <c r="KG793" s="40"/>
      <c r="KH793" s="40"/>
      <c r="KI793" s="40"/>
      <c r="KJ793" s="40"/>
      <c r="KK793" s="40"/>
      <c r="KL793" s="40"/>
      <c r="KM793" s="40"/>
      <c r="KN793" s="40"/>
      <c r="KO793" s="40"/>
      <c r="KP793" s="40"/>
      <c r="KQ793" s="40"/>
      <c r="KR793" s="40"/>
      <c r="KS793" s="40"/>
      <c r="KT793" s="40"/>
      <c r="KU793" s="40"/>
      <c r="KV793" s="40"/>
      <c r="KW793" s="40"/>
      <c r="KX793" s="40"/>
      <c r="KY793" s="40"/>
      <c r="KZ793" s="40"/>
      <c r="LA793" s="40"/>
      <c r="LB793" s="40"/>
      <c r="LC793" s="40"/>
      <c r="LD793" s="40"/>
      <c r="LE793" s="40"/>
      <c r="LF793" s="40"/>
      <c r="LG793" s="40"/>
      <c r="LH793" s="40"/>
      <c r="LI793" s="40"/>
      <c r="LJ793" s="40"/>
      <c r="LK793" s="40"/>
      <c r="LL793" s="40"/>
      <c r="LM793" s="40"/>
      <c r="LN793" s="40"/>
      <c r="LO793" s="40"/>
      <c r="LP793" s="40"/>
      <c r="LQ793" s="40"/>
      <c r="LR793" s="40"/>
      <c r="LS793" s="40"/>
      <c r="LT793" s="40"/>
      <c r="LU793" s="40"/>
      <c r="LV793" s="40"/>
      <c r="LW793" s="40"/>
      <c r="LX793" s="40"/>
      <c r="LY793" s="40"/>
      <c r="LZ793" s="40"/>
      <c r="MA793" s="40"/>
      <c r="MB793" s="40"/>
      <c r="MC793" s="40"/>
      <c r="MD793" s="40"/>
      <c r="ME793" s="40"/>
      <c r="MF793" s="40"/>
      <c r="MG793" s="40"/>
      <c r="MH793" s="40"/>
      <c r="MI793" s="40"/>
      <c r="MJ793" s="40"/>
      <c r="MK793" s="40"/>
      <c r="ML793" s="40"/>
      <c r="MM793" s="40"/>
      <c r="MN793" s="40"/>
      <c r="MO793" s="40"/>
      <c r="MP793" s="40"/>
      <c r="MQ793" s="40"/>
      <c r="MR793" s="40"/>
      <c r="MS793" s="40"/>
      <c r="MT793" s="40"/>
      <c r="MU793" s="40"/>
      <c r="MV793" s="40"/>
      <c r="MW793" s="40"/>
      <c r="MX793" s="40"/>
      <c r="MY793" s="40"/>
      <c r="MZ793" s="40"/>
      <c r="NA793" s="40"/>
      <c r="NB793" s="40"/>
      <c r="NC793" s="40"/>
      <c r="ND793" s="40"/>
      <c r="NE793" s="40"/>
      <c r="NF793" s="40"/>
      <c r="NG793" s="40"/>
      <c r="NH793" s="40"/>
      <c r="NI793" s="40"/>
      <c r="NJ793" s="40"/>
      <c r="NK793" s="40"/>
      <c r="NL793" s="40"/>
      <c r="NM793" s="40"/>
      <c r="NN793" s="40"/>
      <c r="NO793" s="40"/>
      <c r="NP793" s="40"/>
      <c r="NQ793" s="40"/>
      <c r="NR793" s="40"/>
      <c r="NS793" s="40"/>
      <c r="NT793" s="40"/>
      <c r="NU793" s="40"/>
      <c r="NV793" s="40"/>
      <c r="NW793" s="40"/>
      <c r="NX793" s="40"/>
      <c r="NY793" s="40"/>
      <c r="NZ793" s="40"/>
      <c r="OA793" s="40"/>
      <c r="OB793" s="40"/>
      <c r="OC793" s="40"/>
      <c r="OD793" s="40"/>
      <c r="OE793" s="40"/>
      <c r="OF793" s="40"/>
      <c r="OG793" s="40"/>
      <c r="OH793" s="40"/>
      <c r="OI793" s="40"/>
      <c r="OJ793" s="40"/>
      <c r="OK793" s="40"/>
      <c r="OL793" s="40"/>
      <c r="OM793" s="40"/>
      <c r="ON793" s="40"/>
      <c r="OO793" s="40"/>
      <c r="OP793" s="40"/>
      <c r="OQ793" s="40"/>
      <c r="OR793" s="40"/>
      <c r="OS793" s="40"/>
      <c r="OT793" s="40"/>
      <c r="OU793" s="40"/>
      <c r="OV793" s="40"/>
      <c r="OW793" s="40"/>
      <c r="OX793" s="40"/>
      <c r="OY793" s="40"/>
      <c r="OZ793" s="40"/>
      <c r="PA793" s="40"/>
      <c r="PB793" s="40"/>
      <c r="PC793" s="40"/>
      <c r="PD793" s="40"/>
      <c r="PE793" s="40"/>
      <c r="PF793" s="40"/>
      <c r="PG793" s="40"/>
      <c r="PH793" s="40"/>
      <c r="PI793" s="40"/>
      <c r="PJ793" s="40"/>
      <c r="PK793" s="40"/>
      <c r="PL793" s="40"/>
      <c r="PM793" s="40"/>
      <c r="PN793" s="40"/>
      <c r="PO793" s="40"/>
      <c r="PP793" s="40"/>
      <c r="PQ793" s="40"/>
      <c r="PR793" s="40"/>
    </row>
    <row r="794" spans="1:434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  <c r="DR794" s="40"/>
      <c r="DS794" s="40"/>
      <c r="DT794" s="40"/>
      <c r="DU794" s="40"/>
      <c r="DV794" s="40"/>
      <c r="DW794" s="40"/>
      <c r="DX794" s="40"/>
      <c r="DY794" s="40"/>
      <c r="DZ794" s="40"/>
      <c r="EA794" s="40"/>
      <c r="EB794" s="40"/>
      <c r="EC794" s="40"/>
      <c r="ED794" s="40"/>
      <c r="EE794" s="40"/>
      <c r="EF794" s="40"/>
      <c r="EG794" s="40"/>
      <c r="EH794" s="40"/>
      <c r="EI794" s="40"/>
      <c r="EJ794" s="40"/>
      <c r="EK794" s="40"/>
      <c r="EL794" s="40"/>
      <c r="EM794" s="40"/>
      <c r="EN794" s="40"/>
      <c r="EO794" s="40"/>
      <c r="EP794" s="40"/>
      <c r="EQ794" s="40"/>
      <c r="ER794" s="40"/>
      <c r="ES794" s="40"/>
      <c r="ET794" s="40"/>
      <c r="EU794" s="40"/>
      <c r="EV794" s="40"/>
      <c r="EW794" s="40"/>
      <c r="EX794" s="40"/>
      <c r="EY794" s="40"/>
      <c r="EZ794" s="40"/>
      <c r="FA794" s="40"/>
      <c r="FB794" s="40"/>
      <c r="FC794" s="40"/>
      <c r="FD794" s="40"/>
      <c r="FE794" s="40"/>
      <c r="FF794" s="40"/>
      <c r="FG794" s="40"/>
      <c r="FH794" s="40"/>
      <c r="FI794" s="40"/>
      <c r="FJ794" s="40"/>
      <c r="FK794" s="40"/>
      <c r="FL794" s="40"/>
      <c r="FM794" s="40"/>
      <c r="FN794" s="40"/>
      <c r="FO794" s="40"/>
      <c r="FP794" s="40"/>
      <c r="FQ794" s="40"/>
      <c r="FR794" s="40"/>
      <c r="FS794" s="40"/>
      <c r="FT794" s="40"/>
      <c r="FU794" s="40"/>
      <c r="FV794" s="40"/>
      <c r="FW794" s="40"/>
      <c r="FX794" s="40"/>
      <c r="FY794" s="40"/>
      <c r="FZ794" s="40"/>
      <c r="GA794" s="40"/>
      <c r="GB794" s="40"/>
      <c r="GC794" s="40"/>
      <c r="GD794" s="40"/>
      <c r="GE794" s="40"/>
      <c r="GF794" s="40"/>
      <c r="GG794" s="40"/>
      <c r="GH794" s="40"/>
      <c r="GI794" s="40"/>
      <c r="GJ794" s="40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0"/>
      <c r="HD794" s="40"/>
      <c r="HE794" s="40"/>
      <c r="HF794" s="40"/>
      <c r="HG794" s="40"/>
      <c r="HH794" s="40"/>
      <c r="HI794" s="40"/>
      <c r="HJ794" s="40"/>
      <c r="HK794" s="40"/>
      <c r="HL794" s="40"/>
      <c r="HM794" s="40"/>
      <c r="HN794" s="40"/>
      <c r="HO794" s="40"/>
      <c r="HP794" s="40"/>
      <c r="HQ794" s="40"/>
      <c r="HR794" s="40"/>
      <c r="HS794" s="40"/>
      <c r="HT794" s="40"/>
      <c r="HU794" s="40"/>
      <c r="HV794" s="40"/>
      <c r="HW794" s="40"/>
      <c r="HX794" s="40"/>
      <c r="HY794" s="40"/>
      <c r="HZ794" s="40"/>
      <c r="IA794" s="40"/>
      <c r="IB794" s="40"/>
      <c r="IC794" s="40"/>
      <c r="ID794" s="40"/>
      <c r="IE794" s="40"/>
      <c r="IF794" s="40"/>
      <c r="IG794" s="40"/>
      <c r="IH794" s="40"/>
      <c r="II794" s="40"/>
      <c r="IJ794" s="40"/>
      <c r="IK794" s="40"/>
      <c r="IL794" s="40"/>
      <c r="IM794" s="40"/>
      <c r="IN794" s="40"/>
      <c r="IO794" s="40"/>
      <c r="IP794" s="40"/>
      <c r="IQ794" s="40"/>
      <c r="IR794" s="40"/>
      <c r="IS794" s="40"/>
      <c r="IT794" s="40"/>
      <c r="IU794" s="40"/>
      <c r="IV794" s="40"/>
      <c r="IW794" s="40"/>
      <c r="IX794" s="40"/>
      <c r="IY794" s="40"/>
      <c r="IZ794" s="40"/>
      <c r="JA794" s="40"/>
      <c r="JB794" s="40"/>
      <c r="JC794" s="40"/>
      <c r="JD794" s="40"/>
      <c r="JE794" s="40"/>
      <c r="JF794" s="40"/>
      <c r="JG794" s="40"/>
      <c r="JH794" s="40"/>
      <c r="JI794" s="40"/>
      <c r="JJ794" s="40"/>
      <c r="JK794" s="40"/>
      <c r="JL794" s="40"/>
      <c r="JM794" s="40"/>
      <c r="JN794" s="40"/>
      <c r="JO794" s="40"/>
      <c r="JP794" s="40"/>
      <c r="JQ794" s="40"/>
      <c r="JR794" s="40"/>
      <c r="JS794" s="40"/>
      <c r="JT794" s="40"/>
      <c r="JU794" s="40"/>
      <c r="JV794" s="40"/>
      <c r="JW794" s="40"/>
      <c r="JX794" s="40"/>
      <c r="JY794" s="40"/>
      <c r="JZ794" s="40"/>
      <c r="KA794" s="40"/>
      <c r="KB794" s="40"/>
      <c r="KC794" s="40"/>
      <c r="KD794" s="40"/>
      <c r="KE794" s="40"/>
      <c r="KF794" s="40"/>
      <c r="KG794" s="40"/>
      <c r="KH794" s="40"/>
      <c r="KI794" s="40"/>
      <c r="KJ794" s="40"/>
      <c r="KK794" s="40"/>
      <c r="KL794" s="40"/>
      <c r="KM794" s="40"/>
      <c r="KN794" s="40"/>
      <c r="KO794" s="40"/>
      <c r="KP794" s="40"/>
      <c r="KQ794" s="40"/>
      <c r="KR794" s="40"/>
      <c r="KS794" s="40"/>
      <c r="KT794" s="40"/>
      <c r="KU794" s="40"/>
      <c r="KV794" s="40"/>
      <c r="KW794" s="40"/>
      <c r="KX794" s="40"/>
      <c r="KY794" s="40"/>
      <c r="KZ794" s="40"/>
      <c r="LA794" s="40"/>
      <c r="LB794" s="40"/>
      <c r="LC794" s="40"/>
      <c r="LD794" s="40"/>
      <c r="LE794" s="40"/>
      <c r="LF794" s="40"/>
      <c r="LG794" s="40"/>
      <c r="LH794" s="40"/>
      <c r="LI794" s="40"/>
      <c r="LJ794" s="40"/>
      <c r="LK794" s="40"/>
      <c r="LL794" s="40"/>
      <c r="LM794" s="40"/>
      <c r="LN794" s="40"/>
      <c r="LO794" s="40"/>
      <c r="LP794" s="40"/>
      <c r="LQ794" s="40"/>
      <c r="LR794" s="40"/>
      <c r="LS794" s="40"/>
      <c r="LT794" s="40"/>
      <c r="LU794" s="40"/>
      <c r="LV794" s="40"/>
      <c r="LW794" s="40"/>
      <c r="LX794" s="40"/>
      <c r="LY794" s="40"/>
      <c r="LZ794" s="40"/>
      <c r="MA794" s="40"/>
      <c r="MB794" s="40"/>
      <c r="MC794" s="40"/>
      <c r="MD794" s="40"/>
      <c r="ME794" s="40"/>
      <c r="MF794" s="40"/>
      <c r="MG794" s="40"/>
      <c r="MH794" s="40"/>
      <c r="MI794" s="40"/>
      <c r="MJ794" s="40"/>
      <c r="MK794" s="40"/>
      <c r="ML794" s="40"/>
      <c r="MM794" s="40"/>
      <c r="MN794" s="40"/>
      <c r="MO794" s="40"/>
      <c r="MP794" s="40"/>
      <c r="MQ794" s="40"/>
      <c r="MR794" s="40"/>
      <c r="MS794" s="40"/>
      <c r="MT794" s="40"/>
      <c r="MU794" s="40"/>
      <c r="MV794" s="40"/>
      <c r="MW794" s="40"/>
      <c r="MX794" s="40"/>
      <c r="MY794" s="40"/>
      <c r="MZ794" s="40"/>
      <c r="NA794" s="40"/>
      <c r="NB794" s="40"/>
      <c r="NC794" s="40"/>
      <c r="ND794" s="40"/>
      <c r="NE794" s="40"/>
      <c r="NF794" s="40"/>
      <c r="NG794" s="40"/>
      <c r="NH794" s="40"/>
      <c r="NI794" s="40"/>
      <c r="NJ794" s="40"/>
      <c r="NK794" s="40"/>
      <c r="NL794" s="40"/>
      <c r="NM794" s="40"/>
      <c r="NN794" s="40"/>
      <c r="NO794" s="40"/>
      <c r="NP794" s="40"/>
      <c r="NQ794" s="40"/>
      <c r="NR794" s="40"/>
      <c r="NS794" s="40"/>
      <c r="NT794" s="40"/>
      <c r="NU794" s="40"/>
      <c r="NV794" s="40"/>
      <c r="NW794" s="40"/>
      <c r="NX794" s="40"/>
      <c r="NY794" s="40"/>
      <c r="NZ794" s="40"/>
      <c r="OA794" s="40"/>
      <c r="OB794" s="40"/>
      <c r="OC794" s="40"/>
      <c r="OD794" s="40"/>
      <c r="OE794" s="40"/>
      <c r="OF794" s="40"/>
      <c r="OG794" s="40"/>
      <c r="OH794" s="40"/>
      <c r="OI794" s="40"/>
      <c r="OJ794" s="40"/>
      <c r="OK794" s="40"/>
      <c r="OL794" s="40"/>
      <c r="OM794" s="40"/>
      <c r="ON794" s="40"/>
      <c r="OO794" s="40"/>
      <c r="OP794" s="40"/>
      <c r="OQ794" s="40"/>
      <c r="OR794" s="40"/>
      <c r="OS794" s="40"/>
      <c r="OT794" s="40"/>
      <c r="OU794" s="40"/>
      <c r="OV794" s="40"/>
      <c r="OW794" s="40"/>
      <c r="OX794" s="40"/>
      <c r="OY794" s="40"/>
      <c r="OZ794" s="40"/>
      <c r="PA794" s="40"/>
      <c r="PB794" s="40"/>
      <c r="PC794" s="40"/>
      <c r="PD794" s="40"/>
      <c r="PE794" s="40"/>
      <c r="PF794" s="40"/>
      <c r="PG794" s="40"/>
      <c r="PH794" s="40"/>
      <c r="PI794" s="40"/>
      <c r="PJ794" s="40"/>
      <c r="PK794" s="40"/>
      <c r="PL794" s="40"/>
      <c r="PM794" s="40"/>
      <c r="PN794" s="40"/>
      <c r="PO794" s="40"/>
      <c r="PP794" s="40"/>
      <c r="PQ794" s="40"/>
      <c r="PR794" s="40"/>
    </row>
    <row r="795" spans="1:434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  <c r="DR795" s="40"/>
      <c r="DS795" s="40"/>
      <c r="DT795" s="40"/>
      <c r="DU795" s="40"/>
      <c r="DV795" s="40"/>
      <c r="DW795" s="40"/>
      <c r="DX795" s="40"/>
      <c r="DY795" s="40"/>
      <c r="DZ795" s="40"/>
      <c r="EA795" s="40"/>
      <c r="EB795" s="40"/>
      <c r="EC795" s="40"/>
      <c r="ED795" s="40"/>
      <c r="EE795" s="40"/>
      <c r="EF795" s="40"/>
      <c r="EG795" s="40"/>
      <c r="EH795" s="40"/>
      <c r="EI795" s="40"/>
      <c r="EJ795" s="40"/>
      <c r="EK795" s="40"/>
      <c r="EL795" s="40"/>
      <c r="EM795" s="40"/>
      <c r="EN795" s="40"/>
      <c r="EO795" s="40"/>
      <c r="EP795" s="40"/>
      <c r="EQ795" s="40"/>
      <c r="ER795" s="40"/>
      <c r="ES795" s="40"/>
      <c r="ET795" s="40"/>
      <c r="EU795" s="40"/>
      <c r="EV795" s="40"/>
      <c r="EW795" s="40"/>
      <c r="EX795" s="40"/>
      <c r="EY795" s="40"/>
      <c r="EZ795" s="40"/>
      <c r="FA795" s="40"/>
      <c r="FB795" s="40"/>
      <c r="FC795" s="40"/>
      <c r="FD795" s="40"/>
      <c r="FE795" s="40"/>
      <c r="FF795" s="40"/>
      <c r="FG795" s="40"/>
      <c r="FH795" s="40"/>
      <c r="FI795" s="40"/>
      <c r="FJ795" s="40"/>
      <c r="FK795" s="40"/>
      <c r="FL795" s="40"/>
      <c r="FM795" s="40"/>
      <c r="FN795" s="40"/>
      <c r="FO795" s="40"/>
      <c r="FP795" s="40"/>
      <c r="FQ795" s="40"/>
      <c r="FR795" s="40"/>
      <c r="FS795" s="40"/>
      <c r="FT795" s="40"/>
      <c r="FU795" s="40"/>
      <c r="FV795" s="40"/>
      <c r="FW795" s="40"/>
      <c r="FX795" s="40"/>
      <c r="FY795" s="40"/>
      <c r="FZ795" s="40"/>
      <c r="GA795" s="40"/>
      <c r="GB795" s="40"/>
      <c r="GC795" s="40"/>
      <c r="GD795" s="40"/>
      <c r="GE795" s="40"/>
      <c r="GF795" s="40"/>
      <c r="GG795" s="40"/>
      <c r="GH795" s="40"/>
      <c r="GI795" s="40"/>
      <c r="GJ795" s="40"/>
      <c r="GK795" s="40"/>
      <c r="GL795" s="40"/>
      <c r="GM795" s="40"/>
      <c r="GN795" s="40"/>
      <c r="GO795" s="40"/>
      <c r="GP795" s="40"/>
      <c r="GQ795" s="40"/>
      <c r="GR795" s="40"/>
      <c r="GS795" s="40"/>
      <c r="GT795" s="40"/>
      <c r="GU795" s="40"/>
      <c r="GV795" s="40"/>
      <c r="GW795" s="40"/>
      <c r="GX795" s="40"/>
      <c r="GY795" s="40"/>
      <c r="GZ795" s="40"/>
      <c r="HA795" s="40"/>
      <c r="HB795" s="40"/>
      <c r="HC795" s="40"/>
      <c r="HD795" s="40"/>
      <c r="HE795" s="40"/>
      <c r="HF795" s="40"/>
      <c r="HG795" s="40"/>
      <c r="HH795" s="40"/>
      <c r="HI795" s="40"/>
      <c r="HJ795" s="40"/>
      <c r="HK795" s="40"/>
      <c r="HL795" s="40"/>
      <c r="HM795" s="40"/>
      <c r="HN795" s="40"/>
      <c r="HO795" s="40"/>
      <c r="HP795" s="40"/>
      <c r="HQ795" s="40"/>
      <c r="HR795" s="40"/>
      <c r="HS795" s="40"/>
      <c r="HT795" s="40"/>
      <c r="HU795" s="40"/>
      <c r="HV795" s="40"/>
      <c r="HW795" s="40"/>
      <c r="HX795" s="40"/>
      <c r="HY795" s="40"/>
      <c r="HZ795" s="40"/>
      <c r="IA795" s="40"/>
      <c r="IB795" s="40"/>
      <c r="IC795" s="40"/>
      <c r="ID795" s="40"/>
      <c r="IE795" s="40"/>
      <c r="IF795" s="40"/>
      <c r="IG795" s="40"/>
      <c r="IH795" s="40"/>
      <c r="II795" s="40"/>
      <c r="IJ795" s="40"/>
      <c r="IK795" s="40"/>
      <c r="IL795" s="40"/>
      <c r="IM795" s="40"/>
      <c r="IN795" s="40"/>
      <c r="IO795" s="40"/>
      <c r="IP795" s="40"/>
      <c r="IQ795" s="40"/>
      <c r="IR795" s="40"/>
      <c r="IS795" s="40"/>
      <c r="IT795" s="40"/>
      <c r="IU795" s="40"/>
      <c r="IV795" s="40"/>
      <c r="IW795" s="40"/>
      <c r="IX795" s="40"/>
      <c r="IY795" s="40"/>
      <c r="IZ795" s="40"/>
      <c r="JA795" s="40"/>
      <c r="JB795" s="40"/>
      <c r="JC795" s="40"/>
      <c r="JD795" s="40"/>
      <c r="JE795" s="40"/>
      <c r="JF795" s="40"/>
      <c r="JG795" s="40"/>
      <c r="JH795" s="40"/>
      <c r="JI795" s="40"/>
      <c r="JJ795" s="40"/>
      <c r="JK795" s="40"/>
      <c r="JL795" s="40"/>
      <c r="JM795" s="40"/>
      <c r="JN795" s="40"/>
      <c r="JO795" s="40"/>
      <c r="JP795" s="40"/>
      <c r="JQ795" s="40"/>
      <c r="JR795" s="40"/>
      <c r="JS795" s="40"/>
      <c r="JT795" s="40"/>
      <c r="JU795" s="40"/>
      <c r="JV795" s="40"/>
      <c r="JW795" s="40"/>
      <c r="JX795" s="40"/>
      <c r="JY795" s="40"/>
      <c r="JZ795" s="40"/>
      <c r="KA795" s="40"/>
      <c r="KB795" s="40"/>
      <c r="KC795" s="40"/>
      <c r="KD795" s="40"/>
      <c r="KE795" s="40"/>
      <c r="KF795" s="40"/>
      <c r="KG795" s="40"/>
      <c r="KH795" s="40"/>
      <c r="KI795" s="40"/>
      <c r="KJ795" s="40"/>
      <c r="KK795" s="40"/>
      <c r="KL795" s="40"/>
      <c r="KM795" s="40"/>
      <c r="KN795" s="40"/>
      <c r="KO795" s="40"/>
      <c r="KP795" s="40"/>
      <c r="KQ795" s="40"/>
      <c r="KR795" s="40"/>
      <c r="KS795" s="40"/>
      <c r="KT795" s="40"/>
      <c r="KU795" s="40"/>
      <c r="KV795" s="40"/>
      <c r="KW795" s="40"/>
      <c r="KX795" s="40"/>
      <c r="KY795" s="40"/>
      <c r="KZ795" s="40"/>
      <c r="LA795" s="40"/>
      <c r="LB795" s="40"/>
      <c r="LC795" s="40"/>
      <c r="LD795" s="40"/>
      <c r="LE795" s="40"/>
      <c r="LF795" s="40"/>
      <c r="LG795" s="40"/>
      <c r="LH795" s="40"/>
      <c r="LI795" s="40"/>
      <c r="LJ795" s="40"/>
      <c r="LK795" s="40"/>
      <c r="LL795" s="40"/>
      <c r="LM795" s="40"/>
      <c r="LN795" s="40"/>
      <c r="LO795" s="40"/>
      <c r="LP795" s="40"/>
      <c r="LQ795" s="40"/>
      <c r="LR795" s="40"/>
      <c r="LS795" s="40"/>
      <c r="LT795" s="40"/>
      <c r="LU795" s="40"/>
      <c r="LV795" s="40"/>
      <c r="LW795" s="40"/>
      <c r="LX795" s="40"/>
      <c r="LY795" s="40"/>
      <c r="LZ795" s="40"/>
      <c r="MA795" s="40"/>
      <c r="MB795" s="40"/>
      <c r="MC795" s="40"/>
      <c r="MD795" s="40"/>
      <c r="ME795" s="40"/>
      <c r="MF795" s="40"/>
      <c r="MG795" s="40"/>
      <c r="MH795" s="40"/>
      <c r="MI795" s="40"/>
      <c r="MJ795" s="40"/>
      <c r="MK795" s="40"/>
      <c r="ML795" s="40"/>
      <c r="MM795" s="40"/>
      <c r="MN795" s="40"/>
      <c r="MO795" s="40"/>
      <c r="MP795" s="40"/>
      <c r="MQ795" s="40"/>
      <c r="MR795" s="40"/>
      <c r="MS795" s="40"/>
      <c r="MT795" s="40"/>
      <c r="MU795" s="40"/>
      <c r="MV795" s="40"/>
      <c r="MW795" s="40"/>
      <c r="MX795" s="40"/>
      <c r="MY795" s="40"/>
      <c r="MZ795" s="40"/>
      <c r="NA795" s="40"/>
      <c r="NB795" s="40"/>
      <c r="NC795" s="40"/>
      <c r="ND795" s="40"/>
      <c r="NE795" s="40"/>
      <c r="NF795" s="40"/>
      <c r="NG795" s="40"/>
      <c r="NH795" s="40"/>
      <c r="NI795" s="40"/>
      <c r="NJ795" s="40"/>
      <c r="NK795" s="40"/>
      <c r="NL795" s="40"/>
      <c r="NM795" s="40"/>
      <c r="NN795" s="40"/>
      <c r="NO795" s="40"/>
      <c r="NP795" s="40"/>
      <c r="NQ795" s="40"/>
      <c r="NR795" s="40"/>
      <c r="NS795" s="40"/>
      <c r="NT795" s="40"/>
      <c r="NU795" s="40"/>
      <c r="NV795" s="40"/>
      <c r="NW795" s="40"/>
      <c r="NX795" s="40"/>
      <c r="NY795" s="40"/>
      <c r="NZ795" s="40"/>
      <c r="OA795" s="40"/>
      <c r="OB795" s="40"/>
      <c r="OC795" s="40"/>
      <c r="OD795" s="40"/>
      <c r="OE795" s="40"/>
      <c r="OF795" s="40"/>
      <c r="OG795" s="40"/>
      <c r="OH795" s="40"/>
      <c r="OI795" s="40"/>
      <c r="OJ795" s="40"/>
      <c r="OK795" s="40"/>
      <c r="OL795" s="40"/>
      <c r="OM795" s="40"/>
      <c r="ON795" s="40"/>
      <c r="OO795" s="40"/>
      <c r="OP795" s="40"/>
      <c r="OQ795" s="40"/>
      <c r="OR795" s="40"/>
      <c r="OS795" s="40"/>
      <c r="OT795" s="40"/>
      <c r="OU795" s="40"/>
      <c r="OV795" s="40"/>
      <c r="OW795" s="40"/>
      <c r="OX795" s="40"/>
      <c r="OY795" s="40"/>
      <c r="OZ795" s="40"/>
      <c r="PA795" s="40"/>
      <c r="PB795" s="40"/>
      <c r="PC795" s="40"/>
      <c r="PD795" s="40"/>
      <c r="PE795" s="40"/>
      <c r="PF795" s="40"/>
      <c r="PG795" s="40"/>
      <c r="PH795" s="40"/>
      <c r="PI795" s="40"/>
      <c r="PJ795" s="40"/>
      <c r="PK795" s="40"/>
      <c r="PL795" s="40"/>
      <c r="PM795" s="40"/>
      <c r="PN795" s="40"/>
      <c r="PO795" s="40"/>
      <c r="PP795" s="40"/>
      <c r="PQ795" s="40"/>
      <c r="PR795" s="40"/>
    </row>
    <row r="796" spans="1:434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  <c r="DR796" s="40"/>
      <c r="DS796" s="40"/>
      <c r="DT796" s="40"/>
      <c r="DU796" s="40"/>
      <c r="DV796" s="40"/>
      <c r="DW796" s="40"/>
      <c r="DX796" s="40"/>
      <c r="DY796" s="40"/>
      <c r="DZ796" s="40"/>
      <c r="EA796" s="40"/>
      <c r="EB796" s="40"/>
      <c r="EC796" s="40"/>
      <c r="ED796" s="40"/>
      <c r="EE796" s="40"/>
      <c r="EF796" s="40"/>
      <c r="EG796" s="40"/>
      <c r="EH796" s="40"/>
      <c r="EI796" s="40"/>
      <c r="EJ796" s="40"/>
      <c r="EK796" s="40"/>
      <c r="EL796" s="40"/>
      <c r="EM796" s="40"/>
      <c r="EN796" s="40"/>
      <c r="EO796" s="40"/>
      <c r="EP796" s="40"/>
      <c r="EQ796" s="40"/>
      <c r="ER796" s="40"/>
      <c r="ES796" s="40"/>
      <c r="ET796" s="40"/>
      <c r="EU796" s="40"/>
      <c r="EV796" s="40"/>
      <c r="EW796" s="40"/>
      <c r="EX796" s="40"/>
      <c r="EY796" s="40"/>
      <c r="EZ796" s="40"/>
      <c r="FA796" s="40"/>
      <c r="FB796" s="40"/>
      <c r="FC796" s="40"/>
      <c r="FD796" s="40"/>
      <c r="FE796" s="40"/>
      <c r="FF796" s="40"/>
      <c r="FG796" s="40"/>
      <c r="FH796" s="40"/>
      <c r="FI796" s="40"/>
      <c r="FJ796" s="40"/>
      <c r="FK796" s="40"/>
      <c r="FL796" s="40"/>
      <c r="FM796" s="40"/>
      <c r="FN796" s="40"/>
      <c r="FO796" s="40"/>
      <c r="FP796" s="40"/>
      <c r="FQ796" s="40"/>
      <c r="FR796" s="40"/>
      <c r="FS796" s="40"/>
      <c r="FT796" s="40"/>
      <c r="FU796" s="40"/>
      <c r="FV796" s="40"/>
      <c r="FW796" s="40"/>
      <c r="FX796" s="40"/>
      <c r="FY796" s="40"/>
      <c r="FZ796" s="40"/>
      <c r="GA796" s="40"/>
      <c r="GB796" s="40"/>
      <c r="GC796" s="40"/>
      <c r="GD796" s="40"/>
      <c r="GE796" s="40"/>
      <c r="GF796" s="40"/>
      <c r="GG796" s="40"/>
      <c r="GH796" s="40"/>
      <c r="GI796" s="40"/>
      <c r="GJ796" s="40"/>
      <c r="GK796" s="40"/>
      <c r="GL796" s="40"/>
      <c r="GM796" s="40"/>
      <c r="GN796" s="40"/>
      <c r="GO796" s="40"/>
      <c r="GP796" s="40"/>
      <c r="GQ796" s="40"/>
      <c r="GR796" s="40"/>
      <c r="GS796" s="40"/>
      <c r="GT796" s="40"/>
      <c r="GU796" s="40"/>
      <c r="GV796" s="40"/>
      <c r="GW796" s="40"/>
      <c r="GX796" s="40"/>
      <c r="GY796" s="40"/>
      <c r="GZ796" s="40"/>
      <c r="HA796" s="40"/>
      <c r="HB796" s="40"/>
      <c r="HC796" s="40"/>
      <c r="HD796" s="40"/>
      <c r="HE796" s="40"/>
      <c r="HF796" s="40"/>
      <c r="HG796" s="40"/>
      <c r="HH796" s="40"/>
      <c r="HI796" s="40"/>
      <c r="HJ796" s="40"/>
      <c r="HK796" s="40"/>
      <c r="HL796" s="40"/>
      <c r="HM796" s="40"/>
      <c r="HN796" s="40"/>
      <c r="HO796" s="40"/>
      <c r="HP796" s="40"/>
      <c r="HQ796" s="40"/>
      <c r="HR796" s="40"/>
      <c r="HS796" s="40"/>
      <c r="HT796" s="40"/>
      <c r="HU796" s="40"/>
      <c r="HV796" s="40"/>
      <c r="HW796" s="40"/>
      <c r="HX796" s="40"/>
      <c r="HY796" s="40"/>
      <c r="HZ796" s="40"/>
      <c r="IA796" s="40"/>
      <c r="IB796" s="40"/>
      <c r="IC796" s="40"/>
      <c r="ID796" s="40"/>
      <c r="IE796" s="40"/>
      <c r="IF796" s="40"/>
      <c r="IG796" s="40"/>
      <c r="IH796" s="40"/>
      <c r="II796" s="40"/>
      <c r="IJ796" s="40"/>
      <c r="IK796" s="40"/>
      <c r="IL796" s="40"/>
      <c r="IM796" s="40"/>
      <c r="IN796" s="40"/>
      <c r="IO796" s="40"/>
      <c r="IP796" s="40"/>
      <c r="IQ796" s="40"/>
      <c r="IR796" s="40"/>
      <c r="IS796" s="40"/>
      <c r="IT796" s="40"/>
      <c r="IU796" s="40"/>
      <c r="IV796" s="40"/>
      <c r="IW796" s="40"/>
      <c r="IX796" s="40"/>
      <c r="IY796" s="40"/>
      <c r="IZ796" s="40"/>
      <c r="JA796" s="40"/>
      <c r="JB796" s="40"/>
      <c r="JC796" s="40"/>
      <c r="JD796" s="40"/>
      <c r="JE796" s="40"/>
      <c r="JF796" s="40"/>
      <c r="JG796" s="40"/>
      <c r="JH796" s="40"/>
      <c r="JI796" s="40"/>
      <c r="JJ796" s="40"/>
      <c r="JK796" s="40"/>
      <c r="JL796" s="40"/>
      <c r="JM796" s="40"/>
      <c r="JN796" s="40"/>
      <c r="JO796" s="40"/>
      <c r="JP796" s="40"/>
      <c r="JQ796" s="40"/>
      <c r="JR796" s="40"/>
      <c r="JS796" s="40"/>
      <c r="JT796" s="40"/>
      <c r="JU796" s="40"/>
      <c r="JV796" s="40"/>
      <c r="JW796" s="40"/>
      <c r="JX796" s="40"/>
      <c r="JY796" s="40"/>
      <c r="JZ796" s="40"/>
      <c r="KA796" s="40"/>
      <c r="KB796" s="40"/>
      <c r="KC796" s="40"/>
      <c r="KD796" s="40"/>
      <c r="KE796" s="40"/>
      <c r="KF796" s="40"/>
      <c r="KG796" s="40"/>
      <c r="KH796" s="40"/>
      <c r="KI796" s="40"/>
      <c r="KJ796" s="40"/>
      <c r="KK796" s="40"/>
      <c r="KL796" s="40"/>
      <c r="KM796" s="40"/>
      <c r="KN796" s="40"/>
      <c r="KO796" s="40"/>
      <c r="KP796" s="40"/>
      <c r="KQ796" s="40"/>
      <c r="KR796" s="40"/>
      <c r="KS796" s="40"/>
      <c r="KT796" s="40"/>
      <c r="KU796" s="40"/>
      <c r="KV796" s="40"/>
      <c r="KW796" s="40"/>
      <c r="KX796" s="40"/>
      <c r="KY796" s="40"/>
      <c r="KZ796" s="40"/>
      <c r="LA796" s="40"/>
      <c r="LB796" s="40"/>
      <c r="LC796" s="40"/>
      <c r="LD796" s="40"/>
      <c r="LE796" s="40"/>
      <c r="LF796" s="40"/>
      <c r="LG796" s="40"/>
      <c r="LH796" s="40"/>
      <c r="LI796" s="40"/>
      <c r="LJ796" s="40"/>
      <c r="LK796" s="40"/>
      <c r="LL796" s="40"/>
      <c r="LM796" s="40"/>
      <c r="LN796" s="40"/>
      <c r="LO796" s="40"/>
      <c r="LP796" s="40"/>
      <c r="LQ796" s="40"/>
      <c r="LR796" s="40"/>
      <c r="LS796" s="40"/>
      <c r="LT796" s="40"/>
      <c r="LU796" s="40"/>
      <c r="LV796" s="40"/>
      <c r="LW796" s="40"/>
      <c r="LX796" s="40"/>
      <c r="LY796" s="40"/>
      <c r="LZ796" s="40"/>
      <c r="MA796" s="40"/>
      <c r="MB796" s="40"/>
      <c r="MC796" s="40"/>
      <c r="MD796" s="40"/>
      <c r="ME796" s="40"/>
      <c r="MF796" s="40"/>
      <c r="MG796" s="40"/>
      <c r="MH796" s="40"/>
      <c r="MI796" s="40"/>
      <c r="MJ796" s="40"/>
      <c r="MK796" s="40"/>
      <c r="ML796" s="40"/>
      <c r="MM796" s="40"/>
      <c r="MN796" s="40"/>
      <c r="MO796" s="40"/>
      <c r="MP796" s="40"/>
      <c r="MQ796" s="40"/>
      <c r="MR796" s="40"/>
      <c r="MS796" s="40"/>
      <c r="MT796" s="40"/>
      <c r="MU796" s="40"/>
      <c r="MV796" s="40"/>
      <c r="MW796" s="40"/>
      <c r="MX796" s="40"/>
      <c r="MY796" s="40"/>
      <c r="MZ796" s="40"/>
      <c r="NA796" s="40"/>
      <c r="NB796" s="40"/>
      <c r="NC796" s="40"/>
      <c r="ND796" s="40"/>
      <c r="NE796" s="40"/>
      <c r="NF796" s="40"/>
      <c r="NG796" s="40"/>
      <c r="NH796" s="40"/>
      <c r="NI796" s="40"/>
      <c r="NJ796" s="40"/>
      <c r="NK796" s="40"/>
      <c r="NL796" s="40"/>
      <c r="NM796" s="40"/>
      <c r="NN796" s="40"/>
      <c r="NO796" s="40"/>
      <c r="NP796" s="40"/>
      <c r="NQ796" s="40"/>
      <c r="NR796" s="40"/>
      <c r="NS796" s="40"/>
      <c r="NT796" s="40"/>
      <c r="NU796" s="40"/>
      <c r="NV796" s="40"/>
      <c r="NW796" s="40"/>
      <c r="NX796" s="40"/>
      <c r="NY796" s="40"/>
      <c r="NZ796" s="40"/>
      <c r="OA796" s="40"/>
      <c r="OB796" s="40"/>
      <c r="OC796" s="40"/>
      <c r="OD796" s="40"/>
      <c r="OE796" s="40"/>
      <c r="OF796" s="40"/>
      <c r="OG796" s="40"/>
      <c r="OH796" s="40"/>
      <c r="OI796" s="40"/>
      <c r="OJ796" s="40"/>
      <c r="OK796" s="40"/>
      <c r="OL796" s="40"/>
      <c r="OM796" s="40"/>
      <c r="ON796" s="40"/>
      <c r="OO796" s="40"/>
      <c r="OP796" s="40"/>
      <c r="OQ796" s="40"/>
      <c r="OR796" s="40"/>
      <c r="OS796" s="40"/>
      <c r="OT796" s="40"/>
      <c r="OU796" s="40"/>
      <c r="OV796" s="40"/>
      <c r="OW796" s="40"/>
      <c r="OX796" s="40"/>
      <c r="OY796" s="40"/>
      <c r="OZ796" s="40"/>
      <c r="PA796" s="40"/>
      <c r="PB796" s="40"/>
      <c r="PC796" s="40"/>
      <c r="PD796" s="40"/>
      <c r="PE796" s="40"/>
      <c r="PF796" s="40"/>
      <c r="PG796" s="40"/>
      <c r="PH796" s="40"/>
      <c r="PI796" s="40"/>
      <c r="PJ796" s="40"/>
      <c r="PK796" s="40"/>
      <c r="PL796" s="40"/>
      <c r="PM796" s="40"/>
      <c r="PN796" s="40"/>
      <c r="PO796" s="40"/>
      <c r="PP796" s="40"/>
      <c r="PQ796" s="40"/>
      <c r="PR796" s="40"/>
    </row>
    <row r="797" spans="1:434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  <c r="DR797" s="40"/>
      <c r="DS797" s="40"/>
      <c r="DT797" s="40"/>
      <c r="DU797" s="40"/>
      <c r="DV797" s="40"/>
      <c r="DW797" s="40"/>
      <c r="DX797" s="40"/>
      <c r="DY797" s="40"/>
      <c r="DZ797" s="40"/>
      <c r="EA797" s="40"/>
      <c r="EB797" s="40"/>
      <c r="EC797" s="40"/>
      <c r="ED797" s="40"/>
      <c r="EE797" s="40"/>
      <c r="EF797" s="40"/>
      <c r="EG797" s="40"/>
      <c r="EH797" s="40"/>
      <c r="EI797" s="40"/>
      <c r="EJ797" s="40"/>
      <c r="EK797" s="40"/>
      <c r="EL797" s="40"/>
      <c r="EM797" s="40"/>
      <c r="EN797" s="40"/>
      <c r="EO797" s="40"/>
      <c r="EP797" s="40"/>
      <c r="EQ797" s="40"/>
      <c r="ER797" s="40"/>
      <c r="ES797" s="40"/>
      <c r="ET797" s="40"/>
      <c r="EU797" s="40"/>
      <c r="EV797" s="40"/>
      <c r="EW797" s="40"/>
      <c r="EX797" s="40"/>
      <c r="EY797" s="40"/>
      <c r="EZ797" s="40"/>
      <c r="FA797" s="40"/>
      <c r="FB797" s="40"/>
      <c r="FC797" s="40"/>
      <c r="FD797" s="40"/>
      <c r="FE797" s="40"/>
      <c r="FF797" s="40"/>
      <c r="FG797" s="40"/>
      <c r="FH797" s="40"/>
      <c r="FI797" s="40"/>
      <c r="FJ797" s="40"/>
      <c r="FK797" s="40"/>
      <c r="FL797" s="40"/>
      <c r="FM797" s="40"/>
      <c r="FN797" s="40"/>
      <c r="FO797" s="40"/>
      <c r="FP797" s="40"/>
      <c r="FQ797" s="40"/>
      <c r="FR797" s="40"/>
      <c r="FS797" s="40"/>
      <c r="FT797" s="40"/>
      <c r="FU797" s="40"/>
      <c r="FV797" s="40"/>
      <c r="FW797" s="40"/>
      <c r="FX797" s="40"/>
      <c r="FY797" s="40"/>
      <c r="FZ797" s="40"/>
      <c r="GA797" s="40"/>
      <c r="GB797" s="40"/>
      <c r="GC797" s="40"/>
      <c r="GD797" s="40"/>
      <c r="GE797" s="40"/>
      <c r="GF797" s="40"/>
      <c r="GG797" s="40"/>
      <c r="GH797" s="40"/>
      <c r="GI797" s="40"/>
      <c r="GJ797" s="40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0"/>
      <c r="HD797" s="40"/>
      <c r="HE797" s="40"/>
      <c r="HF797" s="40"/>
      <c r="HG797" s="40"/>
      <c r="HH797" s="40"/>
      <c r="HI797" s="40"/>
      <c r="HJ797" s="40"/>
      <c r="HK797" s="40"/>
      <c r="HL797" s="40"/>
      <c r="HM797" s="40"/>
      <c r="HN797" s="40"/>
      <c r="HO797" s="40"/>
      <c r="HP797" s="40"/>
      <c r="HQ797" s="40"/>
      <c r="HR797" s="40"/>
      <c r="HS797" s="40"/>
      <c r="HT797" s="40"/>
      <c r="HU797" s="40"/>
      <c r="HV797" s="40"/>
      <c r="HW797" s="40"/>
      <c r="HX797" s="40"/>
      <c r="HY797" s="40"/>
      <c r="HZ797" s="40"/>
      <c r="IA797" s="40"/>
      <c r="IB797" s="40"/>
      <c r="IC797" s="40"/>
      <c r="ID797" s="40"/>
      <c r="IE797" s="40"/>
      <c r="IF797" s="40"/>
      <c r="IG797" s="40"/>
      <c r="IH797" s="40"/>
      <c r="II797" s="40"/>
      <c r="IJ797" s="40"/>
      <c r="IK797" s="40"/>
      <c r="IL797" s="40"/>
      <c r="IM797" s="40"/>
      <c r="IN797" s="40"/>
      <c r="IO797" s="40"/>
      <c r="IP797" s="40"/>
      <c r="IQ797" s="40"/>
      <c r="IR797" s="40"/>
      <c r="IS797" s="40"/>
      <c r="IT797" s="40"/>
      <c r="IU797" s="40"/>
      <c r="IV797" s="40"/>
      <c r="IW797" s="40"/>
      <c r="IX797" s="40"/>
      <c r="IY797" s="40"/>
      <c r="IZ797" s="40"/>
      <c r="JA797" s="40"/>
      <c r="JB797" s="40"/>
      <c r="JC797" s="40"/>
      <c r="JD797" s="40"/>
      <c r="JE797" s="40"/>
      <c r="JF797" s="40"/>
      <c r="JG797" s="40"/>
      <c r="JH797" s="40"/>
      <c r="JI797" s="40"/>
      <c r="JJ797" s="40"/>
      <c r="JK797" s="40"/>
      <c r="JL797" s="40"/>
      <c r="JM797" s="40"/>
      <c r="JN797" s="40"/>
      <c r="JO797" s="40"/>
      <c r="JP797" s="40"/>
      <c r="JQ797" s="40"/>
      <c r="JR797" s="40"/>
      <c r="JS797" s="40"/>
      <c r="JT797" s="40"/>
      <c r="JU797" s="40"/>
      <c r="JV797" s="40"/>
      <c r="JW797" s="40"/>
      <c r="JX797" s="40"/>
      <c r="JY797" s="40"/>
      <c r="JZ797" s="40"/>
      <c r="KA797" s="40"/>
      <c r="KB797" s="40"/>
      <c r="KC797" s="40"/>
      <c r="KD797" s="40"/>
      <c r="KE797" s="40"/>
      <c r="KF797" s="40"/>
      <c r="KG797" s="40"/>
      <c r="KH797" s="40"/>
      <c r="KI797" s="40"/>
      <c r="KJ797" s="40"/>
      <c r="KK797" s="40"/>
      <c r="KL797" s="40"/>
      <c r="KM797" s="40"/>
      <c r="KN797" s="40"/>
      <c r="KO797" s="40"/>
      <c r="KP797" s="40"/>
      <c r="KQ797" s="40"/>
      <c r="KR797" s="40"/>
      <c r="KS797" s="40"/>
      <c r="KT797" s="40"/>
      <c r="KU797" s="40"/>
      <c r="KV797" s="40"/>
      <c r="KW797" s="40"/>
      <c r="KX797" s="40"/>
      <c r="KY797" s="40"/>
      <c r="KZ797" s="40"/>
      <c r="LA797" s="40"/>
      <c r="LB797" s="40"/>
      <c r="LC797" s="40"/>
      <c r="LD797" s="40"/>
      <c r="LE797" s="40"/>
      <c r="LF797" s="40"/>
      <c r="LG797" s="40"/>
      <c r="LH797" s="40"/>
      <c r="LI797" s="40"/>
      <c r="LJ797" s="40"/>
      <c r="LK797" s="40"/>
      <c r="LL797" s="40"/>
      <c r="LM797" s="40"/>
      <c r="LN797" s="40"/>
      <c r="LO797" s="40"/>
      <c r="LP797" s="40"/>
      <c r="LQ797" s="40"/>
      <c r="LR797" s="40"/>
      <c r="LS797" s="40"/>
      <c r="LT797" s="40"/>
      <c r="LU797" s="40"/>
      <c r="LV797" s="40"/>
      <c r="LW797" s="40"/>
      <c r="LX797" s="40"/>
      <c r="LY797" s="40"/>
      <c r="LZ797" s="40"/>
      <c r="MA797" s="40"/>
      <c r="MB797" s="40"/>
      <c r="MC797" s="40"/>
      <c r="MD797" s="40"/>
      <c r="ME797" s="40"/>
      <c r="MF797" s="40"/>
      <c r="MG797" s="40"/>
      <c r="MH797" s="40"/>
      <c r="MI797" s="40"/>
      <c r="MJ797" s="40"/>
      <c r="MK797" s="40"/>
      <c r="ML797" s="40"/>
      <c r="MM797" s="40"/>
      <c r="MN797" s="40"/>
      <c r="MO797" s="40"/>
      <c r="MP797" s="40"/>
      <c r="MQ797" s="40"/>
      <c r="MR797" s="40"/>
      <c r="MS797" s="40"/>
      <c r="MT797" s="40"/>
      <c r="MU797" s="40"/>
      <c r="MV797" s="40"/>
      <c r="MW797" s="40"/>
      <c r="MX797" s="40"/>
      <c r="MY797" s="40"/>
      <c r="MZ797" s="40"/>
      <c r="NA797" s="40"/>
      <c r="NB797" s="40"/>
      <c r="NC797" s="40"/>
      <c r="ND797" s="40"/>
      <c r="NE797" s="40"/>
      <c r="NF797" s="40"/>
      <c r="NG797" s="40"/>
      <c r="NH797" s="40"/>
      <c r="NI797" s="40"/>
      <c r="NJ797" s="40"/>
      <c r="NK797" s="40"/>
      <c r="NL797" s="40"/>
      <c r="NM797" s="40"/>
      <c r="NN797" s="40"/>
      <c r="NO797" s="40"/>
      <c r="NP797" s="40"/>
      <c r="NQ797" s="40"/>
      <c r="NR797" s="40"/>
      <c r="NS797" s="40"/>
      <c r="NT797" s="40"/>
      <c r="NU797" s="40"/>
      <c r="NV797" s="40"/>
      <c r="NW797" s="40"/>
      <c r="NX797" s="40"/>
      <c r="NY797" s="40"/>
      <c r="NZ797" s="40"/>
      <c r="OA797" s="40"/>
      <c r="OB797" s="40"/>
      <c r="OC797" s="40"/>
      <c r="OD797" s="40"/>
      <c r="OE797" s="40"/>
      <c r="OF797" s="40"/>
      <c r="OG797" s="40"/>
      <c r="OH797" s="40"/>
      <c r="OI797" s="40"/>
      <c r="OJ797" s="40"/>
      <c r="OK797" s="40"/>
      <c r="OL797" s="40"/>
      <c r="OM797" s="40"/>
      <c r="ON797" s="40"/>
      <c r="OO797" s="40"/>
      <c r="OP797" s="40"/>
      <c r="OQ797" s="40"/>
      <c r="OR797" s="40"/>
      <c r="OS797" s="40"/>
      <c r="OT797" s="40"/>
      <c r="OU797" s="40"/>
      <c r="OV797" s="40"/>
      <c r="OW797" s="40"/>
      <c r="OX797" s="40"/>
      <c r="OY797" s="40"/>
      <c r="OZ797" s="40"/>
      <c r="PA797" s="40"/>
      <c r="PB797" s="40"/>
      <c r="PC797" s="40"/>
      <c r="PD797" s="40"/>
      <c r="PE797" s="40"/>
      <c r="PF797" s="40"/>
      <c r="PG797" s="40"/>
      <c r="PH797" s="40"/>
      <c r="PI797" s="40"/>
      <c r="PJ797" s="40"/>
      <c r="PK797" s="40"/>
      <c r="PL797" s="40"/>
      <c r="PM797" s="40"/>
      <c r="PN797" s="40"/>
      <c r="PO797" s="40"/>
      <c r="PP797" s="40"/>
      <c r="PQ797" s="40"/>
      <c r="PR797" s="40"/>
    </row>
    <row r="798" spans="1:434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  <c r="DR798" s="40"/>
      <c r="DS798" s="40"/>
      <c r="DT798" s="40"/>
      <c r="DU798" s="40"/>
      <c r="DV798" s="40"/>
      <c r="DW798" s="40"/>
      <c r="DX798" s="40"/>
      <c r="DY798" s="40"/>
      <c r="DZ798" s="40"/>
      <c r="EA798" s="40"/>
      <c r="EB798" s="40"/>
      <c r="EC798" s="40"/>
      <c r="ED798" s="40"/>
      <c r="EE798" s="40"/>
      <c r="EF798" s="40"/>
      <c r="EG798" s="40"/>
      <c r="EH798" s="40"/>
      <c r="EI798" s="40"/>
      <c r="EJ798" s="40"/>
      <c r="EK798" s="40"/>
      <c r="EL798" s="40"/>
      <c r="EM798" s="40"/>
      <c r="EN798" s="40"/>
      <c r="EO798" s="40"/>
      <c r="EP798" s="40"/>
      <c r="EQ798" s="40"/>
      <c r="ER798" s="40"/>
      <c r="ES798" s="40"/>
      <c r="ET798" s="40"/>
      <c r="EU798" s="40"/>
      <c r="EV798" s="40"/>
      <c r="EW798" s="40"/>
      <c r="EX798" s="40"/>
      <c r="EY798" s="40"/>
      <c r="EZ798" s="40"/>
      <c r="FA798" s="40"/>
      <c r="FB798" s="40"/>
      <c r="FC798" s="40"/>
      <c r="FD798" s="40"/>
      <c r="FE798" s="40"/>
      <c r="FF798" s="40"/>
      <c r="FG798" s="40"/>
      <c r="FH798" s="40"/>
      <c r="FI798" s="40"/>
      <c r="FJ798" s="40"/>
      <c r="FK798" s="40"/>
      <c r="FL798" s="40"/>
      <c r="FM798" s="40"/>
      <c r="FN798" s="40"/>
      <c r="FO798" s="40"/>
      <c r="FP798" s="40"/>
      <c r="FQ798" s="40"/>
      <c r="FR798" s="40"/>
      <c r="FS798" s="40"/>
      <c r="FT798" s="40"/>
      <c r="FU798" s="40"/>
      <c r="FV798" s="40"/>
      <c r="FW798" s="40"/>
      <c r="FX798" s="40"/>
      <c r="FY798" s="40"/>
      <c r="FZ798" s="40"/>
      <c r="GA798" s="40"/>
      <c r="GB798" s="40"/>
      <c r="GC798" s="40"/>
      <c r="GD798" s="40"/>
      <c r="GE798" s="40"/>
      <c r="GF798" s="40"/>
      <c r="GG798" s="40"/>
      <c r="GH798" s="40"/>
      <c r="GI798" s="40"/>
      <c r="GJ798" s="40"/>
      <c r="GK798" s="40"/>
      <c r="GL798" s="40"/>
      <c r="GM798" s="40"/>
      <c r="GN798" s="40"/>
      <c r="GO798" s="40"/>
      <c r="GP798" s="40"/>
      <c r="GQ798" s="40"/>
      <c r="GR798" s="40"/>
      <c r="GS798" s="40"/>
      <c r="GT798" s="40"/>
      <c r="GU798" s="40"/>
      <c r="GV798" s="40"/>
      <c r="GW798" s="40"/>
      <c r="GX798" s="40"/>
      <c r="GY798" s="40"/>
      <c r="GZ798" s="40"/>
      <c r="HA798" s="40"/>
      <c r="HB798" s="40"/>
      <c r="HC798" s="40"/>
      <c r="HD798" s="40"/>
      <c r="HE798" s="40"/>
      <c r="HF798" s="40"/>
      <c r="HG798" s="40"/>
      <c r="HH798" s="40"/>
      <c r="HI798" s="40"/>
      <c r="HJ798" s="40"/>
      <c r="HK798" s="40"/>
      <c r="HL798" s="40"/>
      <c r="HM798" s="40"/>
      <c r="HN798" s="40"/>
      <c r="HO798" s="40"/>
      <c r="HP798" s="40"/>
      <c r="HQ798" s="40"/>
      <c r="HR798" s="40"/>
      <c r="HS798" s="40"/>
      <c r="HT798" s="40"/>
      <c r="HU798" s="40"/>
      <c r="HV798" s="40"/>
      <c r="HW798" s="40"/>
      <c r="HX798" s="40"/>
      <c r="HY798" s="40"/>
      <c r="HZ798" s="40"/>
      <c r="IA798" s="40"/>
      <c r="IB798" s="40"/>
      <c r="IC798" s="40"/>
      <c r="ID798" s="40"/>
      <c r="IE798" s="40"/>
      <c r="IF798" s="40"/>
      <c r="IG798" s="40"/>
      <c r="IH798" s="40"/>
      <c r="II798" s="40"/>
      <c r="IJ798" s="40"/>
      <c r="IK798" s="40"/>
      <c r="IL798" s="40"/>
      <c r="IM798" s="40"/>
      <c r="IN798" s="40"/>
      <c r="IO798" s="40"/>
      <c r="IP798" s="40"/>
      <c r="IQ798" s="40"/>
      <c r="IR798" s="40"/>
      <c r="IS798" s="40"/>
      <c r="IT798" s="40"/>
      <c r="IU798" s="40"/>
      <c r="IV798" s="40"/>
      <c r="IW798" s="40"/>
      <c r="IX798" s="40"/>
      <c r="IY798" s="40"/>
      <c r="IZ798" s="40"/>
      <c r="JA798" s="40"/>
      <c r="JB798" s="40"/>
      <c r="JC798" s="40"/>
      <c r="JD798" s="40"/>
      <c r="JE798" s="40"/>
      <c r="JF798" s="40"/>
      <c r="JG798" s="40"/>
      <c r="JH798" s="40"/>
      <c r="JI798" s="40"/>
      <c r="JJ798" s="40"/>
      <c r="JK798" s="40"/>
      <c r="JL798" s="40"/>
      <c r="JM798" s="40"/>
      <c r="JN798" s="40"/>
      <c r="JO798" s="40"/>
      <c r="JP798" s="40"/>
      <c r="JQ798" s="40"/>
      <c r="JR798" s="40"/>
      <c r="JS798" s="40"/>
      <c r="JT798" s="40"/>
      <c r="JU798" s="40"/>
      <c r="JV798" s="40"/>
      <c r="JW798" s="40"/>
      <c r="JX798" s="40"/>
      <c r="JY798" s="40"/>
      <c r="JZ798" s="40"/>
      <c r="KA798" s="40"/>
      <c r="KB798" s="40"/>
      <c r="KC798" s="40"/>
      <c r="KD798" s="40"/>
      <c r="KE798" s="40"/>
      <c r="KF798" s="40"/>
      <c r="KG798" s="40"/>
      <c r="KH798" s="40"/>
      <c r="KI798" s="40"/>
      <c r="KJ798" s="40"/>
      <c r="KK798" s="40"/>
      <c r="KL798" s="40"/>
      <c r="KM798" s="40"/>
      <c r="KN798" s="40"/>
      <c r="KO798" s="40"/>
      <c r="KP798" s="40"/>
      <c r="KQ798" s="40"/>
      <c r="KR798" s="40"/>
      <c r="KS798" s="40"/>
      <c r="KT798" s="40"/>
      <c r="KU798" s="40"/>
      <c r="KV798" s="40"/>
      <c r="KW798" s="40"/>
      <c r="KX798" s="40"/>
      <c r="KY798" s="40"/>
      <c r="KZ798" s="40"/>
      <c r="LA798" s="40"/>
      <c r="LB798" s="40"/>
      <c r="LC798" s="40"/>
      <c r="LD798" s="40"/>
      <c r="LE798" s="40"/>
      <c r="LF798" s="40"/>
      <c r="LG798" s="40"/>
      <c r="LH798" s="40"/>
      <c r="LI798" s="40"/>
      <c r="LJ798" s="40"/>
      <c r="LK798" s="40"/>
      <c r="LL798" s="40"/>
      <c r="LM798" s="40"/>
      <c r="LN798" s="40"/>
      <c r="LO798" s="40"/>
      <c r="LP798" s="40"/>
      <c r="LQ798" s="40"/>
      <c r="LR798" s="40"/>
      <c r="LS798" s="40"/>
      <c r="LT798" s="40"/>
      <c r="LU798" s="40"/>
      <c r="LV798" s="40"/>
      <c r="LW798" s="40"/>
      <c r="LX798" s="40"/>
      <c r="LY798" s="40"/>
      <c r="LZ798" s="40"/>
      <c r="MA798" s="40"/>
      <c r="MB798" s="40"/>
      <c r="MC798" s="40"/>
      <c r="MD798" s="40"/>
      <c r="ME798" s="40"/>
      <c r="MF798" s="40"/>
      <c r="MG798" s="40"/>
      <c r="MH798" s="40"/>
      <c r="MI798" s="40"/>
      <c r="MJ798" s="40"/>
      <c r="MK798" s="40"/>
      <c r="ML798" s="40"/>
      <c r="MM798" s="40"/>
      <c r="MN798" s="40"/>
      <c r="MO798" s="40"/>
      <c r="MP798" s="40"/>
      <c r="MQ798" s="40"/>
      <c r="MR798" s="40"/>
      <c r="MS798" s="40"/>
      <c r="MT798" s="40"/>
      <c r="MU798" s="40"/>
      <c r="MV798" s="40"/>
      <c r="MW798" s="40"/>
      <c r="MX798" s="40"/>
      <c r="MY798" s="40"/>
      <c r="MZ798" s="40"/>
      <c r="NA798" s="40"/>
      <c r="NB798" s="40"/>
      <c r="NC798" s="40"/>
      <c r="ND798" s="40"/>
      <c r="NE798" s="40"/>
      <c r="NF798" s="40"/>
      <c r="NG798" s="40"/>
      <c r="NH798" s="40"/>
      <c r="NI798" s="40"/>
      <c r="NJ798" s="40"/>
      <c r="NK798" s="40"/>
      <c r="NL798" s="40"/>
      <c r="NM798" s="40"/>
      <c r="NN798" s="40"/>
      <c r="NO798" s="40"/>
      <c r="NP798" s="40"/>
      <c r="NQ798" s="40"/>
      <c r="NR798" s="40"/>
      <c r="NS798" s="40"/>
      <c r="NT798" s="40"/>
      <c r="NU798" s="40"/>
      <c r="NV798" s="40"/>
      <c r="NW798" s="40"/>
      <c r="NX798" s="40"/>
      <c r="NY798" s="40"/>
      <c r="NZ798" s="40"/>
      <c r="OA798" s="40"/>
      <c r="OB798" s="40"/>
      <c r="OC798" s="40"/>
      <c r="OD798" s="40"/>
      <c r="OE798" s="40"/>
      <c r="OF798" s="40"/>
      <c r="OG798" s="40"/>
      <c r="OH798" s="40"/>
      <c r="OI798" s="40"/>
      <c r="OJ798" s="40"/>
      <c r="OK798" s="40"/>
      <c r="OL798" s="40"/>
      <c r="OM798" s="40"/>
      <c r="ON798" s="40"/>
      <c r="OO798" s="40"/>
      <c r="OP798" s="40"/>
      <c r="OQ798" s="40"/>
      <c r="OR798" s="40"/>
      <c r="OS798" s="40"/>
      <c r="OT798" s="40"/>
      <c r="OU798" s="40"/>
      <c r="OV798" s="40"/>
      <c r="OW798" s="40"/>
      <c r="OX798" s="40"/>
      <c r="OY798" s="40"/>
      <c r="OZ798" s="40"/>
      <c r="PA798" s="40"/>
      <c r="PB798" s="40"/>
      <c r="PC798" s="40"/>
      <c r="PD798" s="40"/>
      <c r="PE798" s="40"/>
      <c r="PF798" s="40"/>
      <c r="PG798" s="40"/>
      <c r="PH798" s="40"/>
      <c r="PI798" s="40"/>
      <c r="PJ798" s="40"/>
      <c r="PK798" s="40"/>
      <c r="PL798" s="40"/>
      <c r="PM798" s="40"/>
      <c r="PN798" s="40"/>
      <c r="PO798" s="40"/>
      <c r="PP798" s="40"/>
      <c r="PQ798" s="40"/>
      <c r="PR798" s="40"/>
    </row>
    <row r="799" spans="1:434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  <c r="DR799" s="40"/>
      <c r="DS799" s="40"/>
      <c r="DT799" s="40"/>
      <c r="DU799" s="40"/>
      <c r="DV799" s="40"/>
      <c r="DW799" s="40"/>
      <c r="DX799" s="40"/>
      <c r="DY799" s="40"/>
      <c r="DZ799" s="40"/>
      <c r="EA799" s="40"/>
      <c r="EB799" s="40"/>
      <c r="EC799" s="40"/>
      <c r="ED799" s="40"/>
      <c r="EE799" s="40"/>
      <c r="EF799" s="40"/>
      <c r="EG799" s="40"/>
      <c r="EH799" s="40"/>
      <c r="EI799" s="40"/>
      <c r="EJ799" s="40"/>
      <c r="EK799" s="40"/>
      <c r="EL799" s="40"/>
      <c r="EM799" s="40"/>
      <c r="EN799" s="40"/>
      <c r="EO799" s="40"/>
      <c r="EP799" s="40"/>
      <c r="EQ799" s="40"/>
      <c r="ER799" s="40"/>
      <c r="ES799" s="40"/>
      <c r="ET799" s="40"/>
      <c r="EU799" s="40"/>
      <c r="EV799" s="40"/>
      <c r="EW799" s="40"/>
      <c r="EX799" s="40"/>
      <c r="EY799" s="40"/>
      <c r="EZ799" s="40"/>
      <c r="FA799" s="40"/>
      <c r="FB799" s="40"/>
      <c r="FC799" s="40"/>
      <c r="FD799" s="40"/>
      <c r="FE799" s="40"/>
      <c r="FF799" s="40"/>
      <c r="FG799" s="40"/>
      <c r="FH799" s="40"/>
      <c r="FI799" s="40"/>
      <c r="FJ799" s="40"/>
      <c r="FK799" s="40"/>
      <c r="FL799" s="40"/>
      <c r="FM799" s="40"/>
      <c r="FN799" s="40"/>
      <c r="FO799" s="40"/>
      <c r="FP799" s="40"/>
      <c r="FQ799" s="40"/>
      <c r="FR799" s="40"/>
      <c r="FS799" s="40"/>
      <c r="FT799" s="40"/>
      <c r="FU799" s="40"/>
      <c r="FV799" s="40"/>
      <c r="FW799" s="40"/>
      <c r="FX799" s="40"/>
      <c r="FY799" s="40"/>
      <c r="FZ799" s="40"/>
      <c r="GA799" s="40"/>
      <c r="GB799" s="40"/>
      <c r="GC799" s="40"/>
      <c r="GD799" s="40"/>
      <c r="GE799" s="40"/>
      <c r="GF799" s="40"/>
      <c r="GG799" s="40"/>
      <c r="GH799" s="40"/>
      <c r="GI799" s="40"/>
      <c r="GJ799" s="40"/>
      <c r="GK799" s="40"/>
      <c r="GL799" s="40"/>
      <c r="GM799" s="40"/>
      <c r="GN799" s="40"/>
      <c r="GO799" s="40"/>
      <c r="GP799" s="40"/>
      <c r="GQ799" s="40"/>
      <c r="GR799" s="40"/>
      <c r="GS799" s="40"/>
      <c r="GT799" s="40"/>
      <c r="GU799" s="40"/>
      <c r="GV799" s="40"/>
      <c r="GW799" s="40"/>
      <c r="GX799" s="40"/>
      <c r="GY799" s="40"/>
      <c r="GZ799" s="40"/>
      <c r="HA799" s="40"/>
      <c r="HB799" s="40"/>
      <c r="HC799" s="40"/>
      <c r="HD799" s="40"/>
      <c r="HE799" s="40"/>
      <c r="HF799" s="40"/>
      <c r="HG799" s="40"/>
      <c r="HH799" s="40"/>
      <c r="HI799" s="40"/>
      <c r="HJ799" s="40"/>
      <c r="HK799" s="40"/>
      <c r="HL799" s="40"/>
      <c r="HM799" s="40"/>
      <c r="HN799" s="40"/>
      <c r="HO799" s="40"/>
      <c r="HP799" s="40"/>
      <c r="HQ799" s="40"/>
      <c r="HR799" s="40"/>
      <c r="HS799" s="40"/>
      <c r="HT799" s="40"/>
      <c r="HU799" s="40"/>
      <c r="HV799" s="40"/>
      <c r="HW799" s="40"/>
      <c r="HX799" s="40"/>
      <c r="HY799" s="40"/>
      <c r="HZ799" s="40"/>
      <c r="IA799" s="40"/>
      <c r="IB799" s="40"/>
      <c r="IC799" s="40"/>
      <c r="ID799" s="40"/>
      <c r="IE799" s="40"/>
      <c r="IF799" s="40"/>
      <c r="IG799" s="40"/>
      <c r="IH799" s="40"/>
      <c r="II799" s="40"/>
      <c r="IJ799" s="40"/>
      <c r="IK799" s="40"/>
      <c r="IL799" s="40"/>
      <c r="IM799" s="40"/>
      <c r="IN799" s="40"/>
      <c r="IO799" s="40"/>
      <c r="IP799" s="40"/>
      <c r="IQ799" s="40"/>
      <c r="IR799" s="40"/>
      <c r="IS799" s="40"/>
      <c r="IT799" s="40"/>
      <c r="IU799" s="40"/>
      <c r="IV799" s="40"/>
      <c r="IW799" s="40"/>
      <c r="IX799" s="40"/>
      <c r="IY799" s="40"/>
      <c r="IZ799" s="40"/>
      <c r="JA799" s="40"/>
      <c r="JB799" s="40"/>
      <c r="JC799" s="40"/>
      <c r="JD799" s="40"/>
      <c r="JE799" s="40"/>
      <c r="JF799" s="40"/>
      <c r="JG799" s="40"/>
      <c r="JH799" s="40"/>
      <c r="JI799" s="40"/>
      <c r="JJ799" s="40"/>
      <c r="JK799" s="40"/>
      <c r="JL799" s="40"/>
      <c r="JM799" s="40"/>
      <c r="JN799" s="40"/>
      <c r="JO799" s="40"/>
      <c r="JP799" s="40"/>
      <c r="JQ799" s="40"/>
      <c r="JR799" s="40"/>
      <c r="JS799" s="40"/>
      <c r="JT799" s="40"/>
      <c r="JU799" s="40"/>
      <c r="JV799" s="40"/>
      <c r="JW799" s="40"/>
      <c r="JX799" s="40"/>
      <c r="JY799" s="40"/>
      <c r="JZ799" s="40"/>
      <c r="KA799" s="40"/>
      <c r="KB799" s="40"/>
      <c r="KC799" s="40"/>
      <c r="KD799" s="40"/>
      <c r="KE799" s="40"/>
      <c r="KF799" s="40"/>
      <c r="KG799" s="40"/>
      <c r="KH799" s="40"/>
      <c r="KI799" s="40"/>
      <c r="KJ799" s="40"/>
      <c r="KK799" s="40"/>
      <c r="KL799" s="40"/>
      <c r="KM799" s="40"/>
      <c r="KN799" s="40"/>
      <c r="KO799" s="40"/>
      <c r="KP799" s="40"/>
      <c r="KQ799" s="40"/>
      <c r="KR799" s="40"/>
      <c r="KS799" s="40"/>
      <c r="KT799" s="40"/>
      <c r="KU799" s="40"/>
      <c r="KV799" s="40"/>
      <c r="KW799" s="40"/>
      <c r="KX799" s="40"/>
      <c r="KY799" s="40"/>
      <c r="KZ799" s="40"/>
      <c r="LA799" s="40"/>
      <c r="LB799" s="40"/>
      <c r="LC799" s="40"/>
      <c r="LD799" s="40"/>
      <c r="LE799" s="40"/>
      <c r="LF799" s="40"/>
      <c r="LG799" s="40"/>
      <c r="LH799" s="40"/>
      <c r="LI799" s="40"/>
      <c r="LJ799" s="40"/>
      <c r="LK799" s="40"/>
      <c r="LL799" s="40"/>
      <c r="LM799" s="40"/>
      <c r="LN799" s="40"/>
      <c r="LO799" s="40"/>
      <c r="LP799" s="40"/>
      <c r="LQ799" s="40"/>
      <c r="LR799" s="40"/>
      <c r="LS799" s="40"/>
      <c r="LT799" s="40"/>
      <c r="LU799" s="40"/>
      <c r="LV799" s="40"/>
      <c r="LW799" s="40"/>
      <c r="LX799" s="40"/>
      <c r="LY799" s="40"/>
      <c r="LZ799" s="40"/>
      <c r="MA799" s="40"/>
      <c r="MB799" s="40"/>
      <c r="MC799" s="40"/>
      <c r="MD799" s="40"/>
      <c r="ME799" s="40"/>
      <c r="MF799" s="40"/>
      <c r="MG799" s="40"/>
      <c r="MH799" s="40"/>
      <c r="MI799" s="40"/>
      <c r="MJ799" s="40"/>
      <c r="MK799" s="40"/>
      <c r="ML799" s="40"/>
      <c r="MM799" s="40"/>
      <c r="MN799" s="40"/>
      <c r="MO799" s="40"/>
      <c r="MP799" s="40"/>
      <c r="MQ799" s="40"/>
      <c r="MR799" s="40"/>
      <c r="MS799" s="40"/>
      <c r="MT799" s="40"/>
      <c r="MU799" s="40"/>
      <c r="MV799" s="40"/>
      <c r="MW799" s="40"/>
      <c r="MX799" s="40"/>
      <c r="MY799" s="40"/>
      <c r="MZ799" s="40"/>
      <c r="NA799" s="40"/>
      <c r="NB799" s="40"/>
      <c r="NC799" s="40"/>
      <c r="ND799" s="40"/>
      <c r="NE799" s="40"/>
      <c r="NF799" s="40"/>
      <c r="NG799" s="40"/>
      <c r="NH799" s="40"/>
      <c r="NI799" s="40"/>
      <c r="NJ799" s="40"/>
      <c r="NK799" s="40"/>
      <c r="NL799" s="40"/>
      <c r="NM799" s="40"/>
      <c r="NN799" s="40"/>
      <c r="NO799" s="40"/>
      <c r="NP799" s="40"/>
      <c r="NQ799" s="40"/>
      <c r="NR799" s="40"/>
      <c r="NS799" s="40"/>
      <c r="NT799" s="40"/>
      <c r="NU799" s="40"/>
      <c r="NV799" s="40"/>
      <c r="NW799" s="40"/>
      <c r="NX799" s="40"/>
      <c r="NY799" s="40"/>
      <c r="NZ799" s="40"/>
      <c r="OA799" s="40"/>
      <c r="OB799" s="40"/>
      <c r="OC799" s="40"/>
      <c r="OD799" s="40"/>
      <c r="OE799" s="40"/>
      <c r="OF799" s="40"/>
      <c r="OG799" s="40"/>
      <c r="OH799" s="40"/>
      <c r="OI799" s="40"/>
      <c r="OJ799" s="40"/>
      <c r="OK799" s="40"/>
      <c r="OL799" s="40"/>
      <c r="OM799" s="40"/>
      <c r="ON799" s="40"/>
      <c r="OO799" s="40"/>
      <c r="OP799" s="40"/>
      <c r="OQ799" s="40"/>
      <c r="OR799" s="40"/>
      <c r="OS799" s="40"/>
      <c r="OT799" s="40"/>
      <c r="OU799" s="40"/>
      <c r="OV799" s="40"/>
      <c r="OW799" s="40"/>
      <c r="OX799" s="40"/>
      <c r="OY799" s="40"/>
      <c r="OZ799" s="40"/>
      <c r="PA799" s="40"/>
      <c r="PB799" s="40"/>
      <c r="PC799" s="40"/>
      <c r="PD799" s="40"/>
      <c r="PE799" s="40"/>
      <c r="PF799" s="40"/>
      <c r="PG799" s="40"/>
      <c r="PH799" s="40"/>
      <c r="PI799" s="40"/>
      <c r="PJ799" s="40"/>
      <c r="PK799" s="40"/>
      <c r="PL799" s="40"/>
      <c r="PM799" s="40"/>
      <c r="PN799" s="40"/>
      <c r="PO799" s="40"/>
      <c r="PP799" s="40"/>
      <c r="PQ799" s="40"/>
      <c r="PR799" s="40"/>
    </row>
    <row r="800" spans="1:434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  <c r="DR800" s="40"/>
      <c r="DS800" s="40"/>
      <c r="DT800" s="40"/>
      <c r="DU800" s="40"/>
      <c r="DV800" s="40"/>
      <c r="DW800" s="40"/>
      <c r="DX800" s="40"/>
      <c r="DY800" s="40"/>
      <c r="DZ800" s="40"/>
      <c r="EA800" s="40"/>
      <c r="EB800" s="40"/>
      <c r="EC800" s="40"/>
      <c r="ED800" s="40"/>
      <c r="EE800" s="40"/>
      <c r="EF800" s="40"/>
      <c r="EG800" s="40"/>
      <c r="EH800" s="40"/>
      <c r="EI800" s="40"/>
      <c r="EJ800" s="40"/>
      <c r="EK800" s="40"/>
      <c r="EL800" s="40"/>
      <c r="EM800" s="40"/>
      <c r="EN800" s="40"/>
      <c r="EO800" s="40"/>
      <c r="EP800" s="40"/>
      <c r="EQ800" s="40"/>
      <c r="ER800" s="40"/>
      <c r="ES800" s="40"/>
      <c r="ET800" s="40"/>
      <c r="EU800" s="40"/>
      <c r="EV800" s="40"/>
      <c r="EW800" s="40"/>
      <c r="EX800" s="40"/>
      <c r="EY800" s="40"/>
      <c r="EZ800" s="40"/>
      <c r="FA800" s="40"/>
      <c r="FB800" s="40"/>
      <c r="FC800" s="40"/>
      <c r="FD800" s="40"/>
      <c r="FE800" s="40"/>
      <c r="FF800" s="40"/>
      <c r="FG800" s="40"/>
      <c r="FH800" s="40"/>
      <c r="FI800" s="40"/>
      <c r="FJ800" s="40"/>
      <c r="FK800" s="40"/>
      <c r="FL800" s="40"/>
      <c r="FM800" s="40"/>
      <c r="FN800" s="40"/>
      <c r="FO800" s="40"/>
      <c r="FP800" s="40"/>
      <c r="FQ800" s="40"/>
      <c r="FR800" s="40"/>
      <c r="FS800" s="40"/>
      <c r="FT800" s="40"/>
      <c r="FU800" s="40"/>
      <c r="FV800" s="40"/>
      <c r="FW800" s="40"/>
      <c r="FX800" s="40"/>
      <c r="FY800" s="40"/>
      <c r="FZ800" s="40"/>
      <c r="GA800" s="40"/>
      <c r="GB800" s="40"/>
      <c r="GC800" s="40"/>
      <c r="GD800" s="40"/>
      <c r="GE800" s="40"/>
      <c r="GF800" s="40"/>
      <c r="GG800" s="40"/>
      <c r="GH800" s="40"/>
      <c r="GI800" s="40"/>
      <c r="GJ800" s="40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0"/>
      <c r="HD800" s="40"/>
      <c r="HE800" s="40"/>
      <c r="HF800" s="40"/>
      <c r="HG800" s="40"/>
      <c r="HH800" s="40"/>
      <c r="HI800" s="40"/>
      <c r="HJ800" s="40"/>
      <c r="HK800" s="40"/>
      <c r="HL800" s="40"/>
      <c r="HM800" s="40"/>
      <c r="HN800" s="40"/>
      <c r="HO800" s="40"/>
      <c r="HP800" s="40"/>
      <c r="HQ800" s="40"/>
      <c r="HR800" s="40"/>
      <c r="HS800" s="40"/>
      <c r="HT800" s="40"/>
      <c r="HU800" s="40"/>
      <c r="HV800" s="40"/>
      <c r="HW800" s="40"/>
      <c r="HX800" s="40"/>
      <c r="HY800" s="40"/>
      <c r="HZ800" s="40"/>
      <c r="IA800" s="40"/>
      <c r="IB800" s="40"/>
      <c r="IC800" s="40"/>
      <c r="ID800" s="40"/>
      <c r="IE800" s="40"/>
      <c r="IF800" s="40"/>
      <c r="IG800" s="40"/>
      <c r="IH800" s="40"/>
      <c r="II800" s="40"/>
      <c r="IJ800" s="40"/>
      <c r="IK800" s="40"/>
      <c r="IL800" s="40"/>
      <c r="IM800" s="40"/>
      <c r="IN800" s="40"/>
      <c r="IO800" s="40"/>
      <c r="IP800" s="40"/>
      <c r="IQ800" s="40"/>
      <c r="IR800" s="40"/>
      <c r="IS800" s="40"/>
      <c r="IT800" s="40"/>
      <c r="IU800" s="40"/>
      <c r="IV800" s="40"/>
      <c r="IW800" s="40"/>
      <c r="IX800" s="40"/>
      <c r="IY800" s="40"/>
      <c r="IZ800" s="40"/>
      <c r="JA800" s="40"/>
      <c r="JB800" s="40"/>
      <c r="JC800" s="40"/>
      <c r="JD800" s="40"/>
      <c r="JE800" s="40"/>
      <c r="JF800" s="40"/>
      <c r="JG800" s="40"/>
      <c r="JH800" s="40"/>
      <c r="JI800" s="40"/>
      <c r="JJ800" s="40"/>
      <c r="JK800" s="40"/>
      <c r="JL800" s="40"/>
      <c r="JM800" s="40"/>
      <c r="JN800" s="40"/>
      <c r="JO800" s="40"/>
      <c r="JP800" s="40"/>
      <c r="JQ800" s="40"/>
      <c r="JR800" s="40"/>
      <c r="JS800" s="40"/>
      <c r="JT800" s="40"/>
      <c r="JU800" s="40"/>
      <c r="JV800" s="40"/>
      <c r="JW800" s="40"/>
      <c r="JX800" s="40"/>
      <c r="JY800" s="40"/>
      <c r="JZ800" s="40"/>
      <c r="KA800" s="40"/>
      <c r="KB800" s="40"/>
      <c r="KC800" s="40"/>
      <c r="KD800" s="40"/>
      <c r="KE800" s="40"/>
      <c r="KF800" s="40"/>
      <c r="KG800" s="40"/>
      <c r="KH800" s="40"/>
      <c r="KI800" s="40"/>
      <c r="KJ800" s="40"/>
      <c r="KK800" s="40"/>
      <c r="KL800" s="40"/>
      <c r="KM800" s="40"/>
      <c r="KN800" s="40"/>
      <c r="KO800" s="40"/>
      <c r="KP800" s="40"/>
      <c r="KQ800" s="40"/>
      <c r="KR800" s="40"/>
      <c r="KS800" s="40"/>
      <c r="KT800" s="40"/>
      <c r="KU800" s="40"/>
      <c r="KV800" s="40"/>
      <c r="KW800" s="40"/>
      <c r="KX800" s="40"/>
      <c r="KY800" s="40"/>
      <c r="KZ800" s="40"/>
      <c r="LA800" s="40"/>
      <c r="LB800" s="40"/>
      <c r="LC800" s="40"/>
      <c r="LD800" s="40"/>
      <c r="LE800" s="40"/>
      <c r="LF800" s="40"/>
      <c r="LG800" s="40"/>
      <c r="LH800" s="40"/>
      <c r="LI800" s="40"/>
      <c r="LJ800" s="40"/>
      <c r="LK800" s="40"/>
      <c r="LL800" s="40"/>
      <c r="LM800" s="40"/>
      <c r="LN800" s="40"/>
      <c r="LO800" s="40"/>
      <c r="LP800" s="40"/>
      <c r="LQ800" s="40"/>
      <c r="LR800" s="40"/>
      <c r="LS800" s="40"/>
      <c r="LT800" s="40"/>
      <c r="LU800" s="40"/>
      <c r="LV800" s="40"/>
      <c r="LW800" s="40"/>
      <c r="LX800" s="40"/>
      <c r="LY800" s="40"/>
      <c r="LZ800" s="40"/>
      <c r="MA800" s="40"/>
      <c r="MB800" s="40"/>
      <c r="MC800" s="40"/>
      <c r="MD800" s="40"/>
      <c r="ME800" s="40"/>
      <c r="MF800" s="40"/>
      <c r="MG800" s="40"/>
      <c r="MH800" s="40"/>
      <c r="MI800" s="40"/>
      <c r="MJ800" s="40"/>
      <c r="MK800" s="40"/>
      <c r="ML800" s="40"/>
      <c r="MM800" s="40"/>
      <c r="MN800" s="40"/>
      <c r="MO800" s="40"/>
      <c r="MP800" s="40"/>
      <c r="MQ800" s="40"/>
      <c r="MR800" s="40"/>
      <c r="MS800" s="40"/>
      <c r="MT800" s="40"/>
      <c r="MU800" s="40"/>
      <c r="MV800" s="40"/>
      <c r="MW800" s="40"/>
      <c r="MX800" s="40"/>
      <c r="MY800" s="40"/>
      <c r="MZ800" s="40"/>
      <c r="NA800" s="40"/>
      <c r="NB800" s="40"/>
      <c r="NC800" s="40"/>
      <c r="ND800" s="40"/>
      <c r="NE800" s="40"/>
      <c r="NF800" s="40"/>
      <c r="NG800" s="40"/>
      <c r="NH800" s="40"/>
      <c r="NI800" s="40"/>
      <c r="NJ800" s="40"/>
      <c r="NK800" s="40"/>
      <c r="NL800" s="40"/>
      <c r="NM800" s="40"/>
      <c r="NN800" s="40"/>
      <c r="NO800" s="40"/>
      <c r="NP800" s="40"/>
      <c r="NQ800" s="40"/>
      <c r="NR800" s="40"/>
      <c r="NS800" s="40"/>
      <c r="NT800" s="40"/>
      <c r="NU800" s="40"/>
      <c r="NV800" s="40"/>
      <c r="NW800" s="40"/>
      <c r="NX800" s="40"/>
      <c r="NY800" s="40"/>
      <c r="NZ800" s="40"/>
      <c r="OA800" s="40"/>
      <c r="OB800" s="40"/>
      <c r="OC800" s="40"/>
      <c r="OD800" s="40"/>
      <c r="OE800" s="40"/>
      <c r="OF800" s="40"/>
      <c r="OG800" s="40"/>
      <c r="OH800" s="40"/>
      <c r="OI800" s="40"/>
      <c r="OJ800" s="40"/>
      <c r="OK800" s="40"/>
      <c r="OL800" s="40"/>
      <c r="OM800" s="40"/>
      <c r="ON800" s="40"/>
      <c r="OO800" s="40"/>
      <c r="OP800" s="40"/>
      <c r="OQ800" s="40"/>
      <c r="OR800" s="40"/>
      <c r="OS800" s="40"/>
      <c r="OT800" s="40"/>
      <c r="OU800" s="40"/>
      <c r="OV800" s="40"/>
      <c r="OW800" s="40"/>
      <c r="OX800" s="40"/>
      <c r="OY800" s="40"/>
      <c r="OZ800" s="40"/>
      <c r="PA800" s="40"/>
      <c r="PB800" s="40"/>
      <c r="PC800" s="40"/>
      <c r="PD800" s="40"/>
      <c r="PE800" s="40"/>
      <c r="PF800" s="40"/>
      <c r="PG800" s="40"/>
      <c r="PH800" s="40"/>
      <c r="PI800" s="40"/>
      <c r="PJ800" s="40"/>
      <c r="PK800" s="40"/>
      <c r="PL800" s="40"/>
      <c r="PM800" s="40"/>
      <c r="PN800" s="40"/>
      <c r="PO800" s="40"/>
      <c r="PP800" s="40"/>
      <c r="PQ800" s="40"/>
      <c r="PR800" s="40"/>
    </row>
    <row r="801" spans="1:434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  <c r="DR801" s="40"/>
      <c r="DS801" s="40"/>
      <c r="DT801" s="40"/>
      <c r="DU801" s="40"/>
      <c r="DV801" s="40"/>
      <c r="DW801" s="40"/>
      <c r="DX801" s="40"/>
      <c r="DY801" s="40"/>
      <c r="DZ801" s="40"/>
      <c r="EA801" s="40"/>
      <c r="EB801" s="40"/>
      <c r="EC801" s="40"/>
      <c r="ED801" s="40"/>
      <c r="EE801" s="40"/>
      <c r="EF801" s="40"/>
      <c r="EG801" s="40"/>
      <c r="EH801" s="40"/>
      <c r="EI801" s="40"/>
      <c r="EJ801" s="40"/>
      <c r="EK801" s="40"/>
      <c r="EL801" s="40"/>
      <c r="EM801" s="40"/>
      <c r="EN801" s="40"/>
      <c r="EO801" s="40"/>
      <c r="EP801" s="40"/>
      <c r="EQ801" s="40"/>
      <c r="ER801" s="40"/>
      <c r="ES801" s="40"/>
      <c r="ET801" s="40"/>
      <c r="EU801" s="40"/>
      <c r="EV801" s="40"/>
      <c r="EW801" s="40"/>
      <c r="EX801" s="40"/>
      <c r="EY801" s="40"/>
      <c r="EZ801" s="40"/>
      <c r="FA801" s="40"/>
      <c r="FB801" s="40"/>
      <c r="FC801" s="40"/>
      <c r="FD801" s="40"/>
      <c r="FE801" s="40"/>
      <c r="FF801" s="40"/>
      <c r="FG801" s="40"/>
      <c r="FH801" s="40"/>
      <c r="FI801" s="40"/>
      <c r="FJ801" s="40"/>
      <c r="FK801" s="40"/>
      <c r="FL801" s="40"/>
      <c r="FM801" s="40"/>
      <c r="FN801" s="40"/>
      <c r="FO801" s="40"/>
      <c r="FP801" s="40"/>
      <c r="FQ801" s="40"/>
      <c r="FR801" s="40"/>
      <c r="FS801" s="40"/>
      <c r="FT801" s="40"/>
      <c r="FU801" s="40"/>
      <c r="FV801" s="40"/>
      <c r="FW801" s="40"/>
      <c r="FX801" s="40"/>
      <c r="FY801" s="40"/>
      <c r="FZ801" s="40"/>
      <c r="GA801" s="40"/>
      <c r="GB801" s="40"/>
      <c r="GC801" s="40"/>
      <c r="GD801" s="40"/>
      <c r="GE801" s="40"/>
      <c r="GF801" s="40"/>
      <c r="GG801" s="40"/>
      <c r="GH801" s="40"/>
      <c r="GI801" s="40"/>
      <c r="GJ801" s="40"/>
      <c r="GK801" s="40"/>
      <c r="GL801" s="40"/>
      <c r="GM801" s="40"/>
      <c r="GN801" s="40"/>
      <c r="GO801" s="40"/>
      <c r="GP801" s="40"/>
      <c r="GQ801" s="40"/>
      <c r="GR801" s="40"/>
      <c r="GS801" s="40"/>
      <c r="GT801" s="40"/>
      <c r="GU801" s="40"/>
      <c r="GV801" s="40"/>
      <c r="GW801" s="40"/>
      <c r="GX801" s="40"/>
      <c r="GY801" s="40"/>
      <c r="GZ801" s="40"/>
      <c r="HA801" s="40"/>
      <c r="HB801" s="40"/>
      <c r="HC801" s="40"/>
      <c r="HD801" s="40"/>
      <c r="HE801" s="40"/>
      <c r="HF801" s="40"/>
      <c r="HG801" s="40"/>
      <c r="HH801" s="40"/>
      <c r="HI801" s="40"/>
      <c r="HJ801" s="40"/>
      <c r="HK801" s="40"/>
      <c r="HL801" s="40"/>
      <c r="HM801" s="40"/>
      <c r="HN801" s="40"/>
      <c r="HO801" s="40"/>
      <c r="HP801" s="40"/>
      <c r="HQ801" s="40"/>
      <c r="HR801" s="40"/>
      <c r="HS801" s="40"/>
      <c r="HT801" s="40"/>
      <c r="HU801" s="40"/>
      <c r="HV801" s="40"/>
      <c r="HW801" s="40"/>
      <c r="HX801" s="40"/>
      <c r="HY801" s="40"/>
      <c r="HZ801" s="40"/>
      <c r="IA801" s="40"/>
      <c r="IB801" s="40"/>
      <c r="IC801" s="40"/>
      <c r="ID801" s="40"/>
      <c r="IE801" s="40"/>
      <c r="IF801" s="40"/>
      <c r="IG801" s="40"/>
      <c r="IH801" s="40"/>
      <c r="II801" s="40"/>
      <c r="IJ801" s="40"/>
      <c r="IK801" s="40"/>
      <c r="IL801" s="40"/>
      <c r="IM801" s="40"/>
      <c r="IN801" s="40"/>
      <c r="IO801" s="40"/>
      <c r="IP801" s="40"/>
      <c r="IQ801" s="40"/>
      <c r="IR801" s="40"/>
      <c r="IS801" s="40"/>
      <c r="IT801" s="40"/>
      <c r="IU801" s="40"/>
      <c r="IV801" s="40"/>
      <c r="IW801" s="40"/>
      <c r="IX801" s="40"/>
      <c r="IY801" s="40"/>
      <c r="IZ801" s="40"/>
      <c r="JA801" s="40"/>
      <c r="JB801" s="40"/>
      <c r="JC801" s="40"/>
      <c r="JD801" s="40"/>
      <c r="JE801" s="40"/>
      <c r="JF801" s="40"/>
      <c r="JG801" s="40"/>
      <c r="JH801" s="40"/>
      <c r="JI801" s="40"/>
      <c r="JJ801" s="40"/>
      <c r="JK801" s="40"/>
      <c r="JL801" s="40"/>
      <c r="JM801" s="40"/>
      <c r="JN801" s="40"/>
      <c r="JO801" s="40"/>
      <c r="JP801" s="40"/>
      <c r="JQ801" s="40"/>
      <c r="JR801" s="40"/>
      <c r="JS801" s="40"/>
      <c r="JT801" s="40"/>
      <c r="JU801" s="40"/>
      <c r="JV801" s="40"/>
      <c r="JW801" s="40"/>
      <c r="JX801" s="40"/>
      <c r="JY801" s="40"/>
      <c r="JZ801" s="40"/>
      <c r="KA801" s="40"/>
      <c r="KB801" s="40"/>
      <c r="KC801" s="40"/>
      <c r="KD801" s="40"/>
      <c r="KE801" s="40"/>
      <c r="KF801" s="40"/>
      <c r="KG801" s="40"/>
      <c r="KH801" s="40"/>
      <c r="KI801" s="40"/>
      <c r="KJ801" s="40"/>
      <c r="KK801" s="40"/>
      <c r="KL801" s="40"/>
      <c r="KM801" s="40"/>
      <c r="KN801" s="40"/>
      <c r="KO801" s="40"/>
      <c r="KP801" s="40"/>
      <c r="KQ801" s="40"/>
      <c r="KR801" s="40"/>
      <c r="KS801" s="40"/>
      <c r="KT801" s="40"/>
      <c r="KU801" s="40"/>
      <c r="KV801" s="40"/>
      <c r="KW801" s="40"/>
      <c r="KX801" s="40"/>
      <c r="KY801" s="40"/>
      <c r="KZ801" s="40"/>
      <c r="LA801" s="40"/>
      <c r="LB801" s="40"/>
      <c r="LC801" s="40"/>
      <c r="LD801" s="40"/>
      <c r="LE801" s="40"/>
      <c r="LF801" s="40"/>
      <c r="LG801" s="40"/>
      <c r="LH801" s="40"/>
      <c r="LI801" s="40"/>
      <c r="LJ801" s="40"/>
      <c r="LK801" s="40"/>
      <c r="LL801" s="40"/>
      <c r="LM801" s="40"/>
      <c r="LN801" s="40"/>
      <c r="LO801" s="40"/>
      <c r="LP801" s="40"/>
      <c r="LQ801" s="40"/>
      <c r="LR801" s="40"/>
      <c r="LS801" s="40"/>
      <c r="LT801" s="40"/>
      <c r="LU801" s="40"/>
      <c r="LV801" s="40"/>
      <c r="LW801" s="40"/>
      <c r="LX801" s="40"/>
      <c r="LY801" s="40"/>
      <c r="LZ801" s="40"/>
      <c r="MA801" s="40"/>
      <c r="MB801" s="40"/>
      <c r="MC801" s="40"/>
      <c r="MD801" s="40"/>
      <c r="ME801" s="40"/>
      <c r="MF801" s="40"/>
      <c r="MG801" s="40"/>
      <c r="MH801" s="40"/>
      <c r="MI801" s="40"/>
      <c r="MJ801" s="40"/>
      <c r="MK801" s="40"/>
      <c r="ML801" s="40"/>
      <c r="MM801" s="40"/>
      <c r="MN801" s="40"/>
      <c r="MO801" s="40"/>
      <c r="MP801" s="40"/>
      <c r="MQ801" s="40"/>
      <c r="MR801" s="40"/>
      <c r="MS801" s="40"/>
      <c r="MT801" s="40"/>
      <c r="MU801" s="40"/>
      <c r="MV801" s="40"/>
      <c r="MW801" s="40"/>
      <c r="MX801" s="40"/>
      <c r="MY801" s="40"/>
      <c r="MZ801" s="40"/>
      <c r="NA801" s="40"/>
      <c r="NB801" s="40"/>
      <c r="NC801" s="40"/>
      <c r="ND801" s="40"/>
      <c r="NE801" s="40"/>
      <c r="NF801" s="40"/>
      <c r="NG801" s="40"/>
      <c r="NH801" s="40"/>
      <c r="NI801" s="40"/>
      <c r="NJ801" s="40"/>
      <c r="NK801" s="40"/>
      <c r="NL801" s="40"/>
      <c r="NM801" s="40"/>
      <c r="NN801" s="40"/>
      <c r="NO801" s="40"/>
      <c r="NP801" s="40"/>
      <c r="NQ801" s="40"/>
      <c r="NR801" s="40"/>
      <c r="NS801" s="40"/>
      <c r="NT801" s="40"/>
      <c r="NU801" s="40"/>
      <c r="NV801" s="40"/>
      <c r="NW801" s="40"/>
      <c r="NX801" s="40"/>
      <c r="NY801" s="40"/>
      <c r="NZ801" s="40"/>
      <c r="OA801" s="40"/>
      <c r="OB801" s="40"/>
      <c r="OC801" s="40"/>
      <c r="OD801" s="40"/>
      <c r="OE801" s="40"/>
      <c r="OF801" s="40"/>
      <c r="OG801" s="40"/>
      <c r="OH801" s="40"/>
      <c r="OI801" s="40"/>
      <c r="OJ801" s="40"/>
      <c r="OK801" s="40"/>
      <c r="OL801" s="40"/>
      <c r="OM801" s="40"/>
      <c r="ON801" s="40"/>
      <c r="OO801" s="40"/>
      <c r="OP801" s="40"/>
      <c r="OQ801" s="40"/>
      <c r="OR801" s="40"/>
      <c r="OS801" s="40"/>
      <c r="OT801" s="40"/>
      <c r="OU801" s="40"/>
      <c r="OV801" s="40"/>
      <c r="OW801" s="40"/>
      <c r="OX801" s="40"/>
      <c r="OY801" s="40"/>
      <c r="OZ801" s="40"/>
      <c r="PA801" s="40"/>
      <c r="PB801" s="40"/>
      <c r="PC801" s="40"/>
      <c r="PD801" s="40"/>
      <c r="PE801" s="40"/>
      <c r="PF801" s="40"/>
      <c r="PG801" s="40"/>
      <c r="PH801" s="40"/>
      <c r="PI801" s="40"/>
      <c r="PJ801" s="40"/>
      <c r="PK801" s="40"/>
      <c r="PL801" s="40"/>
      <c r="PM801" s="40"/>
      <c r="PN801" s="40"/>
      <c r="PO801" s="40"/>
      <c r="PP801" s="40"/>
      <c r="PQ801" s="40"/>
      <c r="PR801" s="40"/>
    </row>
    <row r="802" spans="1:434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  <c r="DR802" s="40"/>
      <c r="DS802" s="40"/>
      <c r="DT802" s="40"/>
      <c r="DU802" s="40"/>
      <c r="DV802" s="40"/>
      <c r="DW802" s="40"/>
      <c r="DX802" s="40"/>
      <c r="DY802" s="40"/>
      <c r="DZ802" s="40"/>
      <c r="EA802" s="40"/>
      <c r="EB802" s="40"/>
      <c r="EC802" s="40"/>
      <c r="ED802" s="40"/>
      <c r="EE802" s="40"/>
      <c r="EF802" s="40"/>
      <c r="EG802" s="40"/>
      <c r="EH802" s="40"/>
      <c r="EI802" s="40"/>
      <c r="EJ802" s="40"/>
      <c r="EK802" s="40"/>
      <c r="EL802" s="40"/>
      <c r="EM802" s="40"/>
      <c r="EN802" s="40"/>
      <c r="EO802" s="40"/>
      <c r="EP802" s="40"/>
      <c r="EQ802" s="40"/>
      <c r="ER802" s="40"/>
      <c r="ES802" s="40"/>
      <c r="ET802" s="40"/>
      <c r="EU802" s="40"/>
      <c r="EV802" s="40"/>
      <c r="EW802" s="40"/>
      <c r="EX802" s="40"/>
      <c r="EY802" s="40"/>
      <c r="EZ802" s="40"/>
      <c r="FA802" s="40"/>
      <c r="FB802" s="40"/>
      <c r="FC802" s="40"/>
      <c r="FD802" s="40"/>
      <c r="FE802" s="40"/>
      <c r="FF802" s="40"/>
      <c r="FG802" s="40"/>
      <c r="FH802" s="40"/>
      <c r="FI802" s="40"/>
      <c r="FJ802" s="40"/>
      <c r="FK802" s="40"/>
      <c r="FL802" s="40"/>
      <c r="FM802" s="40"/>
      <c r="FN802" s="40"/>
      <c r="FO802" s="40"/>
      <c r="FP802" s="40"/>
      <c r="FQ802" s="40"/>
      <c r="FR802" s="40"/>
      <c r="FS802" s="40"/>
      <c r="FT802" s="40"/>
      <c r="FU802" s="40"/>
      <c r="FV802" s="40"/>
      <c r="FW802" s="40"/>
      <c r="FX802" s="40"/>
      <c r="FY802" s="40"/>
      <c r="FZ802" s="40"/>
      <c r="GA802" s="40"/>
      <c r="GB802" s="40"/>
      <c r="GC802" s="40"/>
      <c r="GD802" s="40"/>
      <c r="GE802" s="40"/>
      <c r="GF802" s="40"/>
      <c r="GG802" s="40"/>
      <c r="GH802" s="40"/>
      <c r="GI802" s="40"/>
      <c r="GJ802" s="40"/>
      <c r="GK802" s="40"/>
      <c r="GL802" s="40"/>
      <c r="GM802" s="40"/>
      <c r="GN802" s="40"/>
      <c r="GO802" s="40"/>
      <c r="GP802" s="40"/>
      <c r="GQ802" s="40"/>
      <c r="GR802" s="40"/>
      <c r="GS802" s="40"/>
      <c r="GT802" s="40"/>
      <c r="GU802" s="40"/>
      <c r="GV802" s="40"/>
      <c r="GW802" s="40"/>
      <c r="GX802" s="40"/>
      <c r="GY802" s="40"/>
      <c r="GZ802" s="40"/>
      <c r="HA802" s="40"/>
      <c r="HB802" s="40"/>
      <c r="HC802" s="40"/>
      <c r="HD802" s="40"/>
      <c r="HE802" s="40"/>
      <c r="HF802" s="40"/>
      <c r="HG802" s="40"/>
      <c r="HH802" s="40"/>
      <c r="HI802" s="40"/>
      <c r="HJ802" s="40"/>
      <c r="HK802" s="40"/>
      <c r="HL802" s="40"/>
      <c r="HM802" s="40"/>
      <c r="HN802" s="40"/>
      <c r="HO802" s="40"/>
      <c r="HP802" s="40"/>
      <c r="HQ802" s="40"/>
      <c r="HR802" s="40"/>
      <c r="HS802" s="40"/>
      <c r="HT802" s="40"/>
      <c r="HU802" s="40"/>
      <c r="HV802" s="40"/>
      <c r="HW802" s="40"/>
      <c r="HX802" s="40"/>
      <c r="HY802" s="40"/>
      <c r="HZ802" s="40"/>
      <c r="IA802" s="40"/>
      <c r="IB802" s="40"/>
      <c r="IC802" s="40"/>
      <c r="ID802" s="40"/>
      <c r="IE802" s="40"/>
      <c r="IF802" s="40"/>
      <c r="IG802" s="40"/>
      <c r="IH802" s="40"/>
      <c r="II802" s="40"/>
      <c r="IJ802" s="40"/>
      <c r="IK802" s="40"/>
      <c r="IL802" s="40"/>
      <c r="IM802" s="40"/>
      <c r="IN802" s="40"/>
      <c r="IO802" s="40"/>
      <c r="IP802" s="40"/>
      <c r="IQ802" s="40"/>
      <c r="IR802" s="40"/>
      <c r="IS802" s="40"/>
      <c r="IT802" s="40"/>
      <c r="IU802" s="40"/>
      <c r="IV802" s="40"/>
      <c r="IW802" s="40"/>
      <c r="IX802" s="40"/>
      <c r="IY802" s="40"/>
      <c r="IZ802" s="40"/>
      <c r="JA802" s="40"/>
      <c r="JB802" s="40"/>
      <c r="JC802" s="40"/>
      <c r="JD802" s="40"/>
      <c r="JE802" s="40"/>
      <c r="JF802" s="40"/>
      <c r="JG802" s="40"/>
      <c r="JH802" s="40"/>
      <c r="JI802" s="40"/>
      <c r="JJ802" s="40"/>
      <c r="JK802" s="40"/>
      <c r="JL802" s="40"/>
      <c r="JM802" s="40"/>
      <c r="JN802" s="40"/>
      <c r="JO802" s="40"/>
      <c r="JP802" s="40"/>
      <c r="JQ802" s="40"/>
      <c r="JR802" s="40"/>
      <c r="JS802" s="40"/>
      <c r="JT802" s="40"/>
      <c r="JU802" s="40"/>
      <c r="JV802" s="40"/>
      <c r="JW802" s="40"/>
      <c r="JX802" s="40"/>
      <c r="JY802" s="40"/>
      <c r="JZ802" s="40"/>
      <c r="KA802" s="40"/>
      <c r="KB802" s="40"/>
      <c r="KC802" s="40"/>
      <c r="KD802" s="40"/>
      <c r="KE802" s="40"/>
      <c r="KF802" s="40"/>
      <c r="KG802" s="40"/>
      <c r="KH802" s="40"/>
      <c r="KI802" s="40"/>
      <c r="KJ802" s="40"/>
      <c r="KK802" s="40"/>
      <c r="KL802" s="40"/>
      <c r="KM802" s="40"/>
      <c r="KN802" s="40"/>
      <c r="KO802" s="40"/>
      <c r="KP802" s="40"/>
      <c r="KQ802" s="40"/>
      <c r="KR802" s="40"/>
      <c r="KS802" s="40"/>
      <c r="KT802" s="40"/>
      <c r="KU802" s="40"/>
      <c r="KV802" s="40"/>
      <c r="KW802" s="40"/>
      <c r="KX802" s="40"/>
      <c r="KY802" s="40"/>
      <c r="KZ802" s="40"/>
      <c r="LA802" s="40"/>
      <c r="LB802" s="40"/>
      <c r="LC802" s="40"/>
      <c r="LD802" s="40"/>
      <c r="LE802" s="40"/>
      <c r="LF802" s="40"/>
      <c r="LG802" s="40"/>
      <c r="LH802" s="40"/>
      <c r="LI802" s="40"/>
      <c r="LJ802" s="40"/>
      <c r="LK802" s="40"/>
      <c r="LL802" s="40"/>
      <c r="LM802" s="40"/>
      <c r="LN802" s="40"/>
      <c r="LO802" s="40"/>
      <c r="LP802" s="40"/>
      <c r="LQ802" s="40"/>
      <c r="LR802" s="40"/>
      <c r="LS802" s="40"/>
      <c r="LT802" s="40"/>
      <c r="LU802" s="40"/>
      <c r="LV802" s="40"/>
      <c r="LW802" s="40"/>
      <c r="LX802" s="40"/>
      <c r="LY802" s="40"/>
      <c r="LZ802" s="40"/>
      <c r="MA802" s="40"/>
      <c r="MB802" s="40"/>
      <c r="MC802" s="40"/>
      <c r="MD802" s="40"/>
      <c r="ME802" s="40"/>
      <c r="MF802" s="40"/>
      <c r="MG802" s="40"/>
      <c r="MH802" s="40"/>
      <c r="MI802" s="40"/>
      <c r="MJ802" s="40"/>
      <c r="MK802" s="40"/>
      <c r="ML802" s="40"/>
      <c r="MM802" s="40"/>
      <c r="MN802" s="40"/>
      <c r="MO802" s="40"/>
      <c r="MP802" s="40"/>
      <c r="MQ802" s="40"/>
      <c r="MR802" s="40"/>
      <c r="MS802" s="40"/>
      <c r="MT802" s="40"/>
      <c r="MU802" s="40"/>
      <c r="MV802" s="40"/>
      <c r="MW802" s="40"/>
      <c r="MX802" s="40"/>
      <c r="MY802" s="40"/>
      <c r="MZ802" s="40"/>
      <c r="NA802" s="40"/>
      <c r="NB802" s="40"/>
      <c r="NC802" s="40"/>
      <c r="ND802" s="40"/>
      <c r="NE802" s="40"/>
      <c r="NF802" s="40"/>
      <c r="NG802" s="40"/>
      <c r="NH802" s="40"/>
      <c r="NI802" s="40"/>
      <c r="NJ802" s="40"/>
      <c r="NK802" s="40"/>
      <c r="NL802" s="40"/>
      <c r="NM802" s="40"/>
      <c r="NN802" s="40"/>
      <c r="NO802" s="40"/>
      <c r="NP802" s="40"/>
      <c r="NQ802" s="40"/>
      <c r="NR802" s="40"/>
      <c r="NS802" s="40"/>
      <c r="NT802" s="40"/>
      <c r="NU802" s="40"/>
      <c r="NV802" s="40"/>
      <c r="NW802" s="40"/>
      <c r="NX802" s="40"/>
      <c r="NY802" s="40"/>
      <c r="NZ802" s="40"/>
      <c r="OA802" s="40"/>
      <c r="OB802" s="40"/>
      <c r="OC802" s="40"/>
      <c r="OD802" s="40"/>
      <c r="OE802" s="40"/>
      <c r="OF802" s="40"/>
      <c r="OG802" s="40"/>
      <c r="OH802" s="40"/>
      <c r="OI802" s="40"/>
      <c r="OJ802" s="40"/>
      <c r="OK802" s="40"/>
      <c r="OL802" s="40"/>
      <c r="OM802" s="40"/>
      <c r="ON802" s="40"/>
      <c r="OO802" s="40"/>
      <c r="OP802" s="40"/>
      <c r="OQ802" s="40"/>
      <c r="OR802" s="40"/>
      <c r="OS802" s="40"/>
      <c r="OT802" s="40"/>
      <c r="OU802" s="40"/>
      <c r="OV802" s="40"/>
      <c r="OW802" s="40"/>
      <c r="OX802" s="40"/>
      <c r="OY802" s="40"/>
      <c r="OZ802" s="40"/>
      <c r="PA802" s="40"/>
      <c r="PB802" s="40"/>
      <c r="PC802" s="40"/>
      <c r="PD802" s="40"/>
      <c r="PE802" s="40"/>
      <c r="PF802" s="40"/>
      <c r="PG802" s="40"/>
      <c r="PH802" s="40"/>
      <c r="PI802" s="40"/>
      <c r="PJ802" s="40"/>
      <c r="PK802" s="40"/>
      <c r="PL802" s="40"/>
      <c r="PM802" s="40"/>
      <c r="PN802" s="40"/>
      <c r="PO802" s="40"/>
      <c r="PP802" s="40"/>
      <c r="PQ802" s="40"/>
      <c r="PR802" s="40"/>
    </row>
    <row r="803" spans="1:434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  <c r="DR803" s="40"/>
      <c r="DS803" s="40"/>
      <c r="DT803" s="40"/>
      <c r="DU803" s="40"/>
      <c r="DV803" s="40"/>
      <c r="DW803" s="40"/>
      <c r="DX803" s="40"/>
      <c r="DY803" s="40"/>
      <c r="DZ803" s="40"/>
      <c r="EA803" s="40"/>
      <c r="EB803" s="40"/>
      <c r="EC803" s="40"/>
      <c r="ED803" s="40"/>
      <c r="EE803" s="40"/>
      <c r="EF803" s="40"/>
      <c r="EG803" s="40"/>
      <c r="EH803" s="40"/>
      <c r="EI803" s="40"/>
      <c r="EJ803" s="40"/>
      <c r="EK803" s="40"/>
      <c r="EL803" s="40"/>
      <c r="EM803" s="40"/>
      <c r="EN803" s="40"/>
      <c r="EO803" s="40"/>
      <c r="EP803" s="40"/>
      <c r="EQ803" s="40"/>
      <c r="ER803" s="40"/>
      <c r="ES803" s="40"/>
      <c r="ET803" s="40"/>
      <c r="EU803" s="40"/>
      <c r="EV803" s="40"/>
      <c r="EW803" s="40"/>
      <c r="EX803" s="40"/>
      <c r="EY803" s="40"/>
      <c r="EZ803" s="40"/>
      <c r="FA803" s="40"/>
      <c r="FB803" s="40"/>
      <c r="FC803" s="40"/>
      <c r="FD803" s="40"/>
      <c r="FE803" s="40"/>
      <c r="FF803" s="40"/>
      <c r="FG803" s="40"/>
      <c r="FH803" s="40"/>
      <c r="FI803" s="40"/>
      <c r="FJ803" s="40"/>
      <c r="FK803" s="40"/>
      <c r="FL803" s="40"/>
      <c r="FM803" s="40"/>
      <c r="FN803" s="40"/>
      <c r="FO803" s="40"/>
      <c r="FP803" s="40"/>
      <c r="FQ803" s="40"/>
      <c r="FR803" s="40"/>
      <c r="FS803" s="40"/>
      <c r="FT803" s="40"/>
      <c r="FU803" s="40"/>
      <c r="FV803" s="40"/>
      <c r="FW803" s="40"/>
      <c r="FX803" s="40"/>
      <c r="FY803" s="40"/>
      <c r="FZ803" s="40"/>
      <c r="GA803" s="40"/>
      <c r="GB803" s="40"/>
      <c r="GC803" s="40"/>
      <c r="GD803" s="40"/>
      <c r="GE803" s="40"/>
      <c r="GF803" s="40"/>
      <c r="GG803" s="40"/>
      <c r="GH803" s="40"/>
      <c r="GI803" s="40"/>
      <c r="GJ803" s="40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0"/>
      <c r="HD803" s="40"/>
      <c r="HE803" s="40"/>
      <c r="HF803" s="40"/>
      <c r="HG803" s="40"/>
      <c r="HH803" s="40"/>
      <c r="HI803" s="40"/>
      <c r="HJ803" s="40"/>
      <c r="HK803" s="40"/>
      <c r="HL803" s="40"/>
      <c r="HM803" s="40"/>
      <c r="HN803" s="40"/>
      <c r="HO803" s="40"/>
      <c r="HP803" s="40"/>
      <c r="HQ803" s="40"/>
      <c r="HR803" s="40"/>
      <c r="HS803" s="40"/>
      <c r="HT803" s="40"/>
      <c r="HU803" s="40"/>
      <c r="HV803" s="40"/>
      <c r="HW803" s="40"/>
      <c r="HX803" s="40"/>
      <c r="HY803" s="40"/>
      <c r="HZ803" s="40"/>
      <c r="IA803" s="40"/>
      <c r="IB803" s="40"/>
      <c r="IC803" s="40"/>
      <c r="ID803" s="40"/>
      <c r="IE803" s="40"/>
      <c r="IF803" s="40"/>
      <c r="IG803" s="40"/>
      <c r="IH803" s="40"/>
      <c r="II803" s="40"/>
      <c r="IJ803" s="40"/>
      <c r="IK803" s="40"/>
      <c r="IL803" s="40"/>
      <c r="IM803" s="40"/>
      <c r="IN803" s="40"/>
      <c r="IO803" s="40"/>
      <c r="IP803" s="40"/>
      <c r="IQ803" s="40"/>
      <c r="IR803" s="40"/>
      <c r="IS803" s="40"/>
      <c r="IT803" s="40"/>
      <c r="IU803" s="40"/>
      <c r="IV803" s="40"/>
      <c r="IW803" s="40"/>
      <c r="IX803" s="40"/>
      <c r="IY803" s="40"/>
      <c r="IZ803" s="40"/>
      <c r="JA803" s="40"/>
      <c r="JB803" s="40"/>
      <c r="JC803" s="40"/>
      <c r="JD803" s="40"/>
      <c r="JE803" s="40"/>
      <c r="JF803" s="40"/>
      <c r="JG803" s="40"/>
      <c r="JH803" s="40"/>
      <c r="JI803" s="40"/>
      <c r="JJ803" s="40"/>
      <c r="JK803" s="40"/>
      <c r="JL803" s="40"/>
      <c r="JM803" s="40"/>
      <c r="JN803" s="40"/>
      <c r="JO803" s="40"/>
      <c r="JP803" s="40"/>
      <c r="JQ803" s="40"/>
      <c r="JR803" s="40"/>
      <c r="JS803" s="40"/>
      <c r="JT803" s="40"/>
      <c r="JU803" s="40"/>
      <c r="JV803" s="40"/>
      <c r="JW803" s="40"/>
      <c r="JX803" s="40"/>
      <c r="JY803" s="40"/>
      <c r="JZ803" s="40"/>
      <c r="KA803" s="40"/>
      <c r="KB803" s="40"/>
      <c r="KC803" s="40"/>
      <c r="KD803" s="40"/>
      <c r="KE803" s="40"/>
      <c r="KF803" s="40"/>
      <c r="KG803" s="40"/>
      <c r="KH803" s="40"/>
      <c r="KI803" s="40"/>
      <c r="KJ803" s="40"/>
      <c r="KK803" s="40"/>
      <c r="KL803" s="40"/>
      <c r="KM803" s="40"/>
      <c r="KN803" s="40"/>
      <c r="KO803" s="40"/>
      <c r="KP803" s="40"/>
      <c r="KQ803" s="40"/>
      <c r="KR803" s="40"/>
      <c r="KS803" s="40"/>
      <c r="KT803" s="40"/>
      <c r="KU803" s="40"/>
      <c r="KV803" s="40"/>
      <c r="KW803" s="40"/>
      <c r="KX803" s="40"/>
      <c r="KY803" s="40"/>
      <c r="KZ803" s="40"/>
      <c r="LA803" s="40"/>
      <c r="LB803" s="40"/>
      <c r="LC803" s="40"/>
      <c r="LD803" s="40"/>
      <c r="LE803" s="40"/>
      <c r="LF803" s="40"/>
      <c r="LG803" s="40"/>
      <c r="LH803" s="40"/>
      <c r="LI803" s="40"/>
      <c r="LJ803" s="40"/>
      <c r="LK803" s="40"/>
      <c r="LL803" s="40"/>
      <c r="LM803" s="40"/>
      <c r="LN803" s="40"/>
      <c r="LO803" s="40"/>
      <c r="LP803" s="40"/>
      <c r="LQ803" s="40"/>
      <c r="LR803" s="40"/>
      <c r="LS803" s="40"/>
      <c r="LT803" s="40"/>
      <c r="LU803" s="40"/>
      <c r="LV803" s="40"/>
      <c r="LW803" s="40"/>
      <c r="LX803" s="40"/>
      <c r="LY803" s="40"/>
      <c r="LZ803" s="40"/>
      <c r="MA803" s="40"/>
      <c r="MB803" s="40"/>
      <c r="MC803" s="40"/>
      <c r="MD803" s="40"/>
      <c r="ME803" s="40"/>
      <c r="MF803" s="40"/>
      <c r="MG803" s="40"/>
      <c r="MH803" s="40"/>
      <c r="MI803" s="40"/>
      <c r="MJ803" s="40"/>
      <c r="MK803" s="40"/>
      <c r="ML803" s="40"/>
      <c r="MM803" s="40"/>
      <c r="MN803" s="40"/>
      <c r="MO803" s="40"/>
      <c r="MP803" s="40"/>
      <c r="MQ803" s="40"/>
      <c r="MR803" s="40"/>
      <c r="MS803" s="40"/>
      <c r="MT803" s="40"/>
      <c r="MU803" s="40"/>
      <c r="MV803" s="40"/>
      <c r="MW803" s="40"/>
      <c r="MX803" s="40"/>
      <c r="MY803" s="40"/>
      <c r="MZ803" s="40"/>
      <c r="NA803" s="40"/>
      <c r="NB803" s="40"/>
      <c r="NC803" s="40"/>
      <c r="ND803" s="40"/>
      <c r="NE803" s="40"/>
      <c r="NF803" s="40"/>
      <c r="NG803" s="40"/>
      <c r="NH803" s="40"/>
      <c r="NI803" s="40"/>
      <c r="NJ803" s="40"/>
      <c r="NK803" s="40"/>
      <c r="NL803" s="40"/>
      <c r="NM803" s="40"/>
      <c r="NN803" s="40"/>
      <c r="NO803" s="40"/>
      <c r="NP803" s="40"/>
      <c r="NQ803" s="40"/>
      <c r="NR803" s="40"/>
      <c r="NS803" s="40"/>
      <c r="NT803" s="40"/>
      <c r="NU803" s="40"/>
      <c r="NV803" s="40"/>
      <c r="NW803" s="40"/>
      <c r="NX803" s="40"/>
      <c r="NY803" s="40"/>
      <c r="NZ803" s="40"/>
      <c r="OA803" s="40"/>
      <c r="OB803" s="40"/>
      <c r="OC803" s="40"/>
      <c r="OD803" s="40"/>
      <c r="OE803" s="40"/>
      <c r="OF803" s="40"/>
      <c r="OG803" s="40"/>
      <c r="OH803" s="40"/>
      <c r="OI803" s="40"/>
      <c r="OJ803" s="40"/>
      <c r="OK803" s="40"/>
      <c r="OL803" s="40"/>
      <c r="OM803" s="40"/>
      <c r="ON803" s="40"/>
      <c r="OO803" s="40"/>
      <c r="OP803" s="40"/>
      <c r="OQ803" s="40"/>
      <c r="OR803" s="40"/>
      <c r="OS803" s="40"/>
      <c r="OT803" s="40"/>
      <c r="OU803" s="40"/>
      <c r="OV803" s="40"/>
      <c r="OW803" s="40"/>
      <c r="OX803" s="40"/>
      <c r="OY803" s="40"/>
      <c r="OZ803" s="40"/>
      <c r="PA803" s="40"/>
      <c r="PB803" s="40"/>
      <c r="PC803" s="40"/>
      <c r="PD803" s="40"/>
      <c r="PE803" s="40"/>
      <c r="PF803" s="40"/>
      <c r="PG803" s="40"/>
      <c r="PH803" s="40"/>
      <c r="PI803" s="40"/>
      <c r="PJ803" s="40"/>
      <c r="PK803" s="40"/>
      <c r="PL803" s="40"/>
      <c r="PM803" s="40"/>
      <c r="PN803" s="40"/>
      <c r="PO803" s="40"/>
      <c r="PP803" s="40"/>
      <c r="PQ803" s="40"/>
      <c r="PR803" s="40"/>
    </row>
    <row r="804" spans="1:434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  <c r="DR804" s="40"/>
      <c r="DS804" s="40"/>
      <c r="DT804" s="40"/>
      <c r="DU804" s="40"/>
      <c r="DV804" s="40"/>
      <c r="DW804" s="40"/>
      <c r="DX804" s="40"/>
      <c r="DY804" s="40"/>
      <c r="DZ804" s="40"/>
      <c r="EA804" s="40"/>
      <c r="EB804" s="40"/>
      <c r="EC804" s="40"/>
      <c r="ED804" s="40"/>
      <c r="EE804" s="40"/>
      <c r="EF804" s="40"/>
      <c r="EG804" s="40"/>
      <c r="EH804" s="40"/>
      <c r="EI804" s="40"/>
      <c r="EJ804" s="40"/>
      <c r="EK804" s="40"/>
      <c r="EL804" s="40"/>
      <c r="EM804" s="40"/>
      <c r="EN804" s="40"/>
      <c r="EO804" s="40"/>
      <c r="EP804" s="40"/>
      <c r="EQ804" s="40"/>
      <c r="ER804" s="40"/>
      <c r="ES804" s="40"/>
      <c r="ET804" s="40"/>
      <c r="EU804" s="40"/>
      <c r="EV804" s="40"/>
      <c r="EW804" s="40"/>
      <c r="EX804" s="40"/>
      <c r="EY804" s="40"/>
      <c r="EZ804" s="40"/>
      <c r="FA804" s="40"/>
      <c r="FB804" s="40"/>
      <c r="FC804" s="40"/>
      <c r="FD804" s="40"/>
      <c r="FE804" s="40"/>
      <c r="FF804" s="40"/>
      <c r="FG804" s="40"/>
      <c r="FH804" s="40"/>
      <c r="FI804" s="40"/>
      <c r="FJ804" s="40"/>
      <c r="FK804" s="40"/>
      <c r="FL804" s="40"/>
      <c r="FM804" s="40"/>
      <c r="FN804" s="40"/>
      <c r="FO804" s="40"/>
      <c r="FP804" s="40"/>
      <c r="FQ804" s="40"/>
      <c r="FR804" s="40"/>
      <c r="FS804" s="40"/>
      <c r="FT804" s="40"/>
      <c r="FU804" s="40"/>
      <c r="FV804" s="40"/>
      <c r="FW804" s="40"/>
      <c r="FX804" s="40"/>
      <c r="FY804" s="40"/>
      <c r="FZ804" s="40"/>
      <c r="GA804" s="40"/>
      <c r="GB804" s="40"/>
      <c r="GC804" s="40"/>
      <c r="GD804" s="40"/>
      <c r="GE804" s="40"/>
      <c r="GF804" s="40"/>
      <c r="GG804" s="40"/>
      <c r="GH804" s="40"/>
      <c r="GI804" s="40"/>
      <c r="GJ804" s="40"/>
      <c r="GK804" s="40"/>
      <c r="GL804" s="40"/>
      <c r="GM804" s="40"/>
      <c r="GN804" s="40"/>
      <c r="GO804" s="40"/>
      <c r="GP804" s="40"/>
      <c r="GQ804" s="40"/>
      <c r="GR804" s="40"/>
      <c r="GS804" s="40"/>
      <c r="GT804" s="40"/>
      <c r="GU804" s="40"/>
      <c r="GV804" s="40"/>
      <c r="GW804" s="40"/>
      <c r="GX804" s="40"/>
      <c r="GY804" s="40"/>
      <c r="GZ804" s="40"/>
      <c r="HA804" s="40"/>
      <c r="HB804" s="40"/>
      <c r="HC804" s="40"/>
      <c r="HD804" s="40"/>
      <c r="HE804" s="40"/>
      <c r="HF804" s="40"/>
      <c r="HG804" s="40"/>
      <c r="HH804" s="40"/>
      <c r="HI804" s="40"/>
      <c r="HJ804" s="40"/>
      <c r="HK804" s="40"/>
      <c r="HL804" s="40"/>
      <c r="HM804" s="40"/>
      <c r="HN804" s="40"/>
      <c r="HO804" s="40"/>
      <c r="HP804" s="40"/>
      <c r="HQ804" s="40"/>
      <c r="HR804" s="40"/>
      <c r="HS804" s="40"/>
      <c r="HT804" s="40"/>
      <c r="HU804" s="40"/>
      <c r="HV804" s="40"/>
      <c r="HW804" s="40"/>
      <c r="HX804" s="40"/>
      <c r="HY804" s="40"/>
      <c r="HZ804" s="40"/>
      <c r="IA804" s="40"/>
      <c r="IB804" s="40"/>
      <c r="IC804" s="40"/>
      <c r="ID804" s="40"/>
      <c r="IE804" s="40"/>
      <c r="IF804" s="40"/>
      <c r="IG804" s="40"/>
      <c r="IH804" s="40"/>
      <c r="II804" s="40"/>
      <c r="IJ804" s="40"/>
      <c r="IK804" s="40"/>
      <c r="IL804" s="40"/>
      <c r="IM804" s="40"/>
      <c r="IN804" s="40"/>
      <c r="IO804" s="40"/>
      <c r="IP804" s="40"/>
      <c r="IQ804" s="40"/>
      <c r="IR804" s="40"/>
      <c r="IS804" s="40"/>
      <c r="IT804" s="40"/>
      <c r="IU804" s="40"/>
      <c r="IV804" s="40"/>
      <c r="IW804" s="40"/>
      <c r="IX804" s="40"/>
      <c r="IY804" s="40"/>
      <c r="IZ804" s="40"/>
      <c r="JA804" s="40"/>
      <c r="JB804" s="40"/>
      <c r="JC804" s="40"/>
      <c r="JD804" s="40"/>
      <c r="JE804" s="40"/>
      <c r="JF804" s="40"/>
      <c r="JG804" s="40"/>
      <c r="JH804" s="40"/>
      <c r="JI804" s="40"/>
      <c r="JJ804" s="40"/>
      <c r="JK804" s="40"/>
      <c r="JL804" s="40"/>
      <c r="JM804" s="40"/>
      <c r="JN804" s="40"/>
      <c r="JO804" s="40"/>
      <c r="JP804" s="40"/>
      <c r="JQ804" s="40"/>
      <c r="JR804" s="40"/>
      <c r="JS804" s="40"/>
      <c r="JT804" s="40"/>
      <c r="JU804" s="40"/>
      <c r="JV804" s="40"/>
      <c r="JW804" s="40"/>
      <c r="JX804" s="40"/>
      <c r="JY804" s="40"/>
      <c r="JZ804" s="40"/>
      <c r="KA804" s="40"/>
      <c r="KB804" s="40"/>
      <c r="KC804" s="40"/>
      <c r="KD804" s="40"/>
      <c r="KE804" s="40"/>
      <c r="KF804" s="40"/>
      <c r="KG804" s="40"/>
      <c r="KH804" s="40"/>
      <c r="KI804" s="40"/>
      <c r="KJ804" s="40"/>
      <c r="KK804" s="40"/>
      <c r="KL804" s="40"/>
      <c r="KM804" s="40"/>
      <c r="KN804" s="40"/>
      <c r="KO804" s="40"/>
      <c r="KP804" s="40"/>
      <c r="KQ804" s="40"/>
      <c r="KR804" s="40"/>
      <c r="KS804" s="40"/>
      <c r="KT804" s="40"/>
      <c r="KU804" s="40"/>
      <c r="KV804" s="40"/>
      <c r="KW804" s="40"/>
      <c r="KX804" s="40"/>
      <c r="KY804" s="40"/>
      <c r="KZ804" s="40"/>
      <c r="LA804" s="40"/>
      <c r="LB804" s="40"/>
      <c r="LC804" s="40"/>
      <c r="LD804" s="40"/>
      <c r="LE804" s="40"/>
      <c r="LF804" s="40"/>
      <c r="LG804" s="40"/>
      <c r="LH804" s="40"/>
      <c r="LI804" s="40"/>
      <c r="LJ804" s="40"/>
      <c r="LK804" s="40"/>
      <c r="LL804" s="40"/>
      <c r="LM804" s="40"/>
      <c r="LN804" s="40"/>
      <c r="LO804" s="40"/>
      <c r="LP804" s="40"/>
      <c r="LQ804" s="40"/>
      <c r="LR804" s="40"/>
      <c r="LS804" s="40"/>
      <c r="LT804" s="40"/>
      <c r="LU804" s="40"/>
      <c r="LV804" s="40"/>
      <c r="LW804" s="40"/>
      <c r="LX804" s="40"/>
      <c r="LY804" s="40"/>
      <c r="LZ804" s="40"/>
      <c r="MA804" s="40"/>
      <c r="MB804" s="40"/>
      <c r="MC804" s="40"/>
      <c r="MD804" s="40"/>
      <c r="ME804" s="40"/>
      <c r="MF804" s="40"/>
      <c r="MG804" s="40"/>
      <c r="MH804" s="40"/>
      <c r="MI804" s="40"/>
      <c r="MJ804" s="40"/>
      <c r="MK804" s="40"/>
      <c r="ML804" s="40"/>
      <c r="MM804" s="40"/>
      <c r="MN804" s="40"/>
      <c r="MO804" s="40"/>
      <c r="MP804" s="40"/>
      <c r="MQ804" s="40"/>
      <c r="MR804" s="40"/>
      <c r="MS804" s="40"/>
      <c r="MT804" s="40"/>
      <c r="MU804" s="40"/>
      <c r="MV804" s="40"/>
      <c r="MW804" s="40"/>
      <c r="MX804" s="40"/>
      <c r="MY804" s="40"/>
      <c r="MZ804" s="40"/>
      <c r="NA804" s="40"/>
      <c r="NB804" s="40"/>
      <c r="NC804" s="40"/>
      <c r="ND804" s="40"/>
      <c r="NE804" s="40"/>
      <c r="NF804" s="40"/>
      <c r="NG804" s="40"/>
      <c r="NH804" s="40"/>
      <c r="NI804" s="40"/>
      <c r="NJ804" s="40"/>
      <c r="NK804" s="40"/>
      <c r="NL804" s="40"/>
      <c r="NM804" s="40"/>
      <c r="NN804" s="40"/>
      <c r="NO804" s="40"/>
      <c r="NP804" s="40"/>
      <c r="NQ804" s="40"/>
      <c r="NR804" s="40"/>
      <c r="NS804" s="40"/>
      <c r="NT804" s="40"/>
      <c r="NU804" s="40"/>
      <c r="NV804" s="40"/>
      <c r="NW804" s="40"/>
      <c r="NX804" s="40"/>
      <c r="NY804" s="40"/>
      <c r="NZ804" s="40"/>
      <c r="OA804" s="40"/>
      <c r="OB804" s="40"/>
      <c r="OC804" s="40"/>
      <c r="OD804" s="40"/>
      <c r="OE804" s="40"/>
      <c r="OF804" s="40"/>
      <c r="OG804" s="40"/>
      <c r="OH804" s="40"/>
      <c r="OI804" s="40"/>
      <c r="OJ804" s="40"/>
      <c r="OK804" s="40"/>
      <c r="OL804" s="40"/>
      <c r="OM804" s="40"/>
      <c r="ON804" s="40"/>
      <c r="OO804" s="40"/>
      <c r="OP804" s="40"/>
      <c r="OQ804" s="40"/>
      <c r="OR804" s="40"/>
      <c r="OS804" s="40"/>
      <c r="OT804" s="40"/>
      <c r="OU804" s="40"/>
      <c r="OV804" s="40"/>
      <c r="OW804" s="40"/>
      <c r="OX804" s="40"/>
      <c r="OY804" s="40"/>
      <c r="OZ804" s="40"/>
      <c r="PA804" s="40"/>
      <c r="PB804" s="40"/>
      <c r="PC804" s="40"/>
      <c r="PD804" s="40"/>
      <c r="PE804" s="40"/>
      <c r="PF804" s="40"/>
      <c r="PG804" s="40"/>
      <c r="PH804" s="40"/>
      <c r="PI804" s="40"/>
      <c r="PJ804" s="40"/>
      <c r="PK804" s="40"/>
      <c r="PL804" s="40"/>
      <c r="PM804" s="40"/>
      <c r="PN804" s="40"/>
      <c r="PO804" s="40"/>
      <c r="PP804" s="40"/>
      <c r="PQ804" s="40"/>
      <c r="PR804" s="40"/>
    </row>
    <row r="805" spans="1:434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  <c r="DR805" s="40"/>
      <c r="DS805" s="40"/>
      <c r="DT805" s="40"/>
      <c r="DU805" s="40"/>
      <c r="DV805" s="40"/>
      <c r="DW805" s="40"/>
      <c r="DX805" s="40"/>
      <c r="DY805" s="40"/>
      <c r="DZ805" s="40"/>
      <c r="EA805" s="40"/>
      <c r="EB805" s="40"/>
      <c r="EC805" s="40"/>
      <c r="ED805" s="40"/>
      <c r="EE805" s="40"/>
      <c r="EF805" s="40"/>
      <c r="EG805" s="40"/>
      <c r="EH805" s="40"/>
      <c r="EI805" s="40"/>
      <c r="EJ805" s="40"/>
      <c r="EK805" s="40"/>
      <c r="EL805" s="40"/>
      <c r="EM805" s="40"/>
      <c r="EN805" s="40"/>
      <c r="EO805" s="40"/>
      <c r="EP805" s="40"/>
      <c r="EQ805" s="40"/>
      <c r="ER805" s="40"/>
      <c r="ES805" s="40"/>
      <c r="ET805" s="40"/>
      <c r="EU805" s="40"/>
      <c r="EV805" s="40"/>
      <c r="EW805" s="40"/>
      <c r="EX805" s="40"/>
      <c r="EY805" s="40"/>
      <c r="EZ805" s="40"/>
      <c r="FA805" s="40"/>
      <c r="FB805" s="40"/>
      <c r="FC805" s="40"/>
      <c r="FD805" s="40"/>
      <c r="FE805" s="40"/>
      <c r="FF805" s="40"/>
      <c r="FG805" s="40"/>
      <c r="FH805" s="40"/>
      <c r="FI805" s="40"/>
      <c r="FJ805" s="40"/>
      <c r="FK805" s="40"/>
      <c r="FL805" s="40"/>
      <c r="FM805" s="40"/>
      <c r="FN805" s="40"/>
      <c r="FO805" s="40"/>
      <c r="FP805" s="40"/>
      <c r="FQ805" s="40"/>
      <c r="FR805" s="40"/>
      <c r="FS805" s="40"/>
      <c r="FT805" s="40"/>
      <c r="FU805" s="40"/>
      <c r="FV805" s="40"/>
      <c r="FW805" s="40"/>
      <c r="FX805" s="40"/>
      <c r="FY805" s="40"/>
      <c r="FZ805" s="40"/>
      <c r="GA805" s="40"/>
      <c r="GB805" s="40"/>
      <c r="GC805" s="40"/>
      <c r="GD805" s="40"/>
      <c r="GE805" s="40"/>
      <c r="GF805" s="40"/>
      <c r="GG805" s="40"/>
      <c r="GH805" s="40"/>
      <c r="GI805" s="40"/>
      <c r="GJ805" s="40"/>
      <c r="GK805" s="40"/>
      <c r="GL805" s="40"/>
      <c r="GM805" s="40"/>
      <c r="GN805" s="40"/>
      <c r="GO805" s="40"/>
      <c r="GP805" s="40"/>
      <c r="GQ805" s="40"/>
      <c r="GR805" s="40"/>
      <c r="GS805" s="40"/>
      <c r="GT805" s="40"/>
      <c r="GU805" s="40"/>
      <c r="GV805" s="40"/>
      <c r="GW805" s="40"/>
      <c r="GX805" s="40"/>
      <c r="GY805" s="40"/>
      <c r="GZ805" s="40"/>
      <c r="HA805" s="40"/>
      <c r="HB805" s="40"/>
      <c r="HC805" s="40"/>
      <c r="HD805" s="40"/>
      <c r="HE805" s="40"/>
      <c r="HF805" s="40"/>
      <c r="HG805" s="40"/>
      <c r="HH805" s="40"/>
      <c r="HI805" s="40"/>
      <c r="HJ805" s="40"/>
      <c r="HK805" s="40"/>
      <c r="HL805" s="40"/>
      <c r="HM805" s="40"/>
      <c r="HN805" s="40"/>
      <c r="HO805" s="40"/>
      <c r="HP805" s="40"/>
      <c r="HQ805" s="40"/>
      <c r="HR805" s="40"/>
      <c r="HS805" s="40"/>
      <c r="HT805" s="40"/>
      <c r="HU805" s="40"/>
      <c r="HV805" s="40"/>
      <c r="HW805" s="40"/>
      <c r="HX805" s="40"/>
      <c r="HY805" s="40"/>
      <c r="HZ805" s="40"/>
      <c r="IA805" s="40"/>
      <c r="IB805" s="40"/>
      <c r="IC805" s="40"/>
      <c r="ID805" s="40"/>
      <c r="IE805" s="40"/>
      <c r="IF805" s="40"/>
      <c r="IG805" s="40"/>
      <c r="IH805" s="40"/>
      <c r="II805" s="40"/>
      <c r="IJ805" s="40"/>
      <c r="IK805" s="40"/>
      <c r="IL805" s="40"/>
      <c r="IM805" s="40"/>
      <c r="IN805" s="40"/>
      <c r="IO805" s="40"/>
      <c r="IP805" s="40"/>
      <c r="IQ805" s="40"/>
      <c r="IR805" s="40"/>
      <c r="IS805" s="40"/>
      <c r="IT805" s="40"/>
      <c r="IU805" s="40"/>
      <c r="IV805" s="40"/>
      <c r="IW805" s="40"/>
      <c r="IX805" s="40"/>
      <c r="IY805" s="40"/>
      <c r="IZ805" s="40"/>
      <c r="JA805" s="40"/>
      <c r="JB805" s="40"/>
      <c r="JC805" s="40"/>
      <c r="JD805" s="40"/>
      <c r="JE805" s="40"/>
      <c r="JF805" s="40"/>
      <c r="JG805" s="40"/>
      <c r="JH805" s="40"/>
      <c r="JI805" s="40"/>
      <c r="JJ805" s="40"/>
      <c r="JK805" s="40"/>
      <c r="JL805" s="40"/>
      <c r="JM805" s="40"/>
      <c r="JN805" s="40"/>
      <c r="JO805" s="40"/>
      <c r="JP805" s="40"/>
      <c r="JQ805" s="40"/>
      <c r="JR805" s="40"/>
      <c r="JS805" s="40"/>
      <c r="JT805" s="40"/>
      <c r="JU805" s="40"/>
      <c r="JV805" s="40"/>
      <c r="JW805" s="40"/>
      <c r="JX805" s="40"/>
      <c r="JY805" s="40"/>
      <c r="JZ805" s="40"/>
      <c r="KA805" s="40"/>
      <c r="KB805" s="40"/>
      <c r="KC805" s="40"/>
      <c r="KD805" s="40"/>
      <c r="KE805" s="40"/>
      <c r="KF805" s="40"/>
      <c r="KG805" s="40"/>
      <c r="KH805" s="40"/>
      <c r="KI805" s="40"/>
      <c r="KJ805" s="40"/>
      <c r="KK805" s="40"/>
      <c r="KL805" s="40"/>
      <c r="KM805" s="40"/>
      <c r="KN805" s="40"/>
      <c r="KO805" s="40"/>
      <c r="KP805" s="40"/>
      <c r="KQ805" s="40"/>
      <c r="KR805" s="40"/>
      <c r="KS805" s="40"/>
      <c r="KT805" s="40"/>
      <c r="KU805" s="40"/>
      <c r="KV805" s="40"/>
      <c r="KW805" s="40"/>
      <c r="KX805" s="40"/>
      <c r="KY805" s="40"/>
      <c r="KZ805" s="40"/>
      <c r="LA805" s="40"/>
      <c r="LB805" s="40"/>
      <c r="LC805" s="40"/>
      <c r="LD805" s="40"/>
      <c r="LE805" s="40"/>
      <c r="LF805" s="40"/>
      <c r="LG805" s="40"/>
      <c r="LH805" s="40"/>
      <c r="LI805" s="40"/>
      <c r="LJ805" s="40"/>
      <c r="LK805" s="40"/>
      <c r="LL805" s="40"/>
      <c r="LM805" s="40"/>
      <c r="LN805" s="40"/>
      <c r="LO805" s="40"/>
      <c r="LP805" s="40"/>
      <c r="LQ805" s="40"/>
      <c r="LR805" s="40"/>
      <c r="LS805" s="40"/>
      <c r="LT805" s="40"/>
      <c r="LU805" s="40"/>
      <c r="LV805" s="40"/>
      <c r="LW805" s="40"/>
      <c r="LX805" s="40"/>
      <c r="LY805" s="40"/>
      <c r="LZ805" s="40"/>
      <c r="MA805" s="40"/>
      <c r="MB805" s="40"/>
      <c r="MC805" s="40"/>
      <c r="MD805" s="40"/>
      <c r="ME805" s="40"/>
      <c r="MF805" s="40"/>
      <c r="MG805" s="40"/>
      <c r="MH805" s="40"/>
      <c r="MI805" s="40"/>
      <c r="MJ805" s="40"/>
      <c r="MK805" s="40"/>
      <c r="ML805" s="40"/>
      <c r="MM805" s="40"/>
      <c r="MN805" s="40"/>
      <c r="MO805" s="40"/>
      <c r="MP805" s="40"/>
      <c r="MQ805" s="40"/>
      <c r="MR805" s="40"/>
      <c r="MS805" s="40"/>
      <c r="MT805" s="40"/>
      <c r="MU805" s="40"/>
      <c r="MV805" s="40"/>
      <c r="MW805" s="40"/>
      <c r="MX805" s="40"/>
      <c r="MY805" s="40"/>
      <c r="MZ805" s="40"/>
      <c r="NA805" s="40"/>
      <c r="NB805" s="40"/>
      <c r="NC805" s="40"/>
      <c r="ND805" s="40"/>
      <c r="NE805" s="40"/>
      <c r="NF805" s="40"/>
      <c r="NG805" s="40"/>
      <c r="NH805" s="40"/>
      <c r="NI805" s="40"/>
      <c r="NJ805" s="40"/>
      <c r="NK805" s="40"/>
      <c r="NL805" s="40"/>
      <c r="NM805" s="40"/>
      <c r="NN805" s="40"/>
      <c r="NO805" s="40"/>
      <c r="NP805" s="40"/>
      <c r="NQ805" s="40"/>
      <c r="NR805" s="40"/>
      <c r="NS805" s="40"/>
      <c r="NT805" s="40"/>
      <c r="NU805" s="40"/>
      <c r="NV805" s="40"/>
      <c r="NW805" s="40"/>
      <c r="NX805" s="40"/>
      <c r="NY805" s="40"/>
      <c r="NZ805" s="40"/>
      <c r="OA805" s="40"/>
      <c r="OB805" s="40"/>
      <c r="OC805" s="40"/>
      <c r="OD805" s="40"/>
      <c r="OE805" s="40"/>
      <c r="OF805" s="40"/>
      <c r="OG805" s="40"/>
      <c r="OH805" s="40"/>
      <c r="OI805" s="40"/>
      <c r="OJ805" s="40"/>
      <c r="OK805" s="40"/>
      <c r="OL805" s="40"/>
      <c r="OM805" s="40"/>
      <c r="ON805" s="40"/>
      <c r="OO805" s="40"/>
      <c r="OP805" s="40"/>
      <c r="OQ805" s="40"/>
      <c r="OR805" s="40"/>
      <c r="OS805" s="40"/>
      <c r="OT805" s="40"/>
      <c r="OU805" s="40"/>
      <c r="OV805" s="40"/>
      <c r="OW805" s="40"/>
      <c r="OX805" s="40"/>
      <c r="OY805" s="40"/>
      <c r="OZ805" s="40"/>
      <c r="PA805" s="40"/>
      <c r="PB805" s="40"/>
      <c r="PC805" s="40"/>
      <c r="PD805" s="40"/>
      <c r="PE805" s="40"/>
      <c r="PF805" s="40"/>
      <c r="PG805" s="40"/>
      <c r="PH805" s="40"/>
      <c r="PI805" s="40"/>
      <c r="PJ805" s="40"/>
      <c r="PK805" s="40"/>
      <c r="PL805" s="40"/>
      <c r="PM805" s="40"/>
      <c r="PN805" s="40"/>
      <c r="PO805" s="40"/>
      <c r="PP805" s="40"/>
      <c r="PQ805" s="40"/>
      <c r="PR805" s="40"/>
    </row>
    <row r="806" spans="1:434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  <c r="DR806" s="40"/>
      <c r="DS806" s="40"/>
      <c r="DT806" s="40"/>
      <c r="DU806" s="40"/>
      <c r="DV806" s="40"/>
      <c r="DW806" s="40"/>
      <c r="DX806" s="40"/>
      <c r="DY806" s="40"/>
      <c r="DZ806" s="40"/>
      <c r="EA806" s="40"/>
      <c r="EB806" s="40"/>
      <c r="EC806" s="40"/>
      <c r="ED806" s="40"/>
      <c r="EE806" s="40"/>
      <c r="EF806" s="40"/>
      <c r="EG806" s="40"/>
      <c r="EH806" s="40"/>
      <c r="EI806" s="40"/>
      <c r="EJ806" s="40"/>
      <c r="EK806" s="40"/>
      <c r="EL806" s="40"/>
      <c r="EM806" s="40"/>
      <c r="EN806" s="40"/>
      <c r="EO806" s="40"/>
      <c r="EP806" s="40"/>
      <c r="EQ806" s="40"/>
      <c r="ER806" s="40"/>
      <c r="ES806" s="40"/>
      <c r="ET806" s="40"/>
      <c r="EU806" s="40"/>
      <c r="EV806" s="40"/>
      <c r="EW806" s="40"/>
      <c r="EX806" s="40"/>
      <c r="EY806" s="40"/>
      <c r="EZ806" s="40"/>
      <c r="FA806" s="40"/>
      <c r="FB806" s="40"/>
      <c r="FC806" s="40"/>
      <c r="FD806" s="40"/>
      <c r="FE806" s="40"/>
      <c r="FF806" s="40"/>
      <c r="FG806" s="40"/>
      <c r="FH806" s="40"/>
      <c r="FI806" s="40"/>
      <c r="FJ806" s="40"/>
      <c r="FK806" s="40"/>
      <c r="FL806" s="40"/>
      <c r="FM806" s="40"/>
      <c r="FN806" s="40"/>
      <c r="FO806" s="40"/>
      <c r="FP806" s="40"/>
      <c r="FQ806" s="40"/>
      <c r="FR806" s="40"/>
      <c r="FS806" s="40"/>
      <c r="FT806" s="40"/>
      <c r="FU806" s="40"/>
      <c r="FV806" s="40"/>
      <c r="FW806" s="40"/>
      <c r="FX806" s="40"/>
      <c r="FY806" s="40"/>
      <c r="FZ806" s="40"/>
      <c r="GA806" s="40"/>
      <c r="GB806" s="40"/>
      <c r="GC806" s="40"/>
      <c r="GD806" s="40"/>
      <c r="GE806" s="40"/>
      <c r="GF806" s="40"/>
      <c r="GG806" s="40"/>
      <c r="GH806" s="40"/>
      <c r="GI806" s="40"/>
      <c r="GJ806" s="40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0"/>
      <c r="HD806" s="40"/>
      <c r="HE806" s="40"/>
      <c r="HF806" s="40"/>
      <c r="HG806" s="40"/>
      <c r="HH806" s="40"/>
      <c r="HI806" s="40"/>
      <c r="HJ806" s="40"/>
      <c r="HK806" s="40"/>
      <c r="HL806" s="40"/>
      <c r="HM806" s="40"/>
      <c r="HN806" s="40"/>
      <c r="HO806" s="40"/>
      <c r="HP806" s="40"/>
      <c r="HQ806" s="40"/>
      <c r="HR806" s="40"/>
      <c r="HS806" s="40"/>
      <c r="HT806" s="40"/>
      <c r="HU806" s="40"/>
      <c r="HV806" s="40"/>
      <c r="HW806" s="40"/>
      <c r="HX806" s="40"/>
      <c r="HY806" s="40"/>
      <c r="HZ806" s="40"/>
      <c r="IA806" s="40"/>
      <c r="IB806" s="40"/>
      <c r="IC806" s="40"/>
      <c r="ID806" s="40"/>
      <c r="IE806" s="40"/>
      <c r="IF806" s="40"/>
      <c r="IG806" s="40"/>
      <c r="IH806" s="40"/>
      <c r="II806" s="40"/>
      <c r="IJ806" s="40"/>
      <c r="IK806" s="40"/>
      <c r="IL806" s="40"/>
      <c r="IM806" s="40"/>
      <c r="IN806" s="40"/>
      <c r="IO806" s="40"/>
      <c r="IP806" s="40"/>
      <c r="IQ806" s="40"/>
      <c r="IR806" s="40"/>
      <c r="IS806" s="40"/>
      <c r="IT806" s="40"/>
      <c r="IU806" s="40"/>
      <c r="IV806" s="40"/>
      <c r="IW806" s="40"/>
      <c r="IX806" s="40"/>
      <c r="IY806" s="40"/>
      <c r="IZ806" s="40"/>
      <c r="JA806" s="40"/>
      <c r="JB806" s="40"/>
      <c r="JC806" s="40"/>
      <c r="JD806" s="40"/>
      <c r="JE806" s="40"/>
      <c r="JF806" s="40"/>
      <c r="JG806" s="40"/>
      <c r="JH806" s="40"/>
      <c r="JI806" s="40"/>
      <c r="JJ806" s="40"/>
      <c r="JK806" s="40"/>
      <c r="JL806" s="40"/>
      <c r="JM806" s="40"/>
      <c r="JN806" s="40"/>
      <c r="JO806" s="40"/>
      <c r="JP806" s="40"/>
      <c r="JQ806" s="40"/>
      <c r="JR806" s="40"/>
      <c r="JS806" s="40"/>
      <c r="JT806" s="40"/>
      <c r="JU806" s="40"/>
      <c r="JV806" s="40"/>
      <c r="JW806" s="40"/>
      <c r="JX806" s="40"/>
      <c r="JY806" s="40"/>
      <c r="JZ806" s="40"/>
      <c r="KA806" s="40"/>
      <c r="KB806" s="40"/>
      <c r="KC806" s="40"/>
      <c r="KD806" s="40"/>
      <c r="KE806" s="40"/>
      <c r="KF806" s="40"/>
      <c r="KG806" s="40"/>
      <c r="KH806" s="40"/>
      <c r="KI806" s="40"/>
      <c r="KJ806" s="40"/>
      <c r="KK806" s="40"/>
      <c r="KL806" s="40"/>
      <c r="KM806" s="40"/>
      <c r="KN806" s="40"/>
      <c r="KO806" s="40"/>
      <c r="KP806" s="40"/>
      <c r="KQ806" s="40"/>
      <c r="KR806" s="40"/>
      <c r="KS806" s="40"/>
      <c r="KT806" s="40"/>
      <c r="KU806" s="40"/>
      <c r="KV806" s="40"/>
      <c r="KW806" s="40"/>
      <c r="KX806" s="40"/>
      <c r="KY806" s="40"/>
      <c r="KZ806" s="40"/>
      <c r="LA806" s="40"/>
      <c r="LB806" s="40"/>
      <c r="LC806" s="40"/>
      <c r="LD806" s="40"/>
      <c r="LE806" s="40"/>
      <c r="LF806" s="40"/>
      <c r="LG806" s="40"/>
      <c r="LH806" s="40"/>
      <c r="LI806" s="40"/>
      <c r="LJ806" s="40"/>
      <c r="LK806" s="40"/>
      <c r="LL806" s="40"/>
      <c r="LM806" s="40"/>
      <c r="LN806" s="40"/>
      <c r="LO806" s="40"/>
      <c r="LP806" s="40"/>
      <c r="LQ806" s="40"/>
      <c r="LR806" s="40"/>
      <c r="LS806" s="40"/>
      <c r="LT806" s="40"/>
      <c r="LU806" s="40"/>
      <c r="LV806" s="40"/>
      <c r="LW806" s="40"/>
      <c r="LX806" s="40"/>
      <c r="LY806" s="40"/>
      <c r="LZ806" s="40"/>
      <c r="MA806" s="40"/>
      <c r="MB806" s="40"/>
      <c r="MC806" s="40"/>
      <c r="MD806" s="40"/>
      <c r="ME806" s="40"/>
      <c r="MF806" s="40"/>
      <c r="MG806" s="40"/>
      <c r="MH806" s="40"/>
      <c r="MI806" s="40"/>
      <c r="MJ806" s="40"/>
      <c r="MK806" s="40"/>
      <c r="ML806" s="40"/>
      <c r="MM806" s="40"/>
      <c r="MN806" s="40"/>
      <c r="MO806" s="40"/>
      <c r="MP806" s="40"/>
      <c r="MQ806" s="40"/>
      <c r="MR806" s="40"/>
      <c r="MS806" s="40"/>
      <c r="MT806" s="40"/>
      <c r="MU806" s="40"/>
      <c r="MV806" s="40"/>
      <c r="MW806" s="40"/>
      <c r="MX806" s="40"/>
      <c r="MY806" s="40"/>
      <c r="MZ806" s="40"/>
      <c r="NA806" s="40"/>
      <c r="NB806" s="40"/>
      <c r="NC806" s="40"/>
      <c r="ND806" s="40"/>
      <c r="NE806" s="40"/>
      <c r="NF806" s="40"/>
      <c r="NG806" s="40"/>
      <c r="NH806" s="40"/>
      <c r="NI806" s="40"/>
      <c r="NJ806" s="40"/>
      <c r="NK806" s="40"/>
      <c r="NL806" s="40"/>
      <c r="NM806" s="40"/>
      <c r="NN806" s="40"/>
      <c r="NO806" s="40"/>
      <c r="NP806" s="40"/>
      <c r="NQ806" s="40"/>
      <c r="NR806" s="40"/>
      <c r="NS806" s="40"/>
      <c r="NT806" s="40"/>
      <c r="NU806" s="40"/>
      <c r="NV806" s="40"/>
      <c r="NW806" s="40"/>
      <c r="NX806" s="40"/>
      <c r="NY806" s="40"/>
      <c r="NZ806" s="40"/>
      <c r="OA806" s="40"/>
      <c r="OB806" s="40"/>
      <c r="OC806" s="40"/>
      <c r="OD806" s="40"/>
      <c r="OE806" s="40"/>
      <c r="OF806" s="40"/>
      <c r="OG806" s="40"/>
      <c r="OH806" s="40"/>
      <c r="OI806" s="40"/>
      <c r="OJ806" s="40"/>
      <c r="OK806" s="40"/>
      <c r="OL806" s="40"/>
      <c r="OM806" s="40"/>
      <c r="ON806" s="40"/>
      <c r="OO806" s="40"/>
      <c r="OP806" s="40"/>
      <c r="OQ806" s="40"/>
      <c r="OR806" s="40"/>
      <c r="OS806" s="40"/>
      <c r="OT806" s="40"/>
      <c r="OU806" s="40"/>
      <c r="OV806" s="40"/>
      <c r="OW806" s="40"/>
      <c r="OX806" s="40"/>
      <c r="OY806" s="40"/>
      <c r="OZ806" s="40"/>
      <c r="PA806" s="40"/>
      <c r="PB806" s="40"/>
      <c r="PC806" s="40"/>
      <c r="PD806" s="40"/>
      <c r="PE806" s="40"/>
      <c r="PF806" s="40"/>
      <c r="PG806" s="40"/>
      <c r="PH806" s="40"/>
      <c r="PI806" s="40"/>
      <c r="PJ806" s="40"/>
      <c r="PK806" s="40"/>
      <c r="PL806" s="40"/>
      <c r="PM806" s="40"/>
      <c r="PN806" s="40"/>
      <c r="PO806" s="40"/>
      <c r="PP806" s="40"/>
      <c r="PQ806" s="40"/>
      <c r="PR806" s="40"/>
    </row>
    <row r="807" spans="1:434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  <c r="DR807" s="40"/>
      <c r="DS807" s="40"/>
      <c r="DT807" s="40"/>
      <c r="DU807" s="40"/>
      <c r="DV807" s="40"/>
      <c r="DW807" s="40"/>
      <c r="DX807" s="40"/>
      <c r="DY807" s="40"/>
      <c r="DZ807" s="40"/>
      <c r="EA807" s="40"/>
      <c r="EB807" s="40"/>
      <c r="EC807" s="40"/>
      <c r="ED807" s="40"/>
      <c r="EE807" s="40"/>
      <c r="EF807" s="40"/>
      <c r="EG807" s="40"/>
      <c r="EH807" s="40"/>
      <c r="EI807" s="40"/>
      <c r="EJ807" s="40"/>
      <c r="EK807" s="40"/>
      <c r="EL807" s="40"/>
      <c r="EM807" s="40"/>
      <c r="EN807" s="40"/>
      <c r="EO807" s="40"/>
      <c r="EP807" s="40"/>
      <c r="EQ807" s="40"/>
      <c r="ER807" s="40"/>
      <c r="ES807" s="40"/>
      <c r="ET807" s="40"/>
      <c r="EU807" s="40"/>
      <c r="EV807" s="40"/>
      <c r="EW807" s="40"/>
      <c r="EX807" s="40"/>
      <c r="EY807" s="40"/>
      <c r="EZ807" s="40"/>
      <c r="FA807" s="40"/>
      <c r="FB807" s="40"/>
      <c r="FC807" s="40"/>
      <c r="FD807" s="40"/>
      <c r="FE807" s="40"/>
      <c r="FF807" s="40"/>
      <c r="FG807" s="40"/>
      <c r="FH807" s="40"/>
      <c r="FI807" s="40"/>
      <c r="FJ807" s="40"/>
      <c r="FK807" s="40"/>
      <c r="FL807" s="40"/>
      <c r="FM807" s="40"/>
      <c r="FN807" s="40"/>
      <c r="FO807" s="40"/>
      <c r="FP807" s="40"/>
      <c r="FQ807" s="40"/>
      <c r="FR807" s="40"/>
      <c r="FS807" s="40"/>
      <c r="FT807" s="40"/>
      <c r="FU807" s="40"/>
      <c r="FV807" s="40"/>
      <c r="FW807" s="40"/>
      <c r="FX807" s="40"/>
      <c r="FY807" s="40"/>
      <c r="FZ807" s="40"/>
      <c r="GA807" s="40"/>
      <c r="GB807" s="40"/>
      <c r="GC807" s="40"/>
      <c r="GD807" s="40"/>
      <c r="GE807" s="40"/>
      <c r="GF807" s="40"/>
      <c r="GG807" s="40"/>
      <c r="GH807" s="40"/>
      <c r="GI807" s="40"/>
      <c r="GJ807" s="40"/>
      <c r="GK807" s="40"/>
      <c r="GL807" s="40"/>
      <c r="GM807" s="40"/>
      <c r="GN807" s="40"/>
      <c r="GO807" s="40"/>
      <c r="GP807" s="40"/>
      <c r="GQ807" s="40"/>
      <c r="GR807" s="40"/>
      <c r="GS807" s="40"/>
      <c r="GT807" s="40"/>
      <c r="GU807" s="40"/>
      <c r="GV807" s="40"/>
      <c r="GW807" s="40"/>
      <c r="GX807" s="40"/>
      <c r="GY807" s="40"/>
      <c r="GZ807" s="40"/>
      <c r="HA807" s="40"/>
      <c r="HB807" s="40"/>
      <c r="HC807" s="40"/>
      <c r="HD807" s="40"/>
      <c r="HE807" s="40"/>
      <c r="HF807" s="40"/>
      <c r="HG807" s="40"/>
      <c r="HH807" s="40"/>
      <c r="HI807" s="40"/>
      <c r="HJ807" s="40"/>
      <c r="HK807" s="40"/>
      <c r="HL807" s="40"/>
      <c r="HM807" s="40"/>
      <c r="HN807" s="40"/>
      <c r="HO807" s="40"/>
      <c r="HP807" s="40"/>
      <c r="HQ807" s="40"/>
      <c r="HR807" s="40"/>
      <c r="HS807" s="40"/>
      <c r="HT807" s="40"/>
      <c r="HU807" s="40"/>
      <c r="HV807" s="40"/>
      <c r="HW807" s="40"/>
      <c r="HX807" s="40"/>
      <c r="HY807" s="40"/>
      <c r="HZ807" s="40"/>
      <c r="IA807" s="40"/>
      <c r="IB807" s="40"/>
      <c r="IC807" s="40"/>
      <c r="ID807" s="40"/>
      <c r="IE807" s="40"/>
      <c r="IF807" s="40"/>
      <c r="IG807" s="40"/>
      <c r="IH807" s="40"/>
      <c r="II807" s="40"/>
      <c r="IJ807" s="40"/>
      <c r="IK807" s="40"/>
      <c r="IL807" s="40"/>
      <c r="IM807" s="40"/>
      <c r="IN807" s="40"/>
      <c r="IO807" s="40"/>
      <c r="IP807" s="40"/>
      <c r="IQ807" s="40"/>
      <c r="IR807" s="40"/>
      <c r="IS807" s="40"/>
      <c r="IT807" s="40"/>
      <c r="IU807" s="40"/>
      <c r="IV807" s="40"/>
      <c r="IW807" s="40"/>
      <c r="IX807" s="40"/>
      <c r="IY807" s="40"/>
      <c r="IZ807" s="40"/>
      <c r="JA807" s="40"/>
      <c r="JB807" s="40"/>
      <c r="JC807" s="40"/>
      <c r="JD807" s="40"/>
      <c r="JE807" s="40"/>
      <c r="JF807" s="40"/>
      <c r="JG807" s="40"/>
      <c r="JH807" s="40"/>
      <c r="JI807" s="40"/>
      <c r="JJ807" s="40"/>
      <c r="JK807" s="40"/>
      <c r="JL807" s="40"/>
      <c r="JM807" s="40"/>
      <c r="JN807" s="40"/>
      <c r="JO807" s="40"/>
      <c r="JP807" s="40"/>
      <c r="JQ807" s="40"/>
      <c r="JR807" s="40"/>
      <c r="JS807" s="40"/>
      <c r="JT807" s="40"/>
      <c r="JU807" s="40"/>
      <c r="JV807" s="40"/>
      <c r="JW807" s="40"/>
      <c r="JX807" s="40"/>
      <c r="JY807" s="40"/>
      <c r="JZ807" s="40"/>
      <c r="KA807" s="40"/>
      <c r="KB807" s="40"/>
      <c r="KC807" s="40"/>
      <c r="KD807" s="40"/>
      <c r="KE807" s="40"/>
      <c r="KF807" s="40"/>
      <c r="KG807" s="40"/>
      <c r="KH807" s="40"/>
      <c r="KI807" s="40"/>
      <c r="KJ807" s="40"/>
      <c r="KK807" s="40"/>
      <c r="KL807" s="40"/>
      <c r="KM807" s="40"/>
      <c r="KN807" s="40"/>
      <c r="KO807" s="40"/>
      <c r="KP807" s="40"/>
      <c r="KQ807" s="40"/>
      <c r="KR807" s="40"/>
      <c r="KS807" s="40"/>
      <c r="KT807" s="40"/>
      <c r="KU807" s="40"/>
      <c r="KV807" s="40"/>
      <c r="KW807" s="40"/>
      <c r="KX807" s="40"/>
      <c r="KY807" s="40"/>
      <c r="KZ807" s="40"/>
      <c r="LA807" s="40"/>
      <c r="LB807" s="40"/>
      <c r="LC807" s="40"/>
      <c r="LD807" s="40"/>
      <c r="LE807" s="40"/>
      <c r="LF807" s="40"/>
      <c r="LG807" s="40"/>
      <c r="LH807" s="40"/>
      <c r="LI807" s="40"/>
      <c r="LJ807" s="40"/>
      <c r="LK807" s="40"/>
      <c r="LL807" s="40"/>
      <c r="LM807" s="40"/>
      <c r="LN807" s="40"/>
      <c r="LO807" s="40"/>
      <c r="LP807" s="40"/>
      <c r="LQ807" s="40"/>
      <c r="LR807" s="40"/>
      <c r="LS807" s="40"/>
      <c r="LT807" s="40"/>
      <c r="LU807" s="40"/>
      <c r="LV807" s="40"/>
      <c r="LW807" s="40"/>
      <c r="LX807" s="40"/>
      <c r="LY807" s="40"/>
      <c r="LZ807" s="40"/>
      <c r="MA807" s="40"/>
      <c r="MB807" s="40"/>
      <c r="MC807" s="40"/>
      <c r="MD807" s="40"/>
      <c r="ME807" s="40"/>
      <c r="MF807" s="40"/>
      <c r="MG807" s="40"/>
      <c r="MH807" s="40"/>
      <c r="MI807" s="40"/>
      <c r="MJ807" s="40"/>
      <c r="MK807" s="40"/>
      <c r="ML807" s="40"/>
      <c r="MM807" s="40"/>
      <c r="MN807" s="40"/>
      <c r="MO807" s="40"/>
      <c r="MP807" s="40"/>
      <c r="MQ807" s="40"/>
      <c r="MR807" s="40"/>
      <c r="MS807" s="40"/>
      <c r="MT807" s="40"/>
      <c r="MU807" s="40"/>
      <c r="MV807" s="40"/>
      <c r="MW807" s="40"/>
      <c r="MX807" s="40"/>
      <c r="MY807" s="40"/>
      <c r="MZ807" s="40"/>
      <c r="NA807" s="40"/>
      <c r="NB807" s="40"/>
      <c r="NC807" s="40"/>
      <c r="ND807" s="40"/>
      <c r="NE807" s="40"/>
      <c r="NF807" s="40"/>
      <c r="NG807" s="40"/>
      <c r="NH807" s="40"/>
      <c r="NI807" s="40"/>
      <c r="NJ807" s="40"/>
      <c r="NK807" s="40"/>
      <c r="NL807" s="40"/>
      <c r="NM807" s="40"/>
      <c r="NN807" s="40"/>
      <c r="NO807" s="40"/>
      <c r="NP807" s="40"/>
      <c r="NQ807" s="40"/>
      <c r="NR807" s="40"/>
      <c r="NS807" s="40"/>
      <c r="NT807" s="40"/>
      <c r="NU807" s="40"/>
      <c r="NV807" s="40"/>
      <c r="NW807" s="40"/>
      <c r="NX807" s="40"/>
      <c r="NY807" s="40"/>
      <c r="NZ807" s="40"/>
      <c r="OA807" s="40"/>
      <c r="OB807" s="40"/>
      <c r="OC807" s="40"/>
      <c r="OD807" s="40"/>
      <c r="OE807" s="40"/>
      <c r="OF807" s="40"/>
      <c r="OG807" s="40"/>
      <c r="OH807" s="40"/>
      <c r="OI807" s="40"/>
      <c r="OJ807" s="40"/>
      <c r="OK807" s="40"/>
      <c r="OL807" s="40"/>
      <c r="OM807" s="40"/>
      <c r="ON807" s="40"/>
      <c r="OO807" s="40"/>
      <c r="OP807" s="40"/>
      <c r="OQ807" s="40"/>
      <c r="OR807" s="40"/>
      <c r="OS807" s="40"/>
      <c r="OT807" s="40"/>
      <c r="OU807" s="40"/>
      <c r="OV807" s="40"/>
      <c r="OW807" s="40"/>
      <c r="OX807" s="40"/>
      <c r="OY807" s="40"/>
      <c r="OZ807" s="40"/>
      <c r="PA807" s="40"/>
      <c r="PB807" s="40"/>
      <c r="PC807" s="40"/>
      <c r="PD807" s="40"/>
      <c r="PE807" s="40"/>
      <c r="PF807" s="40"/>
      <c r="PG807" s="40"/>
      <c r="PH807" s="40"/>
      <c r="PI807" s="40"/>
      <c r="PJ807" s="40"/>
      <c r="PK807" s="40"/>
      <c r="PL807" s="40"/>
      <c r="PM807" s="40"/>
      <c r="PN807" s="40"/>
      <c r="PO807" s="40"/>
      <c r="PP807" s="40"/>
      <c r="PQ807" s="40"/>
      <c r="PR807" s="40"/>
    </row>
    <row r="808" spans="1:434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  <c r="DS808" s="40"/>
      <c r="DT808" s="40"/>
      <c r="DU808" s="40"/>
      <c r="DV808" s="40"/>
      <c r="DW808" s="40"/>
      <c r="DX808" s="40"/>
      <c r="DY808" s="40"/>
      <c r="DZ808" s="40"/>
      <c r="EA808" s="40"/>
      <c r="EB808" s="40"/>
      <c r="EC808" s="40"/>
      <c r="ED808" s="40"/>
      <c r="EE808" s="40"/>
      <c r="EF808" s="40"/>
      <c r="EG808" s="40"/>
      <c r="EH808" s="40"/>
      <c r="EI808" s="40"/>
      <c r="EJ808" s="40"/>
      <c r="EK808" s="40"/>
      <c r="EL808" s="40"/>
      <c r="EM808" s="40"/>
      <c r="EN808" s="40"/>
      <c r="EO808" s="40"/>
      <c r="EP808" s="40"/>
      <c r="EQ808" s="40"/>
      <c r="ER808" s="40"/>
      <c r="ES808" s="40"/>
      <c r="ET808" s="40"/>
      <c r="EU808" s="40"/>
      <c r="EV808" s="40"/>
      <c r="EW808" s="40"/>
      <c r="EX808" s="40"/>
      <c r="EY808" s="40"/>
      <c r="EZ808" s="40"/>
      <c r="FA808" s="40"/>
      <c r="FB808" s="40"/>
      <c r="FC808" s="40"/>
      <c r="FD808" s="40"/>
      <c r="FE808" s="40"/>
      <c r="FF808" s="40"/>
      <c r="FG808" s="40"/>
      <c r="FH808" s="40"/>
      <c r="FI808" s="40"/>
      <c r="FJ808" s="40"/>
      <c r="FK808" s="40"/>
      <c r="FL808" s="40"/>
      <c r="FM808" s="40"/>
      <c r="FN808" s="40"/>
      <c r="FO808" s="40"/>
      <c r="FP808" s="40"/>
      <c r="FQ808" s="40"/>
      <c r="FR808" s="40"/>
      <c r="FS808" s="40"/>
      <c r="FT808" s="40"/>
      <c r="FU808" s="40"/>
      <c r="FV808" s="40"/>
      <c r="FW808" s="40"/>
      <c r="FX808" s="40"/>
      <c r="FY808" s="40"/>
      <c r="FZ808" s="40"/>
      <c r="GA808" s="40"/>
      <c r="GB808" s="40"/>
      <c r="GC808" s="40"/>
      <c r="GD808" s="40"/>
      <c r="GE808" s="40"/>
      <c r="GF808" s="40"/>
      <c r="GG808" s="40"/>
      <c r="GH808" s="40"/>
      <c r="GI808" s="40"/>
      <c r="GJ808" s="40"/>
      <c r="GK808" s="40"/>
      <c r="GL808" s="40"/>
      <c r="GM808" s="40"/>
      <c r="GN808" s="40"/>
      <c r="GO808" s="40"/>
      <c r="GP808" s="40"/>
      <c r="GQ808" s="40"/>
      <c r="GR808" s="40"/>
      <c r="GS808" s="40"/>
      <c r="GT808" s="40"/>
      <c r="GU808" s="40"/>
      <c r="GV808" s="40"/>
      <c r="GW808" s="40"/>
      <c r="GX808" s="40"/>
      <c r="GY808" s="40"/>
      <c r="GZ808" s="40"/>
      <c r="HA808" s="40"/>
      <c r="HB808" s="40"/>
      <c r="HC808" s="40"/>
      <c r="HD808" s="40"/>
      <c r="HE808" s="40"/>
      <c r="HF808" s="40"/>
      <c r="HG808" s="40"/>
      <c r="HH808" s="40"/>
      <c r="HI808" s="40"/>
      <c r="HJ808" s="40"/>
      <c r="HK808" s="40"/>
      <c r="HL808" s="40"/>
      <c r="HM808" s="40"/>
      <c r="HN808" s="40"/>
      <c r="HO808" s="40"/>
      <c r="HP808" s="40"/>
      <c r="HQ808" s="40"/>
      <c r="HR808" s="40"/>
      <c r="HS808" s="40"/>
      <c r="HT808" s="40"/>
      <c r="HU808" s="40"/>
      <c r="HV808" s="40"/>
      <c r="HW808" s="40"/>
      <c r="HX808" s="40"/>
      <c r="HY808" s="40"/>
      <c r="HZ808" s="40"/>
      <c r="IA808" s="40"/>
      <c r="IB808" s="40"/>
      <c r="IC808" s="40"/>
      <c r="ID808" s="40"/>
      <c r="IE808" s="40"/>
      <c r="IF808" s="40"/>
      <c r="IG808" s="40"/>
      <c r="IH808" s="40"/>
      <c r="II808" s="40"/>
      <c r="IJ808" s="40"/>
      <c r="IK808" s="40"/>
      <c r="IL808" s="40"/>
      <c r="IM808" s="40"/>
      <c r="IN808" s="40"/>
      <c r="IO808" s="40"/>
      <c r="IP808" s="40"/>
      <c r="IQ808" s="40"/>
      <c r="IR808" s="40"/>
      <c r="IS808" s="40"/>
      <c r="IT808" s="40"/>
      <c r="IU808" s="40"/>
      <c r="IV808" s="40"/>
      <c r="IW808" s="40"/>
      <c r="IX808" s="40"/>
      <c r="IY808" s="40"/>
      <c r="IZ808" s="40"/>
      <c r="JA808" s="40"/>
      <c r="JB808" s="40"/>
      <c r="JC808" s="40"/>
      <c r="JD808" s="40"/>
      <c r="JE808" s="40"/>
      <c r="JF808" s="40"/>
      <c r="JG808" s="40"/>
      <c r="JH808" s="40"/>
      <c r="JI808" s="40"/>
      <c r="JJ808" s="40"/>
      <c r="JK808" s="40"/>
      <c r="JL808" s="40"/>
      <c r="JM808" s="40"/>
      <c r="JN808" s="40"/>
      <c r="JO808" s="40"/>
      <c r="JP808" s="40"/>
      <c r="JQ808" s="40"/>
      <c r="JR808" s="40"/>
      <c r="JS808" s="40"/>
      <c r="JT808" s="40"/>
      <c r="JU808" s="40"/>
      <c r="JV808" s="40"/>
      <c r="JW808" s="40"/>
      <c r="JX808" s="40"/>
      <c r="JY808" s="40"/>
      <c r="JZ808" s="40"/>
      <c r="KA808" s="40"/>
      <c r="KB808" s="40"/>
      <c r="KC808" s="40"/>
      <c r="KD808" s="40"/>
      <c r="KE808" s="40"/>
      <c r="KF808" s="40"/>
      <c r="KG808" s="40"/>
      <c r="KH808" s="40"/>
      <c r="KI808" s="40"/>
      <c r="KJ808" s="40"/>
      <c r="KK808" s="40"/>
      <c r="KL808" s="40"/>
      <c r="KM808" s="40"/>
      <c r="KN808" s="40"/>
      <c r="KO808" s="40"/>
      <c r="KP808" s="40"/>
      <c r="KQ808" s="40"/>
      <c r="KR808" s="40"/>
      <c r="KS808" s="40"/>
      <c r="KT808" s="40"/>
      <c r="KU808" s="40"/>
      <c r="KV808" s="40"/>
      <c r="KW808" s="40"/>
      <c r="KX808" s="40"/>
      <c r="KY808" s="40"/>
      <c r="KZ808" s="40"/>
      <c r="LA808" s="40"/>
      <c r="LB808" s="40"/>
      <c r="LC808" s="40"/>
      <c r="LD808" s="40"/>
      <c r="LE808" s="40"/>
      <c r="LF808" s="40"/>
      <c r="LG808" s="40"/>
      <c r="LH808" s="40"/>
      <c r="LI808" s="40"/>
      <c r="LJ808" s="40"/>
      <c r="LK808" s="40"/>
      <c r="LL808" s="40"/>
      <c r="LM808" s="40"/>
      <c r="LN808" s="40"/>
      <c r="LO808" s="40"/>
      <c r="LP808" s="40"/>
      <c r="LQ808" s="40"/>
      <c r="LR808" s="40"/>
      <c r="LS808" s="40"/>
      <c r="LT808" s="40"/>
      <c r="LU808" s="40"/>
      <c r="LV808" s="40"/>
      <c r="LW808" s="40"/>
      <c r="LX808" s="40"/>
      <c r="LY808" s="40"/>
      <c r="LZ808" s="40"/>
      <c r="MA808" s="40"/>
      <c r="MB808" s="40"/>
      <c r="MC808" s="40"/>
      <c r="MD808" s="40"/>
      <c r="ME808" s="40"/>
      <c r="MF808" s="40"/>
      <c r="MG808" s="40"/>
      <c r="MH808" s="40"/>
      <c r="MI808" s="40"/>
      <c r="MJ808" s="40"/>
      <c r="MK808" s="40"/>
      <c r="ML808" s="40"/>
      <c r="MM808" s="40"/>
      <c r="MN808" s="40"/>
      <c r="MO808" s="40"/>
      <c r="MP808" s="40"/>
      <c r="MQ808" s="40"/>
      <c r="MR808" s="40"/>
      <c r="MS808" s="40"/>
      <c r="MT808" s="40"/>
      <c r="MU808" s="40"/>
      <c r="MV808" s="40"/>
      <c r="MW808" s="40"/>
      <c r="MX808" s="40"/>
      <c r="MY808" s="40"/>
      <c r="MZ808" s="40"/>
      <c r="NA808" s="40"/>
      <c r="NB808" s="40"/>
      <c r="NC808" s="40"/>
      <c r="ND808" s="40"/>
      <c r="NE808" s="40"/>
      <c r="NF808" s="40"/>
      <c r="NG808" s="40"/>
      <c r="NH808" s="40"/>
      <c r="NI808" s="40"/>
      <c r="NJ808" s="40"/>
      <c r="NK808" s="40"/>
      <c r="NL808" s="40"/>
      <c r="NM808" s="40"/>
      <c r="NN808" s="40"/>
      <c r="NO808" s="40"/>
      <c r="NP808" s="40"/>
      <c r="NQ808" s="40"/>
      <c r="NR808" s="40"/>
      <c r="NS808" s="40"/>
      <c r="NT808" s="40"/>
      <c r="NU808" s="40"/>
      <c r="NV808" s="40"/>
      <c r="NW808" s="40"/>
      <c r="NX808" s="40"/>
      <c r="NY808" s="40"/>
      <c r="NZ808" s="40"/>
      <c r="OA808" s="40"/>
      <c r="OB808" s="40"/>
      <c r="OC808" s="40"/>
      <c r="OD808" s="40"/>
      <c r="OE808" s="40"/>
      <c r="OF808" s="40"/>
      <c r="OG808" s="40"/>
      <c r="OH808" s="40"/>
      <c r="OI808" s="40"/>
      <c r="OJ808" s="40"/>
      <c r="OK808" s="40"/>
      <c r="OL808" s="40"/>
      <c r="OM808" s="40"/>
      <c r="ON808" s="40"/>
      <c r="OO808" s="40"/>
      <c r="OP808" s="40"/>
      <c r="OQ808" s="40"/>
      <c r="OR808" s="40"/>
      <c r="OS808" s="40"/>
      <c r="OT808" s="40"/>
      <c r="OU808" s="40"/>
      <c r="OV808" s="40"/>
      <c r="OW808" s="40"/>
      <c r="OX808" s="40"/>
      <c r="OY808" s="40"/>
      <c r="OZ808" s="40"/>
      <c r="PA808" s="40"/>
      <c r="PB808" s="40"/>
      <c r="PC808" s="40"/>
      <c r="PD808" s="40"/>
      <c r="PE808" s="40"/>
      <c r="PF808" s="40"/>
      <c r="PG808" s="40"/>
      <c r="PH808" s="40"/>
      <c r="PI808" s="40"/>
      <c r="PJ808" s="40"/>
      <c r="PK808" s="40"/>
      <c r="PL808" s="40"/>
      <c r="PM808" s="40"/>
      <c r="PN808" s="40"/>
      <c r="PO808" s="40"/>
      <c r="PP808" s="40"/>
      <c r="PQ808" s="40"/>
      <c r="PR808" s="40"/>
    </row>
    <row r="809" spans="1:434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  <c r="DS809" s="40"/>
      <c r="DT809" s="40"/>
      <c r="DU809" s="40"/>
      <c r="DV809" s="40"/>
      <c r="DW809" s="40"/>
      <c r="DX809" s="40"/>
      <c r="DY809" s="40"/>
      <c r="DZ809" s="40"/>
      <c r="EA809" s="40"/>
      <c r="EB809" s="40"/>
      <c r="EC809" s="40"/>
      <c r="ED809" s="40"/>
      <c r="EE809" s="40"/>
      <c r="EF809" s="40"/>
      <c r="EG809" s="40"/>
      <c r="EH809" s="40"/>
      <c r="EI809" s="40"/>
      <c r="EJ809" s="40"/>
      <c r="EK809" s="40"/>
      <c r="EL809" s="40"/>
      <c r="EM809" s="40"/>
      <c r="EN809" s="40"/>
      <c r="EO809" s="40"/>
      <c r="EP809" s="40"/>
      <c r="EQ809" s="40"/>
      <c r="ER809" s="40"/>
      <c r="ES809" s="40"/>
      <c r="ET809" s="40"/>
      <c r="EU809" s="40"/>
      <c r="EV809" s="40"/>
      <c r="EW809" s="40"/>
      <c r="EX809" s="40"/>
      <c r="EY809" s="40"/>
      <c r="EZ809" s="40"/>
      <c r="FA809" s="40"/>
      <c r="FB809" s="40"/>
      <c r="FC809" s="40"/>
      <c r="FD809" s="40"/>
      <c r="FE809" s="40"/>
      <c r="FF809" s="40"/>
      <c r="FG809" s="40"/>
      <c r="FH809" s="40"/>
      <c r="FI809" s="40"/>
      <c r="FJ809" s="40"/>
      <c r="FK809" s="40"/>
      <c r="FL809" s="40"/>
      <c r="FM809" s="40"/>
      <c r="FN809" s="40"/>
      <c r="FO809" s="40"/>
      <c r="FP809" s="40"/>
      <c r="FQ809" s="40"/>
      <c r="FR809" s="40"/>
      <c r="FS809" s="40"/>
      <c r="FT809" s="40"/>
      <c r="FU809" s="40"/>
      <c r="FV809" s="40"/>
      <c r="FW809" s="40"/>
      <c r="FX809" s="40"/>
      <c r="FY809" s="40"/>
      <c r="FZ809" s="40"/>
      <c r="GA809" s="40"/>
      <c r="GB809" s="40"/>
      <c r="GC809" s="40"/>
      <c r="GD809" s="40"/>
      <c r="GE809" s="40"/>
      <c r="GF809" s="40"/>
      <c r="GG809" s="40"/>
      <c r="GH809" s="40"/>
      <c r="GI809" s="40"/>
      <c r="GJ809" s="40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0"/>
      <c r="HD809" s="40"/>
      <c r="HE809" s="40"/>
      <c r="HF809" s="40"/>
      <c r="HG809" s="40"/>
      <c r="HH809" s="40"/>
      <c r="HI809" s="40"/>
      <c r="HJ809" s="40"/>
      <c r="HK809" s="40"/>
      <c r="HL809" s="40"/>
      <c r="HM809" s="40"/>
      <c r="HN809" s="40"/>
      <c r="HO809" s="40"/>
      <c r="HP809" s="40"/>
      <c r="HQ809" s="40"/>
      <c r="HR809" s="40"/>
      <c r="HS809" s="40"/>
      <c r="HT809" s="40"/>
      <c r="HU809" s="40"/>
      <c r="HV809" s="40"/>
      <c r="HW809" s="40"/>
      <c r="HX809" s="40"/>
      <c r="HY809" s="40"/>
      <c r="HZ809" s="40"/>
      <c r="IA809" s="40"/>
      <c r="IB809" s="40"/>
      <c r="IC809" s="40"/>
      <c r="ID809" s="40"/>
      <c r="IE809" s="40"/>
      <c r="IF809" s="40"/>
      <c r="IG809" s="40"/>
      <c r="IH809" s="40"/>
      <c r="II809" s="40"/>
      <c r="IJ809" s="40"/>
      <c r="IK809" s="40"/>
      <c r="IL809" s="40"/>
      <c r="IM809" s="40"/>
      <c r="IN809" s="40"/>
      <c r="IO809" s="40"/>
      <c r="IP809" s="40"/>
      <c r="IQ809" s="40"/>
      <c r="IR809" s="40"/>
      <c r="IS809" s="40"/>
      <c r="IT809" s="40"/>
      <c r="IU809" s="40"/>
      <c r="IV809" s="40"/>
      <c r="IW809" s="40"/>
      <c r="IX809" s="40"/>
      <c r="IY809" s="40"/>
      <c r="IZ809" s="40"/>
      <c r="JA809" s="40"/>
      <c r="JB809" s="40"/>
      <c r="JC809" s="40"/>
      <c r="JD809" s="40"/>
      <c r="JE809" s="40"/>
      <c r="JF809" s="40"/>
      <c r="JG809" s="40"/>
      <c r="JH809" s="40"/>
      <c r="JI809" s="40"/>
      <c r="JJ809" s="40"/>
      <c r="JK809" s="40"/>
      <c r="JL809" s="40"/>
      <c r="JM809" s="40"/>
      <c r="JN809" s="40"/>
      <c r="JO809" s="40"/>
      <c r="JP809" s="40"/>
      <c r="JQ809" s="40"/>
      <c r="JR809" s="40"/>
      <c r="JS809" s="40"/>
      <c r="JT809" s="40"/>
      <c r="JU809" s="40"/>
      <c r="JV809" s="40"/>
      <c r="JW809" s="40"/>
      <c r="JX809" s="40"/>
      <c r="JY809" s="40"/>
      <c r="JZ809" s="40"/>
      <c r="KA809" s="40"/>
      <c r="KB809" s="40"/>
      <c r="KC809" s="40"/>
      <c r="KD809" s="40"/>
      <c r="KE809" s="40"/>
      <c r="KF809" s="40"/>
      <c r="KG809" s="40"/>
      <c r="KH809" s="40"/>
      <c r="KI809" s="40"/>
      <c r="KJ809" s="40"/>
      <c r="KK809" s="40"/>
      <c r="KL809" s="40"/>
      <c r="KM809" s="40"/>
      <c r="KN809" s="40"/>
      <c r="KO809" s="40"/>
      <c r="KP809" s="40"/>
      <c r="KQ809" s="40"/>
      <c r="KR809" s="40"/>
      <c r="KS809" s="40"/>
      <c r="KT809" s="40"/>
      <c r="KU809" s="40"/>
      <c r="KV809" s="40"/>
      <c r="KW809" s="40"/>
      <c r="KX809" s="40"/>
      <c r="KY809" s="40"/>
      <c r="KZ809" s="40"/>
      <c r="LA809" s="40"/>
      <c r="LB809" s="40"/>
      <c r="LC809" s="40"/>
      <c r="LD809" s="40"/>
      <c r="LE809" s="40"/>
      <c r="LF809" s="40"/>
      <c r="LG809" s="40"/>
      <c r="LH809" s="40"/>
      <c r="LI809" s="40"/>
      <c r="LJ809" s="40"/>
      <c r="LK809" s="40"/>
      <c r="LL809" s="40"/>
      <c r="LM809" s="40"/>
      <c r="LN809" s="40"/>
      <c r="LO809" s="40"/>
      <c r="LP809" s="40"/>
      <c r="LQ809" s="40"/>
      <c r="LR809" s="40"/>
      <c r="LS809" s="40"/>
      <c r="LT809" s="40"/>
      <c r="LU809" s="40"/>
      <c r="LV809" s="40"/>
      <c r="LW809" s="40"/>
      <c r="LX809" s="40"/>
      <c r="LY809" s="40"/>
      <c r="LZ809" s="40"/>
      <c r="MA809" s="40"/>
      <c r="MB809" s="40"/>
      <c r="MC809" s="40"/>
      <c r="MD809" s="40"/>
      <c r="ME809" s="40"/>
      <c r="MF809" s="40"/>
      <c r="MG809" s="40"/>
      <c r="MH809" s="40"/>
      <c r="MI809" s="40"/>
      <c r="MJ809" s="40"/>
      <c r="MK809" s="40"/>
      <c r="ML809" s="40"/>
      <c r="MM809" s="40"/>
      <c r="MN809" s="40"/>
      <c r="MO809" s="40"/>
      <c r="MP809" s="40"/>
      <c r="MQ809" s="40"/>
      <c r="MR809" s="40"/>
      <c r="MS809" s="40"/>
      <c r="MT809" s="40"/>
      <c r="MU809" s="40"/>
      <c r="MV809" s="40"/>
      <c r="MW809" s="40"/>
      <c r="MX809" s="40"/>
      <c r="MY809" s="40"/>
      <c r="MZ809" s="40"/>
      <c r="NA809" s="40"/>
      <c r="NB809" s="40"/>
      <c r="NC809" s="40"/>
      <c r="ND809" s="40"/>
      <c r="NE809" s="40"/>
      <c r="NF809" s="40"/>
      <c r="NG809" s="40"/>
      <c r="NH809" s="40"/>
      <c r="NI809" s="40"/>
      <c r="NJ809" s="40"/>
      <c r="NK809" s="40"/>
      <c r="NL809" s="40"/>
      <c r="NM809" s="40"/>
      <c r="NN809" s="40"/>
      <c r="NO809" s="40"/>
      <c r="NP809" s="40"/>
      <c r="NQ809" s="40"/>
      <c r="NR809" s="40"/>
      <c r="NS809" s="40"/>
      <c r="NT809" s="40"/>
      <c r="NU809" s="40"/>
      <c r="NV809" s="40"/>
      <c r="NW809" s="40"/>
      <c r="NX809" s="40"/>
      <c r="NY809" s="40"/>
      <c r="NZ809" s="40"/>
      <c r="OA809" s="40"/>
      <c r="OB809" s="40"/>
      <c r="OC809" s="40"/>
      <c r="OD809" s="40"/>
      <c r="OE809" s="40"/>
      <c r="OF809" s="40"/>
      <c r="OG809" s="40"/>
      <c r="OH809" s="40"/>
      <c r="OI809" s="40"/>
      <c r="OJ809" s="40"/>
      <c r="OK809" s="40"/>
      <c r="OL809" s="40"/>
      <c r="OM809" s="40"/>
      <c r="ON809" s="40"/>
      <c r="OO809" s="40"/>
      <c r="OP809" s="40"/>
      <c r="OQ809" s="40"/>
      <c r="OR809" s="40"/>
      <c r="OS809" s="40"/>
      <c r="OT809" s="40"/>
      <c r="OU809" s="40"/>
      <c r="OV809" s="40"/>
      <c r="OW809" s="40"/>
      <c r="OX809" s="40"/>
      <c r="OY809" s="40"/>
      <c r="OZ809" s="40"/>
      <c r="PA809" s="40"/>
      <c r="PB809" s="40"/>
      <c r="PC809" s="40"/>
      <c r="PD809" s="40"/>
      <c r="PE809" s="40"/>
      <c r="PF809" s="40"/>
      <c r="PG809" s="40"/>
      <c r="PH809" s="40"/>
      <c r="PI809" s="40"/>
      <c r="PJ809" s="40"/>
      <c r="PK809" s="40"/>
      <c r="PL809" s="40"/>
      <c r="PM809" s="40"/>
      <c r="PN809" s="40"/>
      <c r="PO809" s="40"/>
      <c r="PP809" s="40"/>
      <c r="PQ809" s="40"/>
      <c r="PR809" s="40"/>
    </row>
    <row r="810" spans="1:434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  <c r="DR810" s="40"/>
      <c r="DS810" s="40"/>
      <c r="DT810" s="40"/>
      <c r="DU810" s="40"/>
      <c r="DV810" s="40"/>
      <c r="DW810" s="40"/>
      <c r="DX810" s="40"/>
      <c r="DY810" s="40"/>
      <c r="DZ810" s="40"/>
      <c r="EA810" s="40"/>
      <c r="EB810" s="40"/>
      <c r="EC810" s="40"/>
      <c r="ED810" s="40"/>
      <c r="EE810" s="40"/>
      <c r="EF810" s="40"/>
      <c r="EG810" s="40"/>
      <c r="EH810" s="40"/>
      <c r="EI810" s="40"/>
      <c r="EJ810" s="40"/>
      <c r="EK810" s="40"/>
      <c r="EL810" s="40"/>
      <c r="EM810" s="40"/>
      <c r="EN810" s="40"/>
      <c r="EO810" s="40"/>
      <c r="EP810" s="40"/>
      <c r="EQ810" s="40"/>
      <c r="ER810" s="40"/>
      <c r="ES810" s="40"/>
      <c r="ET810" s="40"/>
      <c r="EU810" s="40"/>
      <c r="EV810" s="40"/>
      <c r="EW810" s="40"/>
      <c r="EX810" s="40"/>
      <c r="EY810" s="40"/>
      <c r="EZ810" s="40"/>
      <c r="FA810" s="40"/>
      <c r="FB810" s="40"/>
      <c r="FC810" s="40"/>
      <c r="FD810" s="40"/>
      <c r="FE810" s="40"/>
      <c r="FF810" s="40"/>
      <c r="FG810" s="40"/>
      <c r="FH810" s="40"/>
      <c r="FI810" s="40"/>
      <c r="FJ810" s="40"/>
      <c r="FK810" s="40"/>
      <c r="FL810" s="40"/>
      <c r="FM810" s="40"/>
      <c r="FN810" s="40"/>
      <c r="FO810" s="40"/>
      <c r="FP810" s="40"/>
      <c r="FQ810" s="40"/>
      <c r="FR810" s="40"/>
      <c r="FS810" s="40"/>
      <c r="FT810" s="40"/>
      <c r="FU810" s="40"/>
      <c r="FV810" s="40"/>
      <c r="FW810" s="40"/>
      <c r="FX810" s="40"/>
      <c r="FY810" s="40"/>
      <c r="FZ810" s="40"/>
      <c r="GA810" s="40"/>
      <c r="GB810" s="40"/>
      <c r="GC810" s="40"/>
      <c r="GD810" s="40"/>
      <c r="GE810" s="40"/>
      <c r="GF810" s="40"/>
      <c r="GG810" s="40"/>
      <c r="GH810" s="40"/>
      <c r="GI810" s="40"/>
      <c r="GJ810" s="40"/>
      <c r="GK810" s="40"/>
      <c r="GL810" s="40"/>
      <c r="GM810" s="40"/>
      <c r="GN810" s="40"/>
      <c r="GO810" s="40"/>
      <c r="GP810" s="40"/>
      <c r="GQ810" s="40"/>
      <c r="GR810" s="40"/>
      <c r="GS810" s="40"/>
      <c r="GT810" s="40"/>
      <c r="GU810" s="40"/>
      <c r="GV810" s="40"/>
      <c r="GW810" s="40"/>
      <c r="GX810" s="40"/>
      <c r="GY810" s="40"/>
      <c r="GZ810" s="40"/>
      <c r="HA810" s="40"/>
      <c r="HB810" s="40"/>
      <c r="HC810" s="40"/>
      <c r="HD810" s="40"/>
      <c r="HE810" s="40"/>
      <c r="HF810" s="40"/>
      <c r="HG810" s="40"/>
      <c r="HH810" s="40"/>
      <c r="HI810" s="40"/>
      <c r="HJ810" s="40"/>
      <c r="HK810" s="40"/>
      <c r="HL810" s="40"/>
      <c r="HM810" s="40"/>
      <c r="HN810" s="40"/>
      <c r="HO810" s="40"/>
      <c r="HP810" s="40"/>
      <c r="HQ810" s="40"/>
      <c r="HR810" s="40"/>
      <c r="HS810" s="40"/>
      <c r="HT810" s="40"/>
      <c r="HU810" s="40"/>
      <c r="HV810" s="40"/>
      <c r="HW810" s="40"/>
      <c r="HX810" s="40"/>
      <c r="HY810" s="40"/>
      <c r="HZ810" s="40"/>
      <c r="IA810" s="40"/>
      <c r="IB810" s="40"/>
      <c r="IC810" s="40"/>
      <c r="ID810" s="40"/>
      <c r="IE810" s="40"/>
      <c r="IF810" s="40"/>
      <c r="IG810" s="40"/>
      <c r="IH810" s="40"/>
      <c r="II810" s="40"/>
      <c r="IJ810" s="40"/>
      <c r="IK810" s="40"/>
      <c r="IL810" s="40"/>
      <c r="IM810" s="40"/>
      <c r="IN810" s="40"/>
      <c r="IO810" s="40"/>
      <c r="IP810" s="40"/>
      <c r="IQ810" s="40"/>
      <c r="IR810" s="40"/>
      <c r="IS810" s="40"/>
      <c r="IT810" s="40"/>
      <c r="IU810" s="40"/>
      <c r="IV810" s="40"/>
      <c r="IW810" s="40"/>
      <c r="IX810" s="40"/>
      <c r="IY810" s="40"/>
      <c r="IZ810" s="40"/>
      <c r="JA810" s="40"/>
      <c r="JB810" s="40"/>
      <c r="JC810" s="40"/>
      <c r="JD810" s="40"/>
      <c r="JE810" s="40"/>
      <c r="JF810" s="40"/>
      <c r="JG810" s="40"/>
      <c r="JH810" s="40"/>
      <c r="JI810" s="40"/>
      <c r="JJ810" s="40"/>
      <c r="JK810" s="40"/>
      <c r="JL810" s="40"/>
      <c r="JM810" s="40"/>
      <c r="JN810" s="40"/>
      <c r="JO810" s="40"/>
      <c r="JP810" s="40"/>
      <c r="JQ810" s="40"/>
      <c r="JR810" s="40"/>
      <c r="JS810" s="40"/>
      <c r="JT810" s="40"/>
      <c r="JU810" s="40"/>
      <c r="JV810" s="40"/>
      <c r="JW810" s="40"/>
      <c r="JX810" s="40"/>
      <c r="JY810" s="40"/>
      <c r="JZ810" s="40"/>
      <c r="KA810" s="40"/>
      <c r="KB810" s="40"/>
      <c r="KC810" s="40"/>
      <c r="KD810" s="40"/>
      <c r="KE810" s="40"/>
      <c r="KF810" s="40"/>
      <c r="KG810" s="40"/>
      <c r="KH810" s="40"/>
      <c r="KI810" s="40"/>
      <c r="KJ810" s="40"/>
      <c r="KK810" s="40"/>
      <c r="KL810" s="40"/>
      <c r="KM810" s="40"/>
      <c r="KN810" s="40"/>
      <c r="KO810" s="40"/>
      <c r="KP810" s="40"/>
      <c r="KQ810" s="40"/>
      <c r="KR810" s="40"/>
      <c r="KS810" s="40"/>
      <c r="KT810" s="40"/>
      <c r="KU810" s="40"/>
      <c r="KV810" s="40"/>
      <c r="KW810" s="40"/>
      <c r="KX810" s="40"/>
      <c r="KY810" s="40"/>
      <c r="KZ810" s="40"/>
      <c r="LA810" s="40"/>
      <c r="LB810" s="40"/>
      <c r="LC810" s="40"/>
      <c r="LD810" s="40"/>
      <c r="LE810" s="40"/>
      <c r="LF810" s="40"/>
      <c r="LG810" s="40"/>
      <c r="LH810" s="40"/>
      <c r="LI810" s="40"/>
      <c r="LJ810" s="40"/>
      <c r="LK810" s="40"/>
      <c r="LL810" s="40"/>
      <c r="LM810" s="40"/>
      <c r="LN810" s="40"/>
      <c r="LO810" s="40"/>
      <c r="LP810" s="40"/>
      <c r="LQ810" s="40"/>
      <c r="LR810" s="40"/>
      <c r="LS810" s="40"/>
      <c r="LT810" s="40"/>
      <c r="LU810" s="40"/>
      <c r="LV810" s="40"/>
      <c r="LW810" s="40"/>
      <c r="LX810" s="40"/>
      <c r="LY810" s="40"/>
      <c r="LZ810" s="40"/>
      <c r="MA810" s="40"/>
      <c r="MB810" s="40"/>
      <c r="MC810" s="40"/>
      <c r="MD810" s="40"/>
      <c r="ME810" s="40"/>
      <c r="MF810" s="40"/>
      <c r="MG810" s="40"/>
      <c r="MH810" s="40"/>
      <c r="MI810" s="40"/>
      <c r="MJ810" s="40"/>
      <c r="MK810" s="40"/>
      <c r="ML810" s="40"/>
      <c r="MM810" s="40"/>
      <c r="MN810" s="40"/>
      <c r="MO810" s="40"/>
      <c r="MP810" s="40"/>
      <c r="MQ810" s="40"/>
      <c r="MR810" s="40"/>
      <c r="MS810" s="40"/>
      <c r="MT810" s="40"/>
      <c r="MU810" s="40"/>
      <c r="MV810" s="40"/>
      <c r="MW810" s="40"/>
      <c r="MX810" s="40"/>
      <c r="MY810" s="40"/>
      <c r="MZ810" s="40"/>
      <c r="NA810" s="40"/>
      <c r="NB810" s="40"/>
      <c r="NC810" s="40"/>
      <c r="ND810" s="40"/>
      <c r="NE810" s="40"/>
      <c r="NF810" s="40"/>
      <c r="NG810" s="40"/>
      <c r="NH810" s="40"/>
      <c r="NI810" s="40"/>
      <c r="NJ810" s="40"/>
      <c r="NK810" s="40"/>
      <c r="NL810" s="40"/>
      <c r="NM810" s="40"/>
      <c r="NN810" s="40"/>
      <c r="NO810" s="40"/>
      <c r="NP810" s="40"/>
      <c r="NQ810" s="40"/>
      <c r="NR810" s="40"/>
      <c r="NS810" s="40"/>
      <c r="NT810" s="40"/>
      <c r="NU810" s="40"/>
      <c r="NV810" s="40"/>
      <c r="NW810" s="40"/>
      <c r="NX810" s="40"/>
      <c r="NY810" s="40"/>
      <c r="NZ810" s="40"/>
      <c r="OA810" s="40"/>
      <c r="OB810" s="40"/>
      <c r="OC810" s="40"/>
      <c r="OD810" s="40"/>
      <c r="OE810" s="40"/>
      <c r="OF810" s="40"/>
      <c r="OG810" s="40"/>
      <c r="OH810" s="40"/>
      <c r="OI810" s="40"/>
      <c r="OJ810" s="40"/>
      <c r="OK810" s="40"/>
      <c r="OL810" s="40"/>
      <c r="OM810" s="40"/>
      <c r="ON810" s="40"/>
      <c r="OO810" s="40"/>
      <c r="OP810" s="40"/>
      <c r="OQ810" s="40"/>
      <c r="OR810" s="40"/>
      <c r="OS810" s="40"/>
      <c r="OT810" s="40"/>
      <c r="OU810" s="40"/>
      <c r="OV810" s="40"/>
      <c r="OW810" s="40"/>
      <c r="OX810" s="40"/>
      <c r="OY810" s="40"/>
      <c r="OZ810" s="40"/>
      <c r="PA810" s="40"/>
      <c r="PB810" s="40"/>
      <c r="PC810" s="40"/>
      <c r="PD810" s="40"/>
      <c r="PE810" s="40"/>
      <c r="PF810" s="40"/>
      <c r="PG810" s="40"/>
      <c r="PH810" s="40"/>
      <c r="PI810" s="40"/>
      <c r="PJ810" s="40"/>
      <c r="PK810" s="40"/>
      <c r="PL810" s="40"/>
      <c r="PM810" s="40"/>
      <c r="PN810" s="40"/>
      <c r="PO810" s="40"/>
      <c r="PP810" s="40"/>
      <c r="PQ810" s="40"/>
      <c r="PR810" s="40"/>
    </row>
    <row r="811" spans="1:434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  <c r="DR811" s="40"/>
      <c r="DS811" s="40"/>
      <c r="DT811" s="40"/>
      <c r="DU811" s="40"/>
      <c r="DV811" s="40"/>
      <c r="DW811" s="40"/>
      <c r="DX811" s="40"/>
      <c r="DY811" s="40"/>
      <c r="DZ811" s="40"/>
      <c r="EA811" s="40"/>
      <c r="EB811" s="40"/>
      <c r="EC811" s="40"/>
      <c r="ED811" s="40"/>
      <c r="EE811" s="40"/>
      <c r="EF811" s="40"/>
      <c r="EG811" s="40"/>
      <c r="EH811" s="40"/>
      <c r="EI811" s="40"/>
      <c r="EJ811" s="40"/>
      <c r="EK811" s="40"/>
      <c r="EL811" s="40"/>
      <c r="EM811" s="40"/>
      <c r="EN811" s="40"/>
      <c r="EO811" s="40"/>
      <c r="EP811" s="40"/>
      <c r="EQ811" s="40"/>
      <c r="ER811" s="40"/>
      <c r="ES811" s="40"/>
      <c r="ET811" s="40"/>
      <c r="EU811" s="40"/>
      <c r="EV811" s="40"/>
      <c r="EW811" s="40"/>
      <c r="EX811" s="40"/>
      <c r="EY811" s="40"/>
      <c r="EZ811" s="40"/>
      <c r="FA811" s="40"/>
      <c r="FB811" s="40"/>
      <c r="FC811" s="40"/>
      <c r="FD811" s="40"/>
      <c r="FE811" s="40"/>
      <c r="FF811" s="40"/>
      <c r="FG811" s="40"/>
      <c r="FH811" s="40"/>
      <c r="FI811" s="40"/>
      <c r="FJ811" s="40"/>
      <c r="FK811" s="40"/>
      <c r="FL811" s="40"/>
      <c r="FM811" s="40"/>
      <c r="FN811" s="40"/>
      <c r="FO811" s="40"/>
      <c r="FP811" s="40"/>
      <c r="FQ811" s="40"/>
      <c r="FR811" s="40"/>
      <c r="FS811" s="40"/>
      <c r="FT811" s="40"/>
      <c r="FU811" s="40"/>
      <c r="FV811" s="40"/>
      <c r="FW811" s="40"/>
      <c r="FX811" s="40"/>
      <c r="FY811" s="40"/>
      <c r="FZ811" s="40"/>
      <c r="GA811" s="40"/>
      <c r="GB811" s="40"/>
      <c r="GC811" s="40"/>
      <c r="GD811" s="40"/>
      <c r="GE811" s="40"/>
      <c r="GF811" s="40"/>
      <c r="GG811" s="40"/>
      <c r="GH811" s="40"/>
      <c r="GI811" s="40"/>
      <c r="GJ811" s="40"/>
      <c r="GK811" s="40"/>
      <c r="GL811" s="40"/>
      <c r="GM811" s="40"/>
      <c r="GN811" s="40"/>
      <c r="GO811" s="40"/>
      <c r="GP811" s="40"/>
      <c r="GQ811" s="40"/>
      <c r="GR811" s="40"/>
      <c r="GS811" s="40"/>
      <c r="GT811" s="40"/>
      <c r="GU811" s="40"/>
      <c r="GV811" s="40"/>
      <c r="GW811" s="40"/>
      <c r="GX811" s="40"/>
      <c r="GY811" s="40"/>
      <c r="GZ811" s="40"/>
      <c r="HA811" s="40"/>
      <c r="HB811" s="40"/>
      <c r="HC811" s="40"/>
      <c r="HD811" s="40"/>
      <c r="HE811" s="40"/>
      <c r="HF811" s="40"/>
      <c r="HG811" s="40"/>
      <c r="HH811" s="40"/>
      <c r="HI811" s="40"/>
      <c r="HJ811" s="40"/>
      <c r="HK811" s="40"/>
      <c r="HL811" s="40"/>
      <c r="HM811" s="40"/>
      <c r="HN811" s="40"/>
      <c r="HO811" s="40"/>
      <c r="HP811" s="40"/>
      <c r="HQ811" s="40"/>
      <c r="HR811" s="40"/>
      <c r="HS811" s="40"/>
      <c r="HT811" s="40"/>
      <c r="HU811" s="40"/>
      <c r="HV811" s="40"/>
      <c r="HW811" s="40"/>
      <c r="HX811" s="40"/>
      <c r="HY811" s="40"/>
      <c r="HZ811" s="40"/>
      <c r="IA811" s="40"/>
      <c r="IB811" s="40"/>
      <c r="IC811" s="40"/>
      <c r="ID811" s="40"/>
      <c r="IE811" s="40"/>
      <c r="IF811" s="40"/>
      <c r="IG811" s="40"/>
      <c r="IH811" s="40"/>
      <c r="II811" s="40"/>
      <c r="IJ811" s="40"/>
      <c r="IK811" s="40"/>
      <c r="IL811" s="40"/>
      <c r="IM811" s="40"/>
      <c r="IN811" s="40"/>
      <c r="IO811" s="40"/>
      <c r="IP811" s="40"/>
      <c r="IQ811" s="40"/>
      <c r="IR811" s="40"/>
      <c r="IS811" s="40"/>
      <c r="IT811" s="40"/>
      <c r="IU811" s="40"/>
      <c r="IV811" s="40"/>
      <c r="IW811" s="40"/>
      <c r="IX811" s="40"/>
      <c r="IY811" s="40"/>
      <c r="IZ811" s="40"/>
      <c r="JA811" s="40"/>
      <c r="JB811" s="40"/>
      <c r="JC811" s="40"/>
      <c r="JD811" s="40"/>
      <c r="JE811" s="40"/>
      <c r="JF811" s="40"/>
      <c r="JG811" s="40"/>
      <c r="JH811" s="40"/>
      <c r="JI811" s="40"/>
      <c r="JJ811" s="40"/>
      <c r="JK811" s="40"/>
      <c r="JL811" s="40"/>
      <c r="JM811" s="40"/>
      <c r="JN811" s="40"/>
      <c r="JO811" s="40"/>
      <c r="JP811" s="40"/>
      <c r="JQ811" s="40"/>
      <c r="JR811" s="40"/>
      <c r="JS811" s="40"/>
      <c r="JT811" s="40"/>
      <c r="JU811" s="40"/>
      <c r="JV811" s="40"/>
      <c r="JW811" s="40"/>
      <c r="JX811" s="40"/>
      <c r="JY811" s="40"/>
      <c r="JZ811" s="40"/>
      <c r="KA811" s="40"/>
      <c r="KB811" s="40"/>
      <c r="KC811" s="40"/>
      <c r="KD811" s="40"/>
      <c r="KE811" s="40"/>
      <c r="KF811" s="40"/>
      <c r="KG811" s="40"/>
      <c r="KH811" s="40"/>
      <c r="KI811" s="40"/>
      <c r="KJ811" s="40"/>
      <c r="KK811" s="40"/>
      <c r="KL811" s="40"/>
      <c r="KM811" s="40"/>
      <c r="KN811" s="40"/>
      <c r="KO811" s="40"/>
      <c r="KP811" s="40"/>
      <c r="KQ811" s="40"/>
      <c r="KR811" s="40"/>
      <c r="KS811" s="40"/>
      <c r="KT811" s="40"/>
      <c r="KU811" s="40"/>
      <c r="KV811" s="40"/>
      <c r="KW811" s="40"/>
      <c r="KX811" s="40"/>
      <c r="KY811" s="40"/>
      <c r="KZ811" s="40"/>
      <c r="LA811" s="40"/>
      <c r="LB811" s="40"/>
      <c r="LC811" s="40"/>
      <c r="LD811" s="40"/>
      <c r="LE811" s="40"/>
      <c r="LF811" s="40"/>
      <c r="LG811" s="40"/>
      <c r="LH811" s="40"/>
      <c r="LI811" s="40"/>
      <c r="LJ811" s="40"/>
      <c r="LK811" s="40"/>
      <c r="LL811" s="40"/>
      <c r="LM811" s="40"/>
      <c r="LN811" s="40"/>
      <c r="LO811" s="40"/>
      <c r="LP811" s="40"/>
      <c r="LQ811" s="40"/>
      <c r="LR811" s="40"/>
      <c r="LS811" s="40"/>
      <c r="LT811" s="40"/>
      <c r="LU811" s="40"/>
      <c r="LV811" s="40"/>
      <c r="LW811" s="40"/>
      <c r="LX811" s="40"/>
      <c r="LY811" s="40"/>
      <c r="LZ811" s="40"/>
      <c r="MA811" s="40"/>
      <c r="MB811" s="40"/>
      <c r="MC811" s="40"/>
      <c r="MD811" s="40"/>
      <c r="ME811" s="40"/>
      <c r="MF811" s="40"/>
      <c r="MG811" s="40"/>
      <c r="MH811" s="40"/>
      <c r="MI811" s="40"/>
      <c r="MJ811" s="40"/>
      <c r="MK811" s="40"/>
      <c r="ML811" s="40"/>
      <c r="MM811" s="40"/>
      <c r="MN811" s="40"/>
      <c r="MO811" s="40"/>
      <c r="MP811" s="40"/>
      <c r="MQ811" s="40"/>
      <c r="MR811" s="40"/>
      <c r="MS811" s="40"/>
      <c r="MT811" s="40"/>
      <c r="MU811" s="40"/>
      <c r="MV811" s="40"/>
      <c r="MW811" s="40"/>
      <c r="MX811" s="40"/>
      <c r="MY811" s="40"/>
      <c r="MZ811" s="40"/>
      <c r="NA811" s="40"/>
      <c r="NB811" s="40"/>
      <c r="NC811" s="40"/>
      <c r="ND811" s="40"/>
      <c r="NE811" s="40"/>
      <c r="NF811" s="40"/>
      <c r="NG811" s="40"/>
      <c r="NH811" s="40"/>
      <c r="NI811" s="40"/>
      <c r="NJ811" s="40"/>
      <c r="NK811" s="40"/>
      <c r="NL811" s="40"/>
      <c r="NM811" s="40"/>
      <c r="NN811" s="40"/>
      <c r="NO811" s="40"/>
      <c r="NP811" s="40"/>
      <c r="NQ811" s="40"/>
      <c r="NR811" s="40"/>
      <c r="NS811" s="40"/>
      <c r="NT811" s="40"/>
      <c r="NU811" s="40"/>
      <c r="NV811" s="40"/>
      <c r="NW811" s="40"/>
      <c r="NX811" s="40"/>
      <c r="NY811" s="40"/>
      <c r="NZ811" s="40"/>
      <c r="OA811" s="40"/>
      <c r="OB811" s="40"/>
      <c r="OC811" s="40"/>
      <c r="OD811" s="40"/>
      <c r="OE811" s="40"/>
      <c r="OF811" s="40"/>
      <c r="OG811" s="40"/>
      <c r="OH811" s="40"/>
      <c r="OI811" s="40"/>
      <c r="OJ811" s="40"/>
      <c r="OK811" s="40"/>
      <c r="OL811" s="40"/>
      <c r="OM811" s="40"/>
      <c r="ON811" s="40"/>
      <c r="OO811" s="40"/>
      <c r="OP811" s="40"/>
      <c r="OQ811" s="40"/>
      <c r="OR811" s="40"/>
      <c r="OS811" s="40"/>
      <c r="OT811" s="40"/>
      <c r="OU811" s="40"/>
      <c r="OV811" s="40"/>
      <c r="OW811" s="40"/>
      <c r="OX811" s="40"/>
      <c r="OY811" s="40"/>
      <c r="OZ811" s="40"/>
      <c r="PA811" s="40"/>
      <c r="PB811" s="40"/>
      <c r="PC811" s="40"/>
      <c r="PD811" s="40"/>
      <c r="PE811" s="40"/>
      <c r="PF811" s="40"/>
      <c r="PG811" s="40"/>
      <c r="PH811" s="40"/>
      <c r="PI811" s="40"/>
      <c r="PJ811" s="40"/>
      <c r="PK811" s="40"/>
      <c r="PL811" s="40"/>
      <c r="PM811" s="40"/>
      <c r="PN811" s="40"/>
      <c r="PO811" s="40"/>
      <c r="PP811" s="40"/>
      <c r="PQ811" s="40"/>
      <c r="PR811" s="40"/>
    </row>
    <row r="812" spans="1:434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  <c r="DR812" s="40"/>
      <c r="DS812" s="40"/>
      <c r="DT812" s="40"/>
      <c r="DU812" s="40"/>
      <c r="DV812" s="40"/>
      <c r="DW812" s="40"/>
      <c r="DX812" s="40"/>
      <c r="DY812" s="40"/>
      <c r="DZ812" s="40"/>
      <c r="EA812" s="40"/>
      <c r="EB812" s="40"/>
      <c r="EC812" s="40"/>
      <c r="ED812" s="40"/>
      <c r="EE812" s="40"/>
      <c r="EF812" s="40"/>
      <c r="EG812" s="40"/>
      <c r="EH812" s="40"/>
      <c r="EI812" s="40"/>
      <c r="EJ812" s="40"/>
      <c r="EK812" s="40"/>
      <c r="EL812" s="40"/>
      <c r="EM812" s="40"/>
      <c r="EN812" s="40"/>
      <c r="EO812" s="40"/>
      <c r="EP812" s="40"/>
      <c r="EQ812" s="40"/>
      <c r="ER812" s="40"/>
      <c r="ES812" s="40"/>
      <c r="ET812" s="40"/>
      <c r="EU812" s="40"/>
      <c r="EV812" s="40"/>
      <c r="EW812" s="40"/>
      <c r="EX812" s="40"/>
      <c r="EY812" s="40"/>
      <c r="EZ812" s="40"/>
      <c r="FA812" s="40"/>
      <c r="FB812" s="40"/>
      <c r="FC812" s="40"/>
      <c r="FD812" s="40"/>
      <c r="FE812" s="40"/>
      <c r="FF812" s="40"/>
      <c r="FG812" s="40"/>
      <c r="FH812" s="40"/>
      <c r="FI812" s="40"/>
      <c r="FJ812" s="40"/>
      <c r="FK812" s="40"/>
      <c r="FL812" s="40"/>
      <c r="FM812" s="40"/>
      <c r="FN812" s="40"/>
      <c r="FO812" s="40"/>
      <c r="FP812" s="40"/>
      <c r="FQ812" s="40"/>
      <c r="FR812" s="40"/>
      <c r="FS812" s="40"/>
      <c r="FT812" s="40"/>
      <c r="FU812" s="40"/>
      <c r="FV812" s="40"/>
      <c r="FW812" s="40"/>
      <c r="FX812" s="40"/>
      <c r="FY812" s="40"/>
      <c r="FZ812" s="40"/>
      <c r="GA812" s="40"/>
      <c r="GB812" s="40"/>
      <c r="GC812" s="40"/>
      <c r="GD812" s="40"/>
      <c r="GE812" s="40"/>
      <c r="GF812" s="40"/>
      <c r="GG812" s="40"/>
      <c r="GH812" s="40"/>
      <c r="GI812" s="40"/>
      <c r="GJ812" s="40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0"/>
      <c r="HD812" s="40"/>
      <c r="HE812" s="40"/>
      <c r="HF812" s="40"/>
      <c r="HG812" s="40"/>
      <c r="HH812" s="40"/>
      <c r="HI812" s="40"/>
      <c r="HJ812" s="40"/>
      <c r="HK812" s="40"/>
      <c r="HL812" s="40"/>
      <c r="HM812" s="40"/>
      <c r="HN812" s="40"/>
      <c r="HO812" s="40"/>
      <c r="HP812" s="40"/>
      <c r="HQ812" s="40"/>
      <c r="HR812" s="40"/>
      <c r="HS812" s="40"/>
      <c r="HT812" s="40"/>
      <c r="HU812" s="40"/>
      <c r="HV812" s="40"/>
      <c r="HW812" s="40"/>
      <c r="HX812" s="40"/>
      <c r="HY812" s="40"/>
      <c r="HZ812" s="40"/>
      <c r="IA812" s="40"/>
      <c r="IB812" s="40"/>
      <c r="IC812" s="40"/>
      <c r="ID812" s="40"/>
      <c r="IE812" s="40"/>
      <c r="IF812" s="40"/>
      <c r="IG812" s="40"/>
      <c r="IH812" s="40"/>
      <c r="II812" s="40"/>
      <c r="IJ812" s="40"/>
      <c r="IK812" s="40"/>
      <c r="IL812" s="40"/>
      <c r="IM812" s="40"/>
      <c r="IN812" s="40"/>
      <c r="IO812" s="40"/>
      <c r="IP812" s="40"/>
      <c r="IQ812" s="40"/>
      <c r="IR812" s="40"/>
      <c r="IS812" s="40"/>
      <c r="IT812" s="40"/>
      <c r="IU812" s="40"/>
      <c r="IV812" s="40"/>
      <c r="IW812" s="40"/>
      <c r="IX812" s="40"/>
      <c r="IY812" s="40"/>
      <c r="IZ812" s="40"/>
      <c r="JA812" s="40"/>
      <c r="JB812" s="40"/>
      <c r="JC812" s="40"/>
      <c r="JD812" s="40"/>
      <c r="JE812" s="40"/>
      <c r="JF812" s="40"/>
      <c r="JG812" s="40"/>
      <c r="JH812" s="40"/>
      <c r="JI812" s="40"/>
      <c r="JJ812" s="40"/>
      <c r="JK812" s="40"/>
      <c r="JL812" s="40"/>
      <c r="JM812" s="40"/>
      <c r="JN812" s="40"/>
      <c r="JO812" s="40"/>
      <c r="JP812" s="40"/>
      <c r="JQ812" s="40"/>
      <c r="JR812" s="40"/>
      <c r="JS812" s="40"/>
      <c r="JT812" s="40"/>
      <c r="JU812" s="40"/>
      <c r="JV812" s="40"/>
      <c r="JW812" s="40"/>
      <c r="JX812" s="40"/>
      <c r="JY812" s="40"/>
      <c r="JZ812" s="40"/>
      <c r="KA812" s="40"/>
      <c r="KB812" s="40"/>
      <c r="KC812" s="40"/>
      <c r="KD812" s="40"/>
      <c r="KE812" s="40"/>
      <c r="KF812" s="40"/>
      <c r="KG812" s="40"/>
      <c r="KH812" s="40"/>
      <c r="KI812" s="40"/>
      <c r="KJ812" s="40"/>
      <c r="KK812" s="40"/>
      <c r="KL812" s="40"/>
      <c r="KM812" s="40"/>
      <c r="KN812" s="40"/>
      <c r="KO812" s="40"/>
      <c r="KP812" s="40"/>
      <c r="KQ812" s="40"/>
      <c r="KR812" s="40"/>
      <c r="KS812" s="40"/>
      <c r="KT812" s="40"/>
      <c r="KU812" s="40"/>
      <c r="KV812" s="40"/>
      <c r="KW812" s="40"/>
      <c r="KX812" s="40"/>
      <c r="KY812" s="40"/>
      <c r="KZ812" s="40"/>
      <c r="LA812" s="40"/>
      <c r="LB812" s="40"/>
      <c r="LC812" s="40"/>
      <c r="LD812" s="40"/>
      <c r="LE812" s="40"/>
      <c r="LF812" s="40"/>
      <c r="LG812" s="40"/>
      <c r="LH812" s="40"/>
      <c r="LI812" s="40"/>
      <c r="LJ812" s="40"/>
      <c r="LK812" s="40"/>
      <c r="LL812" s="40"/>
      <c r="LM812" s="40"/>
      <c r="LN812" s="40"/>
      <c r="LO812" s="40"/>
      <c r="LP812" s="40"/>
      <c r="LQ812" s="40"/>
      <c r="LR812" s="40"/>
      <c r="LS812" s="40"/>
      <c r="LT812" s="40"/>
      <c r="LU812" s="40"/>
      <c r="LV812" s="40"/>
      <c r="LW812" s="40"/>
      <c r="LX812" s="40"/>
      <c r="LY812" s="40"/>
      <c r="LZ812" s="40"/>
      <c r="MA812" s="40"/>
      <c r="MB812" s="40"/>
      <c r="MC812" s="40"/>
      <c r="MD812" s="40"/>
      <c r="ME812" s="40"/>
      <c r="MF812" s="40"/>
      <c r="MG812" s="40"/>
      <c r="MH812" s="40"/>
      <c r="MI812" s="40"/>
      <c r="MJ812" s="40"/>
      <c r="MK812" s="40"/>
      <c r="ML812" s="40"/>
      <c r="MM812" s="40"/>
      <c r="MN812" s="40"/>
      <c r="MO812" s="40"/>
      <c r="MP812" s="40"/>
      <c r="MQ812" s="40"/>
      <c r="MR812" s="40"/>
      <c r="MS812" s="40"/>
      <c r="MT812" s="40"/>
      <c r="MU812" s="40"/>
      <c r="MV812" s="40"/>
      <c r="MW812" s="40"/>
      <c r="MX812" s="40"/>
      <c r="MY812" s="40"/>
      <c r="MZ812" s="40"/>
      <c r="NA812" s="40"/>
      <c r="NB812" s="40"/>
      <c r="NC812" s="40"/>
      <c r="ND812" s="40"/>
      <c r="NE812" s="40"/>
      <c r="NF812" s="40"/>
      <c r="NG812" s="40"/>
      <c r="NH812" s="40"/>
      <c r="NI812" s="40"/>
      <c r="NJ812" s="40"/>
      <c r="NK812" s="40"/>
      <c r="NL812" s="40"/>
      <c r="NM812" s="40"/>
      <c r="NN812" s="40"/>
      <c r="NO812" s="40"/>
      <c r="NP812" s="40"/>
      <c r="NQ812" s="40"/>
      <c r="NR812" s="40"/>
      <c r="NS812" s="40"/>
      <c r="NT812" s="40"/>
      <c r="NU812" s="40"/>
      <c r="NV812" s="40"/>
      <c r="NW812" s="40"/>
      <c r="NX812" s="40"/>
      <c r="NY812" s="40"/>
      <c r="NZ812" s="40"/>
      <c r="OA812" s="40"/>
      <c r="OB812" s="40"/>
      <c r="OC812" s="40"/>
      <c r="OD812" s="40"/>
      <c r="OE812" s="40"/>
      <c r="OF812" s="40"/>
      <c r="OG812" s="40"/>
      <c r="OH812" s="40"/>
      <c r="OI812" s="40"/>
      <c r="OJ812" s="40"/>
      <c r="OK812" s="40"/>
      <c r="OL812" s="40"/>
      <c r="OM812" s="40"/>
      <c r="ON812" s="40"/>
      <c r="OO812" s="40"/>
      <c r="OP812" s="40"/>
      <c r="OQ812" s="40"/>
      <c r="OR812" s="40"/>
      <c r="OS812" s="40"/>
      <c r="OT812" s="40"/>
      <c r="OU812" s="40"/>
      <c r="OV812" s="40"/>
      <c r="OW812" s="40"/>
      <c r="OX812" s="40"/>
      <c r="OY812" s="40"/>
      <c r="OZ812" s="40"/>
      <c r="PA812" s="40"/>
      <c r="PB812" s="40"/>
      <c r="PC812" s="40"/>
      <c r="PD812" s="40"/>
      <c r="PE812" s="40"/>
      <c r="PF812" s="40"/>
      <c r="PG812" s="40"/>
      <c r="PH812" s="40"/>
      <c r="PI812" s="40"/>
      <c r="PJ812" s="40"/>
      <c r="PK812" s="40"/>
      <c r="PL812" s="40"/>
      <c r="PM812" s="40"/>
      <c r="PN812" s="40"/>
      <c r="PO812" s="40"/>
      <c r="PP812" s="40"/>
      <c r="PQ812" s="40"/>
      <c r="PR812" s="40"/>
    </row>
    <row r="813" spans="1:434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  <c r="DR813" s="40"/>
      <c r="DS813" s="40"/>
      <c r="DT813" s="40"/>
      <c r="DU813" s="40"/>
      <c r="DV813" s="40"/>
      <c r="DW813" s="40"/>
      <c r="DX813" s="40"/>
      <c r="DY813" s="40"/>
      <c r="DZ813" s="40"/>
      <c r="EA813" s="40"/>
      <c r="EB813" s="40"/>
      <c r="EC813" s="40"/>
      <c r="ED813" s="40"/>
      <c r="EE813" s="40"/>
      <c r="EF813" s="40"/>
      <c r="EG813" s="40"/>
      <c r="EH813" s="40"/>
      <c r="EI813" s="40"/>
      <c r="EJ813" s="40"/>
      <c r="EK813" s="40"/>
      <c r="EL813" s="40"/>
      <c r="EM813" s="40"/>
      <c r="EN813" s="40"/>
      <c r="EO813" s="40"/>
      <c r="EP813" s="40"/>
      <c r="EQ813" s="40"/>
      <c r="ER813" s="40"/>
      <c r="ES813" s="40"/>
      <c r="ET813" s="40"/>
      <c r="EU813" s="40"/>
      <c r="EV813" s="40"/>
      <c r="EW813" s="40"/>
      <c r="EX813" s="40"/>
      <c r="EY813" s="40"/>
      <c r="EZ813" s="40"/>
      <c r="FA813" s="40"/>
      <c r="FB813" s="40"/>
      <c r="FC813" s="40"/>
      <c r="FD813" s="40"/>
      <c r="FE813" s="40"/>
      <c r="FF813" s="40"/>
      <c r="FG813" s="40"/>
      <c r="FH813" s="40"/>
      <c r="FI813" s="40"/>
      <c r="FJ813" s="40"/>
      <c r="FK813" s="40"/>
      <c r="FL813" s="40"/>
      <c r="FM813" s="40"/>
      <c r="FN813" s="40"/>
      <c r="FO813" s="40"/>
      <c r="FP813" s="40"/>
      <c r="FQ813" s="40"/>
      <c r="FR813" s="40"/>
      <c r="FS813" s="40"/>
      <c r="FT813" s="40"/>
      <c r="FU813" s="40"/>
      <c r="FV813" s="40"/>
      <c r="FW813" s="40"/>
      <c r="FX813" s="40"/>
      <c r="FY813" s="40"/>
      <c r="FZ813" s="40"/>
      <c r="GA813" s="40"/>
      <c r="GB813" s="40"/>
      <c r="GC813" s="40"/>
      <c r="GD813" s="40"/>
      <c r="GE813" s="40"/>
      <c r="GF813" s="40"/>
      <c r="GG813" s="40"/>
      <c r="GH813" s="40"/>
      <c r="GI813" s="40"/>
      <c r="GJ813" s="40"/>
      <c r="GK813" s="40"/>
      <c r="GL813" s="40"/>
      <c r="GM813" s="40"/>
      <c r="GN813" s="40"/>
      <c r="GO813" s="40"/>
      <c r="GP813" s="40"/>
      <c r="GQ813" s="40"/>
      <c r="GR813" s="40"/>
      <c r="GS813" s="40"/>
      <c r="GT813" s="40"/>
      <c r="GU813" s="40"/>
      <c r="GV813" s="40"/>
      <c r="GW813" s="40"/>
      <c r="GX813" s="40"/>
      <c r="GY813" s="40"/>
      <c r="GZ813" s="40"/>
      <c r="HA813" s="40"/>
      <c r="HB813" s="40"/>
      <c r="HC813" s="40"/>
      <c r="HD813" s="40"/>
      <c r="HE813" s="40"/>
      <c r="HF813" s="40"/>
      <c r="HG813" s="40"/>
      <c r="HH813" s="40"/>
      <c r="HI813" s="40"/>
      <c r="HJ813" s="40"/>
      <c r="HK813" s="40"/>
      <c r="HL813" s="40"/>
      <c r="HM813" s="40"/>
      <c r="HN813" s="40"/>
      <c r="HO813" s="40"/>
      <c r="HP813" s="40"/>
      <c r="HQ813" s="40"/>
      <c r="HR813" s="40"/>
      <c r="HS813" s="40"/>
      <c r="HT813" s="40"/>
      <c r="HU813" s="40"/>
      <c r="HV813" s="40"/>
      <c r="HW813" s="40"/>
      <c r="HX813" s="40"/>
      <c r="HY813" s="40"/>
      <c r="HZ813" s="40"/>
      <c r="IA813" s="40"/>
      <c r="IB813" s="40"/>
      <c r="IC813" s="40"/>
      <c r="ID813" s="40"/>
      <c r="IE813" s="40"/>
      <c r="IF813" s="40"/>
      <c r="IG813" s="40"/>
      <c r="IH813" s="40"/>
      <c r="II813" s="40"/>
      <c r="IJ813" s="40"/>
      <c r="IK813" s="40"/>
      <c r="IL813" s="40"/>
      <c r="IM813" s="40"/>
      <c r="IN813" s="40"/>
      <c r="IO813" s="40"/>
      <c r="IP813" s="40"/>
      <c r="IQ813" s="40"/>
      <c r="IR813" s="40"/>
      <c r="IS813" s="40"/>
      <c r="IT813" s="40"/>
      <c r="IU813" s="40"/>
      <c r="IV813" s="40"/>
      <c r="IW813" s="40"/>
      <c r="IX813" s="40"/>
      <c r="IY813" s="40"/>
      <c r="IZ813" s="40"/>
      <c r="JA813" s="40"/>
      <c r="JB813" s="40"/>
      <c r="JC813" s="40"/>
      <c r="JD813" s="40"/>
      <c r="JE813" s="40"/>
      <c r="JF813" s="40"/>
      <c r="JG813" s="40"/>
      <c r="JH813" s="40"/>
      <c r="JI813" s="40"/>
      <c r="JJ813" s="40"/>
      <c r="JK813" s="40"/>
      <c r="JL813" s="40"/>
      <c r="JM813" s="40"/>
      <c r="JN813" s="40"/>
      <c r="JO813" s="40"/>
      <c r="JP813" s="40"/>
      <c r="JQ813" s="40"/>
      <c r="JR813" s="40"/>
      <c r="JS813" s="40"/>
      <c r="JT813" s="40"/>
      <c r="JU813" s="40"/>
      <c r="JV813" s="40"/>
      <c r="JW813" s="40"/>
      <c r="JX813" s="40"/>
      <c r="JY813" s="40"/>
      <c r="JZ813" s="40"/>
      <c r="KA813" s="40"/>
      <c r="KB813" s="40"/>
      <c r="KC813" s="40"/>
      <c r="KD813" s="40"/>
      <c r="KE813" s="40"/>
      <c r="KF813" s="40"/>
      <c r="KG813" s="40"/>
      <c r="KH813" s="40"/>
      <c r="KI813" s="40"/>
      <c r="KJ813" s="40"/>
      <c r="KK813" s="40"/>
      <c r="KL813" s="40"/>
      <c r="KM813" s="40"/>
      <c r="KN813" s="40"/>
      <c r="KO813" s="40"/>
      <c r="KP813" s="40"/>
      <c r="KQ813" s="40"/>
      <c r="KR813" s="40"/>
      <c r="KS813" s="40"/>
      <c r="KT813" s="40"/>
      <c r="KU813" s="40"/>
      <c r="KV813" s="40"/>
      <c r="KW813" s="40"/>
      <c r="KX813" s="40"/>
      <c r="KY813" s="40"/>
      <c r="KZ813" s="40"/>
      <c r="LA813" s="40"/>
      <c r="LB813" s="40"/>
      <c r="LC813" s="40"/>
      <c r="LD813" s="40"/>
      <c r="LE813" s="40"/>
      <c r="LF813" s="40"/>
      <c r="LG813" s="40"/>
      <c r="LH813" s="40"/>
      <c r="LI813" s="40"/>
      <c r="LJ813" s="40"/>
      <c r="LK813" s="40"/>
      <c r="LL813" s="40"/>
      <c r="LM813" s="40"/>
      <c r="LN813" s="40"/>
      <c r="LO813" s="40"/>
      <c r="LP813" s="40"/>
      <c r="LQ813" s="40"/>
      <c r="LR813" s="40"/>
      <c r="LS813" s="40"/>
      <c r="LT813" s="40"/>
      <c r="LU813" s="40"/>
      <c r="LV813" s="40"/>
      <c r="LW813" s="40"/>
      <c r="LX813" s="40"/>
      <c r="LY813" s="40"/>
      <c r="LZ813" s="40"/>
      <c r="MA813" s="40"/>
      <c r="MB813" s="40"/>
      <c r="MC813" s="40"/>
      <c r="MD813" s="40"/>
      <c r="ME813" s="40"/>
      <c r="MF813" s="40"/>
      <c r="MG813" s="40"/>
      <c r="MH813" s="40"/>
      <c r="MI813" s="40"/>
      <c r="MJ813" s="40"/>
      <c r="MK813" s="40"/>
      <c r="ML813" s="40"/>
      <c r="MM813" s="40"/>
      <c r="MN813" s="40"/>
      <c r="MO813" s="40"/>
      <c r="MP813" s="40"/>
      <c r="MQ813" s="40"/>
      <c r="MR813" s="40"/>
      <c r="MS813" s="40"/>
      <c r="MT813" s="40"/>
      <c r="MU813" s="40"/>
      <c r="MV813" s="40"/>
      <c r="MW813" s="40"/>
      <c r="MX813" s="40"/>
      <c r="MY813" s="40"/>
      <c r="MZ813" s="40"/>
      <c r="NA813" s="40"/>
      <c r="NB813" s="40"/>
      <c r="NC813" s="40"/>
      <c r="ND813" s="40"/>
      <c r="NE813" s="40"/>
      <c r="NF813" s="40"/>
      <c r="NG813" s="40"/>
      <c r="NH813" s="40"/>
      <c r="NI813" s="40"/>
      <c r="NJ813" s="40"/>
      <c r="NK813" s="40"/>
      <c r="NL813" s="40"/>
      <c r="NM813" s="40"/>
      <c r="NN813" s="40"/>
      <c r="NO813" s="40"/>
      <c r="NP813" s="40"/>
      <c r="NQ813" s="40"/>
      <c r="NR813" s="40"/>
      <c r="NS813" s="40"/>
      <c r="NT813" s="40"/>
      <c r="NU813" s="40"/>
      <c r="NV813" s="40"/>
      <c r="NW813" s="40"/>
      <c r="NX813" s="40"/>
      <c r="NY813" s="40"/>
      <c r="NZ813" s="40"/>
      <c r="OA813" s="40"/>
      <c r="OB813" s="40"/>
      <c r="OC813" s="40"/>
      <c r="OD813" s="40"/>
      <c r="OE813" s="40"/>
      <c r="OF813" s="40"/>
      <c r="OG813" s="40"/>
      <c r="OH813" s="40"/>
      <c r="OI813" s="40"/>
      <c r="OJ813" s="40"/>
      <c r="OK813" s="40"/>
      <c r="OL813" s="40"/>
      <c r="OM813" s="40"/>
      <c r="ON813" s="40"/>
      <c r="OO813" s="40"/>
      <c r="OP813" s="40"/>
      <c r="OQ813" s="40"/>
      <c r="OR813" s="40"/>
      <c r="OS813" s="40"/>
      <c r="OT813" s="40"/>
      <c r="OU813" s="40"/>
      <c r="OV813" s="40"/>
      <c r="OW813" s="40"/>
      <c r="OX813" s="40"/>
      <c r="OY813" s="40"/>
      <c r="OZ813" s="40"/>
      <c r="PA813" s="40"/>
      <c r="PB813" s="40"/>
      <c r="PC813" s="40"/>
      <c r="PD813" s="40"/>
      <c r="PE813" s="40"/>
      <c r="PF813" s="40"/>
      <c r="PG813" s="40"/>
      <c r="PH813" s="40"/>
      <c r="PI813" s="40"/>
      <c r="PJ813" s="40"/>
      <c r="PK813" s="40"/>
      <c r="PL813" s="40"/>
      <c r="PM813" s="40"/>
      <c r="PN813" s="40"/>
      <c r="PO813" s="40"/>
      <c r="PP813" s="40"/>
      <c r="PQ813" s="40"/>
      <c r="PR813" s="40"/>
    </row>
    <row r="814" spans="1:434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  <c r="DR814" s="40"/>
      <c r="DS814" s="40"/>
      <c r="DT814" s="40"/>
      <c r="DU814" s="40"/>
      <c r="DV814" s="40"/>
      <c r="DW814" s="40"/>
      <c r="DX814" s="40"/>
      <c r="DY814" s="40"/>
      <c r="DZ814" s="40"/>
      <c r="EA814" s="40"/>
      <c r="EB814" s="40"/>
      <c r="EC814" s="40"/>
      <c r="ED814" s="40"/>
      <c r="EE814" s="40"/>
      <c r="EF814" s="40"/>
      <c r="EG814" s="40"/>
      <c r="EH814" s="40"/>
      <c r="EI814" s="40"/>
      <c r="EJ814" s="40"/>
      <c r="EK814" s="40"/>
      <c r="EL814" s="40"/>
      <c r="EM814" s="40"/>
      <c r="EN814" s="40"/>
      <c r="EO814" s="40"/>
      <c r="EP814" s="40"/>
      <c r="EQ814" s="40"/>
      <c r="ER814" s="40"/>
      <c r="ES814" s="40"/>
      <c r="ET814" s="40"/>
      <c r="EU814" s="40"/>
      <c r="EV814" s="40"/>
      <c r="EW814" s="40"/>
      <c r="EX814" s="40"/>
      <c r="EY814" s="40"/>
      <c r="EZ814" s="40"/>
      <c r="FA814" s="40"/>
      <c r="FB814" s="40"/>
      <c r="FC814" s="40"/>
      <c r="FD814" s="40"/>
      <c r="FE814" s="40"/>
      <c r="FF814" s="40"/>
      <c r="FG814" s="40"/>
      <c r="FH814" s="40"/>
      <c r="FI814" s="40"/>
      <c r="FJ814" s="40"/>
      <c r="FK814" s="40"/>
      <c r="FL814" s="40"/>
      <c r="FM814" s="40"/>
      <c r="FN814" s="40"/>
      <c r="FO814" s="40"/>
      <c r="FP814" s="40"/>
      <c r="FQ814" s="40"/>
      <c r="FR814" s="40"/>
      <c r="FS814" s="40"/>
      <c r="FT814" s="40"/>
      <c r="FU814" s="40"/>
      <c r="FV814" s="40"/>
      <c r="FW814" s="40"/>
      <c r="FX814" s="40"/>
      <c r="FY814" s="40"/>
      <c r="FZ814" s="40"/>
      <c r="GA814" s="40"/>
      <c r="GB814" s="40"/>
      <c r="GC814" s="40"/>
      <c r="GD814" s="40"/>
      <c r="GE814" s="40"/>
      <c r="GF814" s="40"/>
      <c r="GG814" s="40"/>
      <c r="GH814" s="40"/>
      <c r="GI814" s="40"/>
      <c r="GJ814" s="40"/>
      <c r="GK814" s="40"/>
      <c r="GL814" s="40"/>
      <c r="GM814" s="40"/>
      <c r="GN814" s="40"/>
      <c r="GO814" s="40"/>
      <c r="GP814" s="40"/>
      <c r="GQ814" s="40"/>
      <c r="GR814" s="40"/>
      <c r="GS814" s="40"/>
      <c r="GT814" s="40"/>
      <c r="GU814" s="40"/>
      <c r="GV814" s="40"/>
      <c r="GW814" s="40"/>
      <c r="GX814" s="40"/>
      <c r="GY814" s="40"/>
      <c r="GZ814" s="40"/>
      <c r="HA814" s="40"/>
      <c r="HB814" s="40"/>
      <c r="HC814" s="40"/>
      <c r="HD814" s="40"/>
      <c r="HE814" s="40"/>
      <c r="HF814" s="40"/>
      <c r="HG814" s="40"/>
      <c r="HH814" s="40"/>
      <c r="HI814" s="40"/>
      <c r="HJ814" s="40"/>
      <c r="HK814" s="40"/>
      <c r="HL814" s="40"/>
      <c r="HM814" s="40"/>
      <c r="HN814" s="40"/>
      <c r="HO814" s="40"/>
      <c r="HP814" s="40"/>
      <c r="HQ814" s="40"/>
      <c r="HR814" s="40"/>
      <c r="HS814" s="40"/>
      <c r="HT814" s="40"/>
      <c r="HU814" s="40"/>
      <c r="HV814" s="40"/>
      <c r="HW814" s="40"/>
      <c r="HX814" s="40"/>
      <c r="HY814" s="40"/>
      <c r="HZ814" s="40"/>
      <c r="IA814" s="40"/>
      <c r="IB814" s="40"/>
      <c r="IC814" s="40"/>
      <c r="ID814" s="40"/>
      <c r="IE814" s="40"/>
      <c r="IF814" s="40"/>
      <c r="IG814" s="40"/>
      <c r="IH814" s="40"/>
      <c r="II814" s="40"/>
      <c r="IJ814" s="40"/>
      <c r="IK814" s="40"/>
      <c r="IL814" s="40"/>
      <c r="IM814" s="40"/>
      <c r="IN814" s="40"/>
      <c r="IO814" s="40"/>
      <c r="IP814" s="40"/>
      <c r="IQ814" s="40"/>
      <c r="IR814" s="40"/>
      <c r="IS814" s="40"/>
      <c r="IT814" s="40"/>
      <c r="IU814" s="40"/>
      <c r="IV814" s="40"/>
      <c r="IW814" s="40"/>
      <c r="IX814" s="40"/>
      <c r="IY814" s="40"/>
      <c r="IZ814" s="40"/>
      <c r="JA814" s="40"/>
      <c r="JB814" s="40"/>
      <c r="JC814" s="40"/>
      <c r="JD814" s="40"/>
      <c r="JE814" s="40"/>
      <c r="JF814" s="40"/>
      <c r="JG814" s="40"/>
      <c r="JH814" s="40"/>
      <c r="JI814" s="40"/>
      <c r="JJ814" s="40"/>
      <c r="JK814" s="40"/>
      <c r="JL814" s="40"/>
      <c r="JM814" s="40"/>
      <c r="JN814" s="40"/>
      <c r="JO814" s="40"/>
      <c r="JP814" s="40"/>
      <c r="JQ814" s="40"/>
      <c r="JR814" s="40"/>
      <c r="JS814" s="40"/>
      <c r="JT814" s="40"/>
      <c r="JU814" s="40"/>
      <c r="JV814" s="40"/>
      <c r="JW814" s="40"/>
      <c r="JX814" s="40"/>
      <c r="JY814" s="40"/>
      <c r="JZ814" s="40"/>
      <c r="KA814" s="40"/>
      <c r="KB814" s="40"/>
      <c r="KC814" s="40"/>
      <c r="KD814" s="40"/>
      <c r="KE814" s="40"/>
      <c r="KF814" s="40"/>
      <c r="KG814" s="40"/>
      <c r="KH814" s="40"/>
      <c r="KI814" s="40"/>
      <c r="KJ814" s="40"/>
      <c r="KK814" s="40"/>
      <c r="KL814" s="40"/>
      <c r="KM814" s="40"/>
      <c r="KN814" s="40"/>
      <c r="KO814" s="40"/>
      <c r="KP814" s="40"/>
      <c r="KQ814" s="40"/>
      <c r="KR814" s="40"/>
      <c r="KS814" s="40"/>
      <c r="KT814" s="40"/>
      <c r="KU814" s="40"/>
      <c r="KV814" s="40"/>
      <c r="KW814" s="40"/>
      <c r="KX814" s="40"/>
      <c r="KY814" s="40"/>
      <c r="KZ814" s="40"/>
      <c r="LA814" s="40"/>
      <c r="LB814" s="40"/>
      <c r="LC814" s="40"/>
      <c r="LD814" s="40"/>
      <c r="LE814" s="40"/>
      <c r="LF814" s="40"/>
      <c r="LG814" s="40"/>
      <c r="LH814" s="40"/>
      <c r="LI814" s="40"/>
      <c r="LJ814" s="40"/>
      <c r="LK814" s="40"/>
      <c r="LL814" s="40"/>
      <c r="LM814" s="40"/>
      <c r="LN814" s="40"/>
      <c r="LO814" s="40"/>
      <c r="LP814" s="40"/>
      <c r="LQ814" s="40"/>
      <c r="LR814" s="40"/>
      <c r="LS814" s="40"/>
      <c r="LT814" s="40"/>
      <c r="LU814" s="40"/>
      <c r="LV814" s="40"/>
      <c r="LW814" s="40"/>
      <c r="LX814" s="40"/>
      <c r="LY814" s="40"/>
      <c r="LZ814" s="40"/>
      <c r="MA814" s="40"/>
      <c r="MB814" s="40"/>
      <c r="MC814" s="40"/>
      <c r="MD814" s="40"/>
      <c r="ME814" s="40"/>
      <c r="MF814" s="40"/>
      <c r="MG814" s="40"/>
      <c r="MH814" s="40"/>
      <c r="MI814" s="40"/>
      <c r="MJ814" s="40"/>
      <c r="MK814" s="40"/>
      <c r="ML814" s="40"/>
      <c r="MM814" s="40"/>
      <c r="MN814" s="40"/>
      <c r="MO814" s="40"/>
      <c r="MP814" s="40"/>
      <c r="MQ814" s="40"/>
      <c r="MR814" s="40"/>
      <c r="MS814" s="40"/>
      <c r="MT814" s="40"/>
      <c r="MU814" s="40"/>
      <c r="MV814" s="40"/>
      <c r="MW814" s="40"/>
      <c r="MX814" s="40"/>
      <c r="MY814" s="40"/>
      <c r="MZ814" s="40"/>
      <c r="NA814" s="40"/>
      <c r="NB814" s="40"/>
      <c r="NC814" s="40"/>
      <c r="ND814" s="40"/>
      <c r="NE814" s="40"/>
      <c r="NF814" s="40"/>
      <c r="NG814" s="40"/>
      <c r="NH814" s="40"/>
      <c r="NI814" s="40"/>
      <c r="NJ814" s="40"/>
      <c r="NK814" s="40"/>
      <c r="NL814" s="40"/>
      <c r="NM814" s="40"/>
      <c r="NN814" s="40"/>
      <c r="NO814" s="40"/>
      <c r="NP814" s="40"/>
      <c r="NQ814" s="40"/>
      <c r="NR814" s="40"/>
      <c r="NS814" s="40"/>
      <c r="NT814" s="40"/>
      <c r="NU814" s="40"/>
      <c r="NV814" s="40"/>
      <c r="NW814" s="40"/>
      <c r="NX814" s="40"/>
      <c r="NY814" s="40"/>
      <c r="NZ814" s="40"/>
      <c r="OA814" s="40"/>
      <c r="OB814" s="40"/>
      <c r="OC814" s="40"/>
      <c r="OD814" s="40"/>
      <c r="OE814" s="40"/>
      <c r="OF814" s="40"/>
      <c r="OG814" s="40"/>
      <c r="OH814" s="40"/>
      <c r="OI814" s="40"/>
      <c r="OJ814" s="40"/>
      <c r="OK814" s="40"/>
      <c r="OL814" s="40"/>
      <c r="OM814" s="40"/>
      <c r="ON814" s="40"/>
      <c r="OO814" s="40"/>
      <c r="OP814" s="40"/>
      <c r="OQ814" s="40"/>
      <c r="OR814" s="40"/>
      <c r="OS814" s="40"/>
      <c r="OT814" s="40"/>
      <c r="OU814" s="40"/>
      <c r="OV814" s="40"/>
      <c r="OW814" s="40"/>
      <c r="OX814" s="40"/>
      <c r="OY814" s="40"/>
      <c r="OZ814" s="40"/>
      <c r="PA814" s="40"/>
      <c r="PB814" s="40"/>
      <c r="PC814" s="40"/>
      <c r="PD814" s="40"/>
      <c r="PE814" s="40"/>
      <c r="PF814" s="40"/>
      <c r="PG814" s="40"/>
      <c r="PH814" s="40"/>
      <c r="PI814" s="40"/>
      <c r="PJ814" s="40"/>
      <c r="PK814" s="40"/>
      <c r="PL814" s="40"/>
      <c r="PM814" s="40"/>
      <c r="PN814" s="40"/>
      <c r="PO814" s="40"/>
      <c r="PP814" s="40"/>
      <c r="PQ814" s="40"/>
      <c r="PR814" s="40"/>
    </row>
    <row r="815" spans="1:434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  <c r="DR815" s="40"/>
      <c r="DS815" s="40"/>
      <c r="DT815" s="40"/>
      <c r="DU815" s="40"/>
      <c r="DV815" s="40"/>
      <c r="DW815" s="40"/>
      <c r="DX815" s="40"/>
      <c r="DY815" s="40"/>
      <c r="DZ815" s="40"/>
      <c r="EA815" s="40"/>
      <c r="EB815" s="40"/>
      <c r="EC815" s="40"/>
      <c r="ED815" s="40"/>
      <c r="EE815" s="40"/>
      <c r="EF815" s="40"/>
      <c r="EG815" s="40"/>
      <c r="EH815" s="40"/>
      <c r="EI815" s="40"/>
      <c r="EJ815" s="40"/>
      <c r="EK815" s="40"/>
      <c r="EL815" s="40"/>
      <c r="EM815" s="40"/>
      <c r="EN815" s="40"/>
      <c r="EO815" s="40"/>
      <c r="EP815" s="40"/>
      <c r="EQ815" s="40"/>
      <c r="ER815" s="40"/>
      <c r="ES815" s="40"/>
      <c r="ET815" s="40"/>
      <c r="EU815" s="40"/>
      <c r="EV815" s="40"/>
      <c r="EW815" s="40"/>
      <c r="EX815" s="40"/>
      <c r="EY815" s="40"/>
      <c r="EZ815" s="40"/>
      <c r="FA815" s="40"/>
      <c r="FB815" s="40"/>
      <c r="FC815" s="40"/>
      <c r="FD815" s="40"/>
      <c r="FE815" s="40"/>
      <c r="FF815" s="40"/>
      <c r="FG815" s="40"/>
      <c r="FH815" s="40"/>
      <c r="FI815" s="40"/>
      <c r="FJ815" s="40"/>
      <c r="FK815" s="40"/>
      <c r="FL815" s="40"/>
      <c r="FM815" s="40"/>
      <c r="FN815" s="40"/>
      <c r="FO815" s="40"/>
      <c r="FP815" s="40"/>
      <c r="FQ815" s="40"/>
      <c r="FR815" s="40"/>
      <c r="FS815" s="40"/>
      <c r="FT815" s="40"/>
      <c r="FU815" s="40"/>
      <c r="FV815" s="40"/>
      <c r="FW815" s="40"/>
      <c r="FX815" s="40"/>
      <c r="FY815" s="40"/>
      <c r="FZ815" s="40"/>
      <c r="GA815" s="40"/>
      <c r="GB815" s="40"/>
      <c r="GC815" s="40"/>
      <c r="GD815" s="40"/>
      <c r="GE815" s="40"/>
      <c r="GF815" s="40"/>
      <c r="GG815" s="40"/>
      <c r="GH815" s="40"/>
      <c r="GI815" s="40"/>
      <c r="GJ815" s="40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0"/>
      <c r="HD815" s="40"/>
      <c r="HE815" s="40"/>
      <c r="HF815" s="40"/>
      <c r="HG815" s="40"/>
      <c r="HH815" s="40"/>
      <c r="HI815" s="40"/>
      <c r="HJ815" s="40"/>
      <c r="HK815" s="40"/>
      <c r="HL815" s="40"/>
      <c r="HM815" s="40"/>
      <c r="HN815" s="40"/>
      <c r="HO815" s="40"/>
      <c r="HP815" s="40"/>
      <c r="HQ815" s="40"/>
      <c r="HR815" s="40"/>
      <c r="HS815" s="40"/>
      <c r="HT815" s="40"/>
      <c r="HU815" s="40"/>
      <c r="HV815" s="40"/>
      <c r="HW815" s="40"/>
      <c r="HX815" s="40"/>
      <c r="HY815" s="40"/>
      <c r="HZ815" s="40"/>
      <c r="IA815" s="40"/>
      <c r="IB815" s="40"/>
      <c r="IC815" s="40"/>
      <c r="ID815" s="40"/>
      <c r="IE815" s="40"/>
      <c r="IF815" s="40"/>
      <c r="IG815" s="40"/>
      <c r="IH815" s="40"/>
      <c r="II815" s="40"/>
      <c r="IJ815" s="40"/>
      <c r="IK815" s="40"/>
      <c r="IL815" s="40"/>
      <c r="IM815" s="40"/>
      <c r="IN815" s="40"/>
      <c r="IO815" s="40"/>
      <c r="IP815" s="40"/>
      <c r="IQ815" s="40"/>
      <c r="IR815" s="40"/>
      <c r="IS815" s="40"/>
      <c r="IT815" s="40"/>
      <c r="IU815" s="40"/>
      <c r="IV815" s="40"/>
      <c r="IW815" s="40"/>
      <c r="IX815" s="40"/>
      <c r="IY815" s="40"/>
      <c r="IZ815" s="40"/>
      <c r="JA815" s="40"/>
      <c r="JB815" s="40"/>
      <c r="JC815" s="40"/>
      <c r="JD815" s="40"/>
      <c r="JE815" s="40"/>
      <c r="JF815" s="40"/>
      <c r="JG815" s="40"/>
      <c r="JH815" s="40"/>
      <c r="JI815" s="40"/>
      <c r="JJ815" s="40"/>
      <c r="JK815" s="40"/>
      <c r="JL815" s="40"/>
      <c r="JM815" s="40"/>
      <c r="JN815" s="40"/>
      <c r="JO815" s="40"/>
      <c r="JP815" s="40"/>
      <c r="JQ815" s="40"/>
      <c r="JR815" s="40"/>
      <c r="JS815" s="40"/>
      <c r="JT815" s="40"/>
      <c r="JU815" s="40"/>
      <c r="JV815" s="40"/>
      <c r="JW815" s="40"/>
      <c r="JX815" s="40"/>
      <c r="JY815" s="40"/>
      <c r="JZ815" s="40"/>
      <c r="KA815" s="40"/>
      <c r="KB815" s="40"/>
      <c r="KC815" s="40"/>
      <c r="KD815" s="40"/>
      <c r="KE815" s="40"/>
      <c r="KF815" s="40"/>
      <c r="KG815" s="40"/>
      <c r="KH815" s="40"/>
      <c r="KI815" s="40"/>
      <c r="KJ815" s="40"/>
      <c r="KK815" s="40"/>
      <c r="KL815" s="40"/>
      <c r="KM815" s="40"/>
      <c r="KN815" s="40"/>
      <c r="KO815" s="40"/>
      <c r="KP815" s="40"/>
      <c r="KQ815" s="40"/>
      <c r="KR815" s="40"/>
      <c r="KS815" s="40"/>
      <c r="KT815" s="40"/>
      <c r="KU815" s="40"/>
      <c r="KV815" s="40"/>
      <c r="KW815" s="40"/>
      <c r="KX815" s="40"/>
      <c r="KY815" s="40"/>
      <c r="KZ815" s="40"/>
      <c r="LA815" s="40"/>
      <c r="LB815" s="40"/>
      <c r="LC815" s="40"/>
      <c r="LD815" s="40"/>
      <c r="LE815" s="40"/>
      <c r="LF815" s="40"/>
      <c r="LG815" s="40"/>
      <c r="LH815" s="40"/>
      <c r="LI815" s="40"/>
      <c r="LJ815" s="40"/>
      <c r="LK815" s="40"/>
      <c r="LL815" s="40"/>
      <c r="LM815" s="40"/>
      <c r="LN815" s="40"/>
      <c r="LO815" s="40"/>
      <c r="LP815" s="40"/>
      <c r="LQ815" s="40"/>
      <c r="LR815" s="40"/>
      <c r="LS815" s="40"/>
      <c r="LT815" s="40"/>
      <c r="LU815" s="40"/>
      <c r="LV815" s="40"/>
      <c r="LW815" s="40"/>
      <c r="LX815" s="40"/>
      <c r="LY815" s="40"/>
      <c r="LZ815" s="40"/>
      <c r="MA815" s="40"/>
      <c r="MB815" s="40"/>
      <c r="MC815" s="40"/>
      <c r="MD815" s="40"/>
      <c r="ME815" s="40"/>
      <c r="MF815" s="40"/>
      <c r="MG815" s="40"/>
      <c r="MH815" s="40"/>
      <c r="MI815" s="40"/>
      <c r="MJ815" s="40"/>
      <c r="MK815" s="40"/>
      <c r="ML815" s="40"/>
      <c r="MM815" s="40"/>
      <c r="MN815" s="40"/>
      <c r="MO815" s="40"/>
      <c r="MP815" s="40"/>
      <c r="MQ815" s="40"/>
      <c r="MR815" s="40"/>
      <c r="MS815" s="40"/>
      <c r="MT815" s="40"/>
      <c r="MU815" s="40"/>
      <c r="MV815" s="40"/>
      <c r="MW815" s="40"/>
      <c r="MX815" s="40"/>
      <c r="MY815" s="40"/>
      <c r="MZ815" s="40"/>
      <c r="NA815" s="40"/>
      <c r="NB815" s="40"/>
      <c r="NC815" s="40"/>
      <c r="ND815" s="40"/>
      <c r="NE815" s="40"/>
      <c r="NF815" s="40"/>
      <c r="NG815" s="40"/>
      <c r="NH815" s="40"/>
      <c r="NI815" s="40"/>
      <c r="NJ815" s="40"/>
      <c r="NK815" s="40"/>
      <c r="NL815" s="40"/>
      <c r="NM815" s="40"/>
      <c r="NN815" s="40"/>
      <c r="NO815" s="40"/>
      <c r="NP815" s="40"/>
      <c r="NQ815" s="40"/>
      <c r="NR815" s="40"/>
      <c r="NS815" s="40"/>
      <c r="NT815" s="40"/>
      <c r="NU815" s="40"/>
      <c r="NV815" s="40"/>
      <c r="NW815" s="40"/>
      <c r="NX815" s="40"/>
      <c r="NY815" s="40"/>
      <c r="NZ815" s="40"/>
      <c r="OA815" s="40"/>
      <c r="OB815" s="40"/>
      <c r="OC815" s="40"/>
      <c r="OD815" s="40"/>
      <c r="OE815" s="40"/>
      <c r="OF815" s="40"/>
      <c r="OG815" s="40"/>
      <c r="OH815" s="40"/>
      <c r="OI815" s="40"/>
      <c r="OJ815" s="40"/>
      <c r="OK815" s="40"/>
      <c r="OL815" s="40"/>
      <c r="OM815" s="40"/>
      <c r="ON815" s="40"/>
      <c r="OO815" s="40"/>
      <c r="OP815" s="40"/>
      <c r="OQ815" s="40"/>
      <c r="OR815" s="40"/>
      <c r="OS815" s="40"/>
      <c r="OT815" s="40"/>
      <c r="OU815" s="40"/>
      <c r="OV815" s="40"/>
      <c r="OW815" s="40"/>
      <c r="OX815" s="40"/>
      <c r="OY815" s="40"/>
      <c r="OZ815" s="40"/>
      <c r="PA815" s="40"/>
      <c r="PB815" s="40"/>
      <c r="PC815" s="40"/>
      <c r="PD815" s="40"/>
      <c r="PE815" s="40"/>
      <c r="PF815" s="40"/>
      <c r="PG815" s="40"/>
      <c r="PH815" s="40"/>
      <c r="PI815" s="40"/>
      <c r="PJ815" s="40"/>
      <c r="PK815" s="40"/>
      <c r="PL815" s="40"/>
      <c r="PM815" s="40"/>
      <c r="PN815" s="40"/>
      <c r="PO815" s="40"/>
      <c r="PP815" s="40"/>
      <c r="PQ815" s="40"/>
      <c r="PR815" s="40"/>
    </row>
    <row r="816" spans="1:434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  <c r="DR816" s="40"/>
      <c r="DS816" s="40"/>
      <c r="DT816" s="40"/>
      <c r="DU816" s="40"/>
      <c r="DV816" s="40"/>
      <c r="DW816" s="40"/>
      <c r="DX816" s="40"/>
      <c r="DY816" s="40"/>
      <c r="DZ816" s="40"/>
      <c r="EA816" s="40"/>
      <c r="EB816" s="40"/>
      <c r="EC816" s="40"/>
      <c r="ED816" s="40"/>
      <c r="EE816" s="40"/>
      <c r="EF816" s="40"/>
      <c r="EG816" s="40"/>
      <c r="EH816" s="40"/>
      <c r="EI816" s="40"/>
      <c r="EJ816" s="40"/>
      <c r="EK816" s="40"/>
      <c r="EL816" s="40"/>
      <c r="EM816" s="40"/>
      <c r="EN816" s="40"/>
      <c r="EO816" s="40"/>
      <c r="EP816" s="40"/>
      <c r="EQ816" s="40"/>
      <c r="ER816" s="40"/>
      <c r="ES816" s="40"/>
      <c r="ET816" s="40"/>
      <c r="EU816" s="40"/>
      <c r="EV816" s="40"/>
      <c r="EW816" s="40"/>
      <c r="EX816" s="40"/>
      <c r="EY816" s="40"/>
      <c r="EZ816" s="40"/>
      <c r="FA816" s="40"/>
      <c r="FB816" s="40"/>
      <c r="FC816" s="40"/>
      <c r="FD816" s="40"/>
      <c r="FE816" s="40"/>
      <c r="FF816" s="40"/>
      <c r="FG816" s="40"/>
      <c r="FH816" s="40"/>
      <c r="FI816" s="40"/>
      <c r="FJ816" s="40"/>
      <c r="FK816" s="40"/>
      <c r="FL816" s="40"/>
      <c r="FM816" s="40"/>
      <c r="FN816" s="40"/>
      <c r="FO816" s="40"/>
      <c r="FP816" s="40"/>
      <c r="FQ816" s="40"/>
      <c r="FR816" s="40"/>
      <c r="FS816" s="40"/>
      <c r="FT816" s="40"/>
      <c r="FU816" s="40"/>
      <c r="FV816" s="40"/>
      <c r="FW816" s="40"/>
      <c r="FX816" s="40"/>
      <c r="FY816" s="40"/>
      <c r="FZ816" s="40"/>
      <c r="GA816" s="40"/>
      <c r="GB816" s="40"/>
      <c r="GC816" s="40"/>
      <c r="GD816" s="40"/>
      <c r="GE816" s="40"/>
      <c r="GF816" s="40"/>
      <c r="GG816" s="40"/>
      <c r="GH816" s="40"/>
      <c r="GI816" s="40"/>
      <c r="GJ816" s="40"/>
      <c r="GK816" s="40"/>
      <c r="GL816" s="40"/>
      <c r="GM816" s="40"/>
      <c r="GN816" s="40"/>
      <c r="GO816" s="40"/>
      <c r="GP816" s="40"/>
      <c r="GQ816" s="40"/>
      <c r="GR816" s="40"/>
      <c r="GS816" s="40"/>
      <c r="GT816" s="40"/>
      <c r="GU816" s="40"/>
      <c r="GV816" s="40"/>
      <c r="GW816" s="40"/>
      <c r="GX816" s="40"/>
      <c r="GY816" s="40"/>
      <c r="GZ816" s="40"/>
      <c r="HA816" s="40"/>
      <c r="HB816" s="40"/>
      <c r="HC816" s="40"/>
      <c r="HD816" s="40"/>
      <c r="HE816" s="40"/>
      <c r="HF816" s="40"/>
      <c r="HG816" s="40"/>
      <c r="HH816" s="40"/>
      <c r="HI816" s="40"/>
      <c r="HJ816" s="40"/>
      <c r="HK816" s="40"/>
      <c r="HL816" s="40"/>
      <c r="HM816" s="40"/>
      <c r="HN816" s="40"/>
      <c r="HO816" s="40"/>
      <c r="HP816" s="40"/>
      <c r="HQ816" s="40"/>
      <c r="HR816" s="40"/>
      <c r="HS816" s="40"/>
      <c r="HT816" s="40"/>
      <c r="HU816" s="40"/>
      <c r="HV816" s="40"/>
      <c r="HW816" s="40"/>
      <c r="HX816" s="40"/>
      <c r="HY816" s="40"/>
      <c r="HZ816" s="40"/>
      <c r="IA816" s="40"/>
      <c r="IB816" s="40"/>
      <c r="IC816" s="40"/>
      <c r="ID816" s="40"/>
      <c r="IE816" s="40"/>
      <c r="IF816" s="40"/>
      <c r="IG816" s="40"/>
      <c r="IH816" s="40"/>
      <c r="II816" s="40"/>
      <c r="IJ816" s="40"/>
      <c r="IK816" s="40"/>
      <c r="IL816" s="40"/>
      <c r="IM816" s="40"/>
      <c r="IN816" s="40"/>
      <c r="IO816" s="40"/>
      <c r="IP816" s="40"/>
      <c r="IQ816" s="40"/>
      <c r="IR816" s="40"/>
      <c r="IS816" s="40"/>
      <c r="IT816" s="40"/>
      <c r="IU816" s="40"/>
      <c r="IV816" s="40"/>
      <c r="IW816" s="40"/>
      <c r="IX816" s="40"/>
      <c r="IY816" s="40"/>
      <c r="IZ816" s="40"/>
      <c r="JA816" s="40"/>
      <c r="JB816" s="40"/>
      <c r="JC816" s="40"/>
      <c r="JD816" s="40"/>
      <c r="JE816" s="40"/>
      <c r="JF816" s="40"/>
      <c r="JG816" s="40"/>
      <c r="JH816" s="40"/>
      <c r="JI816" s="40"/>
      <c r="JJ816" s="40"/>
      <c r="JK816" s="40"/>
      <c r="JL816" s="40"/>
      <c r="JM816" s="40"/>
      <c r="JN816" s="40"/>
      <c r="JO816" s="40"/>
      <c r="JP816" s="40"/>
      <c r="JQ816" s="40"/>
      <c r="JR816" s="40"/>
      <c r="JS816" s="40"/>
      <c r="JT816" s="40"/>
      <c r="JU816" s="40"/>
      <c r="JV816" s="40"/>
      <c r="JW816" s="40"/>
      <c r="JX816" s="40"/>
      <c r="JY816" s="40"/>
      <c r="JZ816" s="40"/>
      <c r="KA816" s="40"/>
      <c r="KB816" s="40"/>
      <c r="KC816" s="40"/>
      <c r="KD816" s="40"/>
      <c r="KE816" s="40"/>
      <c r="KF816" s="40"/>
      <c r="KG816" s="40"/>
      <c r="KH816" s="40"/>
      <c r="KI816" s="40"/>
      <c r="KJ816" s="40"/>
      <c r="KK816" s="40"/>
      <c r="KL816" s="40"/>
      <c r="KM816" s="40"/>
      <c r="KN816" s="40"/>
      <c r="KO816" s="40"/>
      <c r="KP816" s="40"/>
      <c r="KQ816" s="40"/>
      <c r="KR816" s="40"/>
      <c r="KS816" s="40"/>
      <c r="KT816" s="40"/>
      <c r="KU816" s="40"/>
      <c r="KV816" s="40"/>
      <c r="KW816" s="40"/>
      <c r="KX816" s="40"/>
      <c r="KY816" s="40"/>
      <c r="KZ816" s="40"/>
      <c r="LA816" s="40"/>
      <c r="LB816" s="40"/>
      <c r="LC816" s="40"/>
      <c r="LD816" s="40"/>
      <c r="LE816" s="40"/>
      <c r="LF816" s="40"/>
      <c r="LG816" s="40"/>
      <c r="LH816" s="40"/>
      <c r="LI816" s="40"/>
      <c r="LJ816" s="40"/>
      <c r="LK816" s="40"/>
      <c r="LL816" s="40"/>
      <c r="LM816" s="40"/>
      <c r="LN816" s="40"/>
      <c r="LO816" s="40"/>
      <c r="LP816" s="40"/>
      <c r="LQ816" s="40"/>
      <c r="LR816" s="40"/>
      <c r="LS816" s="40"/>
      <c r="LT816" s="40"/>
      <c r="LU816" s="40"/>
      <c r="LV816" s="40"/>
      <c r="LW816" s="40"/>
      <c r="LX816" s="40"/>
      <c r="LY816" s="40"/>
      <c r="LZ816" s="40"/>
      <c r="MA816" s="40"/>
      <c r="MB816" s="40"/>
      <c r="MC816" s="40"/>
      <c r="MD816" s="40"/>
      <c r="ME816" s="40"/>
      <c r="MF816" s="40"/>
      <c r="MG816" s="40"/>
      <c r="MH816" s="40"/>
      <c r="MI816" s="40"/>
      <c r="MJ816" s="40"/>
      <c r="MK816" s="40"/>
      <c r="ML816" s="40"/>
      <c r="MM816" s="40"/>
      <c r="MN816" s="40"/>
      <c r="MO816" s="40"/>
      <c r="MP816" s="40"/>
      <c r="MQ816" s="40"/>
      <c r="MR816" s="40"/>
      <c r="MS816" s="40"/>
      <c r="MT816" s="40"/>
      <c r="MU816" s="40"/>
      <c r="MV816" s="40"/>
      <c r="MW816" s="40"/>
      <c r="MX816" s="40"/>
      <c r="MY816" s="40"/>
      <c r="MZ816" s="40"/>
      <c r="NA816" s="40"/>
      <c r="NB816" s="40"/>
      <c r="NC816" s="40"/>
      <c r="ND816" s="40"/>
      <c r="NE816" s="40"/>
      <c r="NF816" s="40"/>
      <c r="NG816" s="40"/>
      <c r="NH816" s="40"/>
      <c r="NI816" s="40"/>
      <c r="NJ816" s="40"/>
      <c r="NK816" s="40"/>
      <c r="NL816" s="40"/>
      <c r="NM816" s="40"/>
      <c r="NN816" s="40"/>
      <c r="NO816" s="40"/>
      <c r="NP816" s="40"/>
      <c r="NQ816" s="40"/>
      <c r="NR816" s="40"/>
      <c r="NS816" s="40"/>
      <c r="NT816" s="40"/>
      <c r="NU816" s="40"/>
      <c r="NV816" s="40"/>
      <c r="NW816" s="40"/>
      <c r="NX816" s="40"/>
      <c r="NY816" s="40"/>
      <c r="NZ816" s="40"/>
      <c r="OA816" s="40"/>
      <c r="OB816" s="40"/>
      <c r="OC816" s="40"/>
      <c r="OD816" s="40"/>
      <c r="OE816" s="40"/>
      <c r="OF816" s="40"/>
      <c r="OG816" s="40"/>
      <c r="OH816" s="40"/>
      <c r="OI816" s="40"/>
      <c r="OJ816" s="40"/>
      <c r="OK816" s="40"/>
      <c r="OL816" s="40"/>
      <c r="OM816" s="40"/>
      <c r="ON816" s="40"/>
      <c r="OO816" s="40"/>
      <c r="OP816" s="40"/>
      <c r="OQ816" s="40"/>
      <c r="OR816" s="40"/>
      <c r="OS816" s="40"/>
      <c r="OT816" s="40"/>
      <c r="OU816" s="40"/>
      <c r="OV816" s="40"/>
      <c r="OW816" s="40"/>
      <c r="OX816" s="40"/>
      <c r="OY816" s="40"/>
      <c r="OZ816" s="40"/>
      <c r="PA816" s="40"/>
      <c r="PB816" s="40"/>
      <c r="PC816" s="40"/>
      <c r="PD816" s="40"/>
      <c r="PE816" s="40"/>
      <c r="PF816" s="40"/>
      <c r="PG816" s="40"/>
      <c r="PH816" s="40"/>
      <c r="PI816" s="40"/>
      <c r="PJ816" s="40"/>
      <c r="PK816" s="40"/>
      <c r="PL816" s="40"/>
      <c r="PM816" s="40"/>
      <c r="PN816" s="40"/>
      <c r="PO816" s="40"/>
      <c r="PP816" s="40"/>
      <c r="PQ816" s="40"/>
      <c r="PR816" s="40"/>
    </row>
    <row r="817" spans="1:434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  <c r="DR817" s="40"/>
      <c r="DS817" s="40"/>
      <c r="DT817" s="40"/>
      <c r="DU817" s="40"/>
      <c r="DV817" s="40"/>
      <c r="DW817" s="40"/>
      <c r="DX817" s="40"/>
      <c r="DY817" s="40"/>
      <c r="DZ817" s="40"/>
      <c r="EA817" s="40"/>
      <c r="EB817" s="40"/>
      <c r="EC817" s="40"/>
      <c r="ED817" s="40"/>
      <c r="EE817" s="40"/>
      <c r="EF817" s="40"/>
      <c r="EG817" s="40"/>
      <c r="EH817" s="40"/>
      <c r="EI817" s="40"/>
      <c r="EJ817" s="40"/>
      <c r="EK817" s="40"/>
      <c r="EL817" s="40"/>
      <c r="EM817" s="40"/>
      <c r="EN817" s="40"/>
      <c r="EO817" s="40"/>
      <c r="EP817" s="40"/>
      <c r="EQ817" s="40"/>
      <c r="ER817" s="40"/>
      <c r="ES817" s="40"/>
      <c r="ET817" s="40"/>
      <c r="EU817" s="40"/>
      <c r="EV817" s="40"/>
      <c r="EW817" s="40"/>
      <c r="EX817" s="40"/>
      <c r="EY817" s="40"/>
      <c r="EZ817" s="40"/>
      <c r="FA817" s="40"/>
      <c r="FB817" s="40"/>
      <c r="FC817" s="40"/>
      <c r="FD817" s="40"/>
      <c r="FE817" s="40"/>
      <c r="FF817" s="40"/>
      <c r="FG817" s="40"/>
      <c r="FH817" s="40"/>
      <c r="FI817" s="40"/>
      <c r="FJ817" s="40"/>
      <c r="FK817" s="40"/>
      <c r="FL817" s="40"/>
      <c r="FM817" s="40"/>
      <c r="FN817" s="40"/>
      <c r="FO817" s="40"/>
      <c r="FP817" s="40"/>
      <c r="FQ817" s="40"/>
      <c r="FR817" s="40"/>
      <c r="FS817" s="40"/>
      <c r="FT817" s="40"/>
      <c r="FU817" s="40"/>
      <c r="FV817" s="40"/>
      <c r="FW817" s="40"/>
      <c r="FX817" s="40"/>
      <c r="FY817" s="40"/>
      <c r="FZ817" s="40"/>
      <c r="GA817" s="40"/>
      <c r="GB817" s="40"/>
      <c r="GC817" s="40"/>
      <c r="GD817" s="40"/>
      <c r="GE817" s="40"/>
      <c r="GF817" s="40"/>
      <c r="GG817" s="40"/>
      <c r="GH817" s="40"/>
      <c r="GI817" s="40"/>
      <c r="GJ817" s="40"/>
      <c r="GK817" s="40"/>
      <c r="GL817" s="40"/>
      <c r="GM817" s="40"/>
      <c r="GN817" s="40"/>
      <c r="GO817" s="40"/>
      <c r="GP817" s="40"/>
      <c r="GQ817" s="40"/>
      <c r="GR817" s="40"/>
      <c r="GS817" s="40"/>
      <c r="GT817" s="40"/>
      <c r="GU817" s="40"/>
      <c r="GV817" s="40"/>
      <c r="GW817" s="40"/>
      <c r="GX817" s="40"/>
      <c r="GY817" s="40"/>
      <c r="GZ817" s="40"/>
      <c r="HA817" s="40"/>
      <c r="HB817" s="40"/>
      <c r="HC817" s="40"/>
      <c r="HD817" s="40"/>
      <c r="HE817" s="40"/>
      <c r="HF817" s="40"/>
      <c r="HG817" s="40"/>
      <c r="HH817" s="40"/>
      <c r="HI817" s="40"/>
      <c r="HJ817" s="40"/>
      <c r="HK817" s="40"/>
      <c r="HL817" s="40"/>
      <c r="HM817" s="40"/>
      <c r="HN817" s="40"/>
      <c r="HO817" s="40"/>
      <c r="HP817" s="40"/>
      <c r="HQ817" s="40"/>
      <c r="HR817" s="40"/>
      <c r="HS817" s="40"/>
      <c r="HT817" s="40"/>
      <c r="HU817" s="40"/>
      <c r="HV817" s="40"/>
      <c r="HW817" s="40"/>
      <c r="HX817" s="40"/>
      <c r="HY817" s="40"/>
      <c r="HZ817" s="40"/>
      <c r="IA817" s="40"/>
      <c r="IB817" s="40"/>
      <c r="IC817" s="40"/>
      <c r="ID817" s="40"/>
      <c r="IE817" s="40"/>
      <c r="IF817" s="40"/>
      <c r="IG817" s="40"/>
      <c r="IH817" s="40"/>
      <c r="II817" s="40"/>
      <c r="IJ817" s="40"/>
      <c r="IK817" s="40"/>
      <c r="IL817" s="40"/>
      <c r="IM817" s="40"/>
      <c r="IN817" s="40"/>
      <c r="IO817" s="40"/>
      <c r="IP817" s="40"/>
      <c r="IQ817" s="40"/>
      <c r="IR817" s="40"/>
      <c r="IS817" s="40"/>
      <c r="IT817" s="40"/>
      <c r="IU817" s="40"/>
      <c r="IV817" s="40"/>
      <c r="IW817" s="40"/>
      <c r="IX817" s="40"/>
      <c r="IY817" s="40"/>
      <c r="IZ817" s="40"/>
      <c r="JA817" s="40"/>
      <c r="JB817" s="40"/>
      <c r="JC817" s="40"/>
      <c r="JD817" s="40"/>
      <c r="JE817" s="40"/>
      <c r="JF817" s="40"/>
      <c r="JG817" s="40"/>
      <c r="JH817" s="40"/>
      <c r="JI817" s="40"/>
      <c r="JJ817" s="40"/>
      <c r="JK817" s="40"/>
      <c r="JL817" s="40"/>
      <c r="JM817" s="40"/>
      <c r="JN817" s="40"/>
      <c r="JO817" s="40"/>
      <c r="JP817" s="40"/>
      <c r="JQ817" s="40"/>
      <c r="JR817" s="40"/>
      <c r="JS817" s="40"/>
      <c r="JT817" s="40"/>
      <c r="JU817" s="40"/>
      <c r="JV817" s="40"/>
      <c r="JW817" s="40"/>
      <c r="JX817" s="40"/>
      <c r="JY817" s="40"/>
      <c r="JZ817" s="40"/>
      <c r="KA817" s="40"/>
      <c r="KB817" s="40"/>
      <c r="KC817" s="40"/>
      <c r="KD817" s="40"/>
      <c r="KE817" s="40"/>
      <c r="KF817" s="40"/>
      <c r="KG817" s="40"/>
      <c r="KH817" s="40"/>
      <c r="KI817" s="40"/>
      <c r="KJ817" s="40"/>
      <c r="KK817" s="40"/>
      <c r="KL817" s="40"/>
      <c r="KM817" s="40"/>
      <c r="KN817" s="40"/>
      <c r="KO817" s="40"/>
      <c r="KP817" s="40"/>
      <c r="KQ817" s="40"/>
      <c r="KR817" s="40"/>
      <c r="KS817" s="40"/>
      <c r="KT817" s="40"/>
      <c r="KU817" s="40"/>
      <c r="KV817" s="40"/>
      <c r="KW817" s="40"/>
      <c r="KX817" s="40"/>
      <c r="KY817" s="40"/>
      <c r="KZ817" s="40"/>
      <c r="LA817" s="40"/>
      <c r="LB817" s="40"/>
      <c r="LC817" s="40"/>
      <c r="LD817" s="40"/>
      <c r="LE817" s="40"/>
      <c r="LF817" s="40"/>
      <c r="LG817" s="40"/>
      <c r="LH817" s="40"/>
      <c r="LI817" s="40"/>
      <c r="LJ817" s="40"/>
      <c r="LK817" s="40"/>
      <c r="LL817" s="40"/>
      <c r="LM817" s="40"/>
      <c r="LN817" s="40"/>
      <c r="LO817" s="40"/>
      <c r="LP817" s="40"/>
      <c r="LQ817" s="40"/>
      <c r="LR817" s="40"/>
      <c r="LS817" s="40"/>
      <c r="LT817" s="40"/>
      <c r="LU817" s="40"/>
      <c r="LV817" s="40"/>
      <c r="LW817" s="40"/>
      <c r="LX817" s="40"/>
      <c r="LY817" s="40"/>
      <c r="LZ817" s="40"/>
      <c r="MA817" s="40"/>
      <c r="MB817" s="40"/>
      <c r="MC817" s="40"/>
      <c r="MD817" s="40"/>
      <c r="ME817" s="40"/>
      <c r="MF817" s="40"/>
      <c r="MG817" s="40"/>
      <c r="MH817" s="40"/>
      <c r="MI817" s="40"/>
      <c r="MJ817" s="40"/>
      <c r="MK817" s="40"/>
      <c r="ML817" s="40"/>
      <c r="MM817" s="40"/>
      <c r="MN817" s="40"/>
      <c r="MO817" s="40"/>
      <c r="MP817" s="40"/>
      <c r="MQ817" s="40"/>
      <c r="MR817" s="40"/>
      <c r="MS817" s="40"/>
      <c r="MT817" s="40"/>
      <c r="MU817" s="40"/>
      <c r="MV817" s="40"/>
      <c r="MW817" s="40"/>
      <c r="MX817" s="40"/>
      <c r="MY817" s="40"/>
      <c r="MZ817" s="40"/>
      <c r="NA817" s="40"/>
      <c r="NB817" s="40"/>
      <c r="NC817" s="40"/>
      <c r="ND817" s="40"/>
      <c r="NE817" s="40"/>
      <c r="NF817" s="40"/>
      <c r="NG817" s="40"/>
      <c r="NH817" s="40"/>
      <c r="NI817" s="40"/>
      <c r="NJ817" s="40"/>
      <c r="NK817" s="40"/>
      <c r="NL817" s="40"/>
      <c r="NM817" s="40"/>
      <c r="NN817" s="40"/>
      <c r="NO817" s="40"/>
      <c r="NP817" s="40"/>
      <c r="NQ817" s="40"/>
      <c r="NR817" s="40"/>
      <c r="NS817" s="40"/>
      <c r="NT817" s="40"/>
      <c r="NU817" s="40"/>
      <c r="NV817" s="40"/>
      <c r="NW817" s="40"/>
      <c r="NX817" s="40"/>
      <c r="NY817" s="40"/>
      <c r="NZ817" s="40"/>
      <c r="OA817" s="40"/>
      <c r="OB817" s="40"/>
      <c r="OC817" s="40"/>
      <c r="OD817" s="40"/>
      <c r="OE817" s="40"/>
      <c r="OF817" s="40"/>
      <c r="OG817" s="40"/>
      <c r="OH817" s="40"/>
      <c r="OI817" s="40"/>
      <c r="OJ817" s="40"/>
      <c r="OK817" s="40"/>
      <c r="OL817" s="40"/>
      <c r="OM817" s="40"/>
      <c r="ON817" s="40"/>
      <c r="OO817" s="40"/>
      <c r="OP817" s="40"/>
      <c r="OQ817" s="40"/>
      <c r="OR817" s="40"/>
      <c r="OS817" s="40"/>
      <c r="OT817" s="40"/>
      <c r="OU817" s="40"/>
      <c r="OV817" s="40"/>
      <c r="OW817" s="40"/>
      <c r="OX817" s="40"/>
      <c r="OY817" s="40"/>
      <c r="OZ817" s="40"/>
      <c r="PA817" s="40"/>
      <c r="PB817" s="40"/>
      <c r="PC817" s="40"/>
      <c r="PD817" s="40"/>
      <c r="PE817" s="40"/>
      <c r="PF817" s="40"/>
      <c r="PG817" s="40"/>
      <c r="PH817" s="40"/>
      <c r="PI817" s="40"/>
      <c r="PJ817" s="40"/>
      <c r="PK817" s="40"/>
      <c r="PL817" s="40"/>
      <c r="PM817" s="40"/>
      <c r="PN817" s="40"/>
      <c r="PO817" s="40"/>
      <c r="PP817" s="40"/>
      <c r="PQ817" s="40"/>
      <c r="PR817" s="40"/>
    </row>
    <row r="818" spans="1:434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  <c r="DR818" s="40"/>
      <c r="DS818" s="40"/>
      <c r="DT818" s="40"/>
      <c r="DU818" s="40"/>
      <c r="DV818" s="40"/>
      <c r="DW818" s="40"/>
      <c r="DX818" s="40"/>
      <c r="DY818" s="40"/>
      <c r="DZ818" s="40"/>
      <c r="EA818" s="40"/>
      <c r="EB818" s="40"/>
      <c r="EC818" s="40"/>
      <c r="ED818" s="40"/>
      <c r="EE818" s="40"/>
      <c r="EF818" s="40"/>
      <c r="EG818" s="40"/>
      <c r="EH818" s="40"/>
      <c r="EI818" s="40"/>
      <c r="EJ818" s="40"/>
      <c r="EK818" s="40"/>
      <c r="EL818" s="40"/>
      <c r="EM818" s="40"/>
      <c r="EN818" s="40"/>
      <c r="EO818" s="40"/>
      <c r="EP818" s="40"/>
      <c r="EQ818" s="40"/>
      <c r="ER818" s="40"/>
      <c r="ES818" s="40"/>
      <c r="ET818" s="40"/>
      <c r="EU818" s="40"/>
      <c r="EV818" s="40"/>
      <c r="EW818" s="40"/>
      <c r="EX818" s="40"/>
      <c r="EY818" s="40"/>
      <c r="EZ818" s="40"/>
      <c r="FA818" s="40"/>
      <c r="FB818" s="40"/>
      <c r="FC818" s="40"/>
      <c r="FD818" s="40"/>
      <c r="FE818" s="40"/>
      <c r="FF818" s="40"/>
      <c r="FG818" s="40"/>
      <c r="FH818" s="40"/>
      <c r="FI818" s="40"/>
      <c r="FJ818" s="40"/>
      <c r="FK818" s="40"/>
      <c r="FL818" s="40"/>
      <c r="FM818" s="40"/>
      <c r="FN818" s="40"/>
      <c r="FO818" s="40"/>
      <c r="FP818" s="40"/>
      <c r="FQ818" s="40"/>
      <c r="FR818" s="40"/>
      <c r="FS818" s="40"/>
      <c r="FT818" s="40"/>
      <c r="FU818" s="40"/>
      <c r="FV818" s="40"/>
      <c r="FW818" s="40"/>
      <c r="FX818" s="40"/>
      <c r="FY818" s="40"/>
      <c r="FZ818" s="40"/>
      <c r="GA818" s="40"/>
      <c r="GB818" s="40"/>
      <c r="GC818" s="40"/>
      <c r="GD818" s="40"/>
      <c r="GE818" s="40"/>
      <c r="GF818" s="40"/>
      <c r="GG818" s="40"/>
      <c r="GH818" s="40"/>
      <c r="GI818" s="40"/>
      <c r="GJ818" s="40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0"/>
      <c r="HD818" s="40"/>
      <c r="HE818" s="40"/>
      <c r="HF818" s="40"/>
      <c r="HG818" s="40"/>
      <c r="HH818" s="40"/>
      <c r="HI818" s="40"/>
      <c r="HJ818" s="40"/>
      <c r="HK818" s="40"/>
      <c r="HL818" s="40"/>
      <c r="HM818" s="40"/>
      <c r="HN818" s="40"/>
      <c r="HO818" s="40"/>
      <c r="HP818" s="40"/>
      <c r="HQ818" s="40"/>
      <c r="HR818" s="40"/>
      <c r="HS818" s="40"/>
      <c r="HT818" s="40"/>
      <c r="HU818" s="40"/>
      <c r="HV818" s="40"/>
      <c r="HW818" s="40"/>
      <c r="HX818" s="40"/>
      <c r="HY818" s="40"/>
      <c r="HZ818" s="40"/>
      <c r="IA818" s="40"/>
      <c r="IB818" s="40"/>
      <c r="IC818" s="40"/>
      <c r="ID818" s="40"/>
      <c r="IE818" s="40"/>
      <c r="IF818" s="40"/>
      <c r="IG818" s="40"/>
      <c r="IH818" s="40"/>
      <c r="II818" s="40"/>
      <c r="IJ818" s="40"/>
      <c r="IK818" s="40"/>
      <c r="IL818" s="40"/>
      <c r="IM818" s="40"/>
      <c r="IN818" s="40"/>
      <c r="IO818" s="40"/>
      <c r="IP818" s="40"/>
      <c r="IQ818" s="40"/>
      <c r="IR818" s="40"/>
      <c r="IS818" s="40"/>
      <c r="IT818" s="40"/>
      <c r="IU818" s="40"/>
      <c r="IV818" s="40"/>
      <c r="IW818" s="40"/>
      <c r="IX818" s="40"/>
      <c r="IY818" s="40"/>
      <c r="IZ818" s="40"/>
      <c r="JA818" s="40"/>
      <c r="JB818" s="40"/>
      <c r="JC818" s="40"/>
      <c r="JD818" s="40"/>
      <c r="JE818" s="40"/>
      <c r="JF818" s="40"/>
      <c r="JG818" s="40"/>
      <c r="JH818" s="40"/>
      <c r="JI818" s="40"/>
      <c r="JJ818" s="40"/>
      <c r="JK818" s="40"/>
      <c r="JL818" s="40"/>
      <c r="JM818" s="40"/>
      <c r="JN818" s="40"/>
      <c r="JO818" s="40"/>
      <c r="JP818" s="40"/>
      <c r="JQ818" s="40"/>
      <c r="JR818" s="40"/>
      <c r="JS818" s="40"/>
      <c r="JT818" s="40"/>
      <c r="JU818" s="40"/>
      <c r="JV818" s="40"/>
      <c r="JW818" s="40"/>
      <c r="JX818" s="40"/>
      <c r="JY818" s="40"/>
      <c r="JZ818" s="40"/>
      <c r="KA818" s="40"/>
      <c r="KB818" s="40"/>
      <c r="KC818" s="40"/>
      <c r="KD818" s="40"/>
      <c r="KE818" s="40"/>
      <c r="KF818" s="40"/>
      <c r="KG818" s="40"/>
      <c r="KH818" s="40"/>
      <c r="KI818" s="40"/>
      <c r="KJ818" s="40"/>
      <c r="KK818" s="40"/>
      <c r="KL818" s="40"/>
      <c r="KM818" s="40"/>
      <c r="KN818" s="40"/>
      <c r="KO818" s="40"/>
      <c r="KP818" s="40"/>
      <c r="KQ818" s="40"/>
      <c r="KR818" s="40"/>
      <c r="KS818" s="40"/>
      <c r="KT818" s="40"/>
      <c r="KU818" s="40"/>
      <c r="KV818" s="40"/>
      <c r="KW818" s="40"/>
      <c r="KX818" s="40"/>
      <c r="KY818" s="40"/>
      <c r="KZ818" s="40"/>
      <c r="LA818" s="40"/>
      <c r="LB818" s="40"/>
      <c r="LC818" s="40"/>
      <c r="LD818" s="40"/>
      <c r="LE818" s="40"/>
      <c r="LF818" s="40"/>
      <c r="LG818" s="40"/>
      <c r="LH818" s="40"/>
      <c r="LI818" s="40"/>
      <c r="LJ818" s="40"/>
      <c r="LK818" s="40"/>
      <c r="LL818" s="40"/>
      <c r="LM818" s="40"/>
      <c r="LN818" s="40"/>
      <c r="LO818" s="40"/>
      <c r="LP818" s="40"/>
      <c r="LQ818" s="40"/>
      <c r="LR818" s="40"/>
      <c r="LS818" s="40"/>
      <c r="LT818" s="40"/>
      <c r="LU818" s="40"/>
      <c r="LV818" s="40"/>
      <c r="LW818" s="40"/>
      <c r="LX818" s="40"/>
      <c r="LY818" s="40"/>
      <c r="LZ818" s="40"/>
      <c r="MA818" s="40"/>
      <c r="MB818" s="40"/>
      <c r="MC818" s="40"/>
      <c r="MD818" s="40"/>
      <c r="ME818" s="40"/>
      <c r="MF818" s="40"/>
      <c r="MG818" s="40"/>
      <c r="MH818" s="40"/>
      <c r="MI818" s="40"/>
      <c r="MJ818" s="40"/>
      <c r="MK818" s="40"/>
      <c r="ML818" s="40"/>
      <c r="MM818" s="40"/>
      <c r="MN818" s="40"/>
      <c r="MO818" s="40"/>
      <c r="MP818" s="40"/>
      <c r="MQ818" s="40"/>
      <c r="MR818" s="40"/>
      <c r="MS818" s="40"/>
      <c r="MT818" s="40"/>
      <c r="MU818" s="40"/>
      <c r="MV818" s="40"/>
      <c r="MW818" s="40"/>
      <c r="MX818" s="40"/>
      <c r="MY818" s="40"/>
      <c r="MZ818" s="40"/>
      <c r="NA818" s="40"/>
      <c r="NB818" s="40"/>
      <c r="NC818" s="40"/>
      <c r="ND818" s="40"/>
      <c r="NE818" s="40"/>
      <c r="NF818" s="40"/>
      <c r="NG818" s="40"/>
      <c r="NH818" s="40"/>
      <c r="NI818" s="40"/>
      <c r="NJ818" s="40"/>
      <c r="NK818" s="40"/>
      <c r="NL818" s="40"/>
      <c r="NM818" s="40"/>
      <c r="NN818" s="40"/>
      <c r="NO818" s="40"/>
      <c r="NP818" s="40"/>
      <c r="NQ818" s="40"/>
      <c r="NR818" s="40"/>
      <c r="NS818" s="40"/>
      <c r="NT818" s="40"/>
      <c r="NU818" s="40"/>
      <c r="NV818" s="40"/>
      <c r="NW818" s="40"/>
      <c r="NX818" s="40"/>
      <c r="NY818" s="40"/>
      <c r="NZ818" s="40"/>
      <c r="OA818" s="40"/>
      <c r="OB818" s="40"/>
      <c r="OC818" s="40"/>
      <c r="OD818" s="40"/>
      <c r="OE818" s="40"/>
      <c r="OF818" s="40"/>
      <c r="OG818" s="40"/>
      <c r="OH818" s="40"/>
      <c r="OI818" s="40"/>
      <c r="OJ818" s="40"/>
      <c r="OK818" s="40"/>
      <c r="OL818" s="40"/>
      <c r="OM818" s="40"/>
      <c r="ON818" s="40"/>
      <c r="OO818" s="40"/>
      <c r="OP818" s="40"/>
      <c r="OQ818" s="40"/>
      <c r="OR818" s="40"/>
      <c r="OS818" s="40"/>
      <c r="OT818" s="40"/>
      <c r="OU818" s="40"/>
      <c r="OV818" s="40"/>
      <c r="OW818" s="40"/>
      <c r="OX818" s="40"/>
      <c r="OY818" s="40"/>
      <c r="OZ818" s="40"/>
      <c r="PA818" s="40"/>
      <c r="PB818" s="40"/>
      <c r="PC818" s="40"/>
      <c r="PD818" s="40"/>
      <c r="PE818" s="40"/>
      <c r="PF818" s="40"/>
      <c r="PG818" s="40"/>
      <c r="PH818" s="40"/>
      <c r="PI818" s="40"/>
      <c r="PJ818" s="40"/>
      <c r="PK818" s="40"/>
      <c r="PL818" s="40"/>
      <c r="PM818" s="40"/>
      <c r="PN818" s="40"/>
      <c r="PO818" s="40"/>
      <c r="PP818" s="40"/>
      <c r="PQ818" s="40"/>
      <c r="PR818" s="40"/>
    </row>
    <row r="819" spans="1:434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  <c r="DR819" s="40"/>
      <c r="DS819" s="40"/>
      <c r="DT819" s="40"/>
      <c r="DU819" s="40"/>
      <c r="DV819" s="40"/>
      <c r="DW819" s="40"/>
      <c r="DX819" s="40"/>
      <c r="DY819" s="40"/>
      <c r="DZ819" s="40"/>
      <c r="EA819" s="40"/>
      <c r="EB819" s="40"/>
      <c r="EC819" s="40"/>
      <c r="ED819" s="40"/>
      <c r="EE819" s="40"/>
      <c r="EF819" s="40"/>
      <c r="EG819" s="40"/>
      <c r="EH819" s="40"/>
      <c r="EI819" s="40"/>
      <c r="EJ819" s="40"/>
      <c r="EK819" s="40"/>
      <c r="EL819" s="40"/>
      <c r="EM819" s="40"/>
      <c r="EN819" s="40"/>
      <c r="EO819" s="40"/>
      <c r="EP819" s="40"/>
      <c r="EQ819" s="40"/>
      <c r="ER819" s="40"/>
      <c r="ES819" s="40"/>
      <c r="ET819" s="40"/>
      <c r="EU819" s="40"/>
      <c r="EV819" s="40"/>
      <c r="EW819" s="40"/>
      <c r="EX819" s="40"/>
      <c r="EY819" s="40"/>
      <c r="EZ819" s="40"/>
      <c r="FA819" s="40"/>
      <c r="FB819" s="40"/>
      <c r="FC819" s="40"/>
      <c r="FD819" s="40"/>
      <c r="FE819" s="40"/>
      <c r="FF819" s="40"/>
      <c r="FG819" s="40"/>
      <c r="FH819" s="40"/>
      <c r="FI819" s="40"/>
      <c r="FJ819" s="40"/>
      <c r="FK819" s="40"/>
      <c r="FL819" s="40"/>
      <c r="FM819" s="40"/>
      <c r="FN819" s="40"/>
      <c r="FO819" s="40"/>
      <c r="FP819" s="40"/>
      <c r="FQ819" s="40"/>
      <c r="FR819" s="40"/>
      <c r="FS819" s="40"/>
      <c r="FT819" s="40"/>
      <c r="FU819" s="40"/>
      <c r="FV819" s="40"/>
      <c r="FW819" s="40"/>
      <c r="FX819" s="40"/>
      <c r="FY819" s="40"/>
      <c r="FZ819" s="40"/>
      <c r="GA819" s="40"/>
      <c r="GB819" s="40"/>
      <c r="GC819" s="40"/>
      <c r="GD819" s="40"/>
      <c r="GE819" s="40"/>
      <c r="GF819" s="40"/>
      <c r="GG819" s="40"/>
      <c r="GH819" s="40"/>
      <c r="GI819" s="40"/>
      <c r="GJ819" s="40"/>
      <c r="GK819" s="40"/>
      <c r="GL819" s="40"/>
      <c r="GM819" s="40"/>
      <c r="GN819" s="40"/>
      <c r="GO819" s="40"/>
      <c r="GP819" s="40"/>
      <c r="GQ819" s="40"/>
      <c r="GR819" s="40"/>
      <c r="GS819" s="40"/>
      <c r="GT819" s="40"/>
      <c r="GU819" s="40"/>
      <c r="GV819" s="40"/>
      <c r="GW819" s="40"/>
      <c r="GX819" s="40"/>
      <c r="GY819" s="40"/>
      <c r="GZ819" s="40"/>
      <c r="HA819" s="40"/>
      <c r="HB819" s="40"/>
      <c r="HC819" s="40"/>
      <c r="HD819" s="40"/>
      <c r="HE819" s="40"/>
      <c r="HF819" s="40"/>
      <c r="HG819" s="40"/>
      <c r="HH819" s="40"/>
      <c r="HI819" s="40"/>
      <c r="HJ819" s="40"/>
      <c r="HK819" s="40"/>
      <c r="HL819" s="40"/>
      <c r="HM819" s="40"/>
      <c r="HN819" s="40"/>
      <c r="HO819" s="40"/>
      <c r="HP819" s="40"/>
      <c r="HQ819" s="40"/>
      <c r="HR819" s="40"/>
      <c r="HS819" s="40"/>
      <c r="HT819" s="40"/>
      <c r="HU819" s="40"/>
      <c r="HV819" s="40"/>
      <c r="HW819" s="40"/>
      <c r="HX819" s="40"/>
      <c r="HY819" s="40"/>
      <c r="HZ819" s="40"/>
      <c r="IA819" s="40"/>
      <c r="IB819" s="40"/>
      <c r="IC819" s="40"/>
      <c r="ID819" s="40"/>
      <c r="IE819" s="40"/>
      <c r="IF819" s="40"/>
      <c r="IG819" s="40"/>
      <c r="IH819" s="40"/>
      <c r="II819" s="40"/>
      <c r="IJ819" s="40"/>
      <c r="IK819" s="40"/>
      <c r="IL819" s="40"/>
      <c r="IM819" s="40"/>
      <c r="IN819" s="40"/>
      <c r="IO819" s="40"/>
      <c r="IP819" s="40"/>
      <c r="IQ819" s="40"/>
      <c r="IR819" s="40"/>
      <c r="IS819" s="40"/>
      <c r="IT819" s="40"/>
      <c r="IU819" s="40"/>
      <c r="IV819" s="40"/>
      <c r="IW819" s="40"/>
      <c r="IX819" s="40"/>
      <c r="IY819" s="40"/>
      <c r="IZ819" s="40"/>
      <c r="JA819" s="40"/>
      <c r="JB819" s="40"/>
      <c r="JC819" s="40"/>
      <c r="JD819" s="40"/>
      <c r="JE819" s="40"/>
      <c r="JF819" s="40"/>
      <c r="JG819" s="40"/>
      <c r="JH819" s="40"/>
      <c r="JI819" s="40"/>
      <c r="JJ819" s="40"/>
      <c r="JK819" s="40"/>
      <c r="JL819" s="40"/>
      <c r="JM819" s="40"/>
      <c r="JN819" s="40"/>
      <c r="JO819" s="40"/>
      <c r="JP819" s="40"/>
      <c r="JQ819" s="40"/>
      <c r="JR819" s="40"/>
      <c r="JS819" s="40"/>
      <c r="JT819" s="40"/>
      <c r="JU819" s="40"/>
      <c r="JV819" s="40"/>
      <c r="JW819" s="40"/>
      <c r="JX819" s="40"/>
      <c r="JY819" s="40"/>
      <c r="JZ819" s="40"/>
      <c r="KA819" s="40"/>
      <c r="KB819" s="40"/>
      <c r="KC819" s="40"/>
      <c r="KD819" s="40"/>
      <c r="KE819" s="40"/>
      <c r="KF819" s="40"/>
      <c r="KG819" s="40"/>
      <c r="KH819" s="40"/>
      <c r="KI819" s="40"/>
      <c r="KJ819" s="40"/>
      <c r="KK819" s="40"/>
      <c r="KL819" s="40"/>
      <c r="KM819" s="40"/>
      <c r="KN819" s="40"/>
      <c r="KO819" s="40"/>
      <c r="KP819" s="40"/>
      <c r="KQ819" s="40"/>
      <c r="KR819" s="40"/>
      <c r="KS819" s="40"/>
      <c r="KT819" s="40"/>
      <c r="KU819" s="40"/>
      <c r="KV819" s="40"/>
      <c r="KW819" s="40"/>
      <c r="KX819" s="40"/>
      <c r="KY819" s="40"/>
      <c r="KZ819" s="40"/>
      <c r="LA819" s="40"/>
      <c r="LB819" s="40"/>
      <c r="LC819" s="40"/>
      <c r="LD819" s="40"/>
      <c r="LE819" s="40"/>
      <c r="LF819" s="40"/>
      <c r="LG819" s="40"/>
      <c r="LH819" s="40"/>
      <c r="LI819" s="40"/>
      <c r="LJ819" s="40"/>
      <c r="LK819" s="40"/>
      <c r="LL819" s="40"/>
      <c r="LM819" s="40"/>
      <c r="LN819" s="40"/>
      <c r="LO819" s="40"/>
      <c r="LP819" s="40"/>
      <c r="LQ819" s="40"/>
      <c r="LR819" s="40"/>
      <c r="LS819" s="40"/>
      <c r="LT819" s="40"/>
      <c r="LU819" s="40"/>
      <c r="LV819" s="40"/>
      <c r="LW819" s="40"/>
      <c r="LX819" s="40"/>
      <c r="LY819" s="40"/>
      <c r="LZ819" s="40"/>
      <c r="MA819" s="40"/>
      <c r="MB819" s="40"/>
      <c r="MC819" s="40"/>
      <c r="MD819" s="40"/>
      <c r="ME819" s="40"/>
      <c r="MF819" s="40"/>
      <c r="MG819" s="40"/>
      <c r="MH819" s="40"/>
      <c r="MI819" s="40"/>
      <c r="MJ819" s="40"/>
      <c r="MK819" s="40"/>
      <c r="ML819" s="40"/>
      <c r="MM819" s="40"/>
      <c r="MN819" s="40"/>
      <c r="MO819" s="40"/>
      <c r="MP819" s="40"/>
      <c r="MQ819" s="40"/>
      <c r="MR819" s="40"/>
      <c r="MS819" s="40"/>
      <c r="MT819" s="40"/>
      <c r="MU819" s="40"/>
      <c r="MV819" s="40"/>
      <c r="MW819" s="40"/>
      <c r="MX819" s="40"/>
      <c r="MY819" s="40"/>
      <c r="MZ819" s="40"/>
      <c r="NA819" s="40"/>
      <c r="NB819" s="40"/>
      <c r="NC819" s="40"/>
      <c r="ND819" s="40"/>
      <c r="NE819" s="40"/>
      <c r="NF819" s="40"/>
      <c r="NG819" s="40"/>
      <c r="NH819" s="40"/>
      <c r="NI819" s="40"/>
      <c r="NJ819" s="40"/>
      <c r="NK819" s="40"/>
      <c r="NL819" s="40"/>
      <c r="NM819" s="40"/>
      <c r="NN819" s="40"/>
      <c r="NO819" s="40"/>
      <c r="NP819" s="40"/>
      <c r="NQ819" s="40"/>
      <c r="NR819" s="40"/>
      <c r="NS819" s="40"/>
      <c r="NT819" s="40"/>
      <c r="NU819" s="40"/>
      <c r="NV819" s="40"/>
      <c r="NW819" s="40"/>
      <c r="NX819" s="40"/>
      <c r="NY819" s="40"/>
      <c r="NZ819" s="40"/>
      <c r="OA819" s="40"/>
      <c r="OB819" s="40"/>
      <c r="OC819" s="40"/>
      <c r="OD819" s="40"/>
      <c r="OE819" s="40"/>
      <c r="OF819" s="40"/>
      <c r="OG819" s="40"/>
      <c r="OH819" s="40"/>
      <c r="OI819" s="40"/>
      <c r="OJ819" s="40"/>
      <c r="OK819" s="40"/>
      <c r="OL819" s="40"/>
      <c r="OM819" s="40"/>
      <c r="ON819" s="40"/>
      <c r="OO819" s="40"/>
      <c r="OP819" s="40"/>
      <c r="OQ819" s="40"/>
      <c r="OR819" s="40"/>
      <c r="OS819" s="40"/>
      <c r="OT819" s="40"/>
      <c r="OU819" s="40"/>
      <c r="OV819" s="40"/>
      <c r="OW819" s="40"/>
      <c r="OX819" s="40"/>
      <c r="OY819" s="40"/>
      <c r="OZ819" s="40"/>
      <c r="PA819" s="40"/>
      <c r="PB819" s="40"/>
      <c r="PC819" s="40"/>
      <c r="PD819" s="40"/>
      <c r="PE819" s="40"/>
      <c r="PF819" s="40"/>
      <c r="PG819" s="40"/>
      <c r="PH819" s="40"/>
      <c r="PI819" s="40"/>
      <c r="PJ819" s="40"/>
      <c r="PK819" s="40"/>
      <c r="PL819" s="40"/>
      <c r="PM819" s="40"/>
      <c r="PN819" s="40"/>
      <c r="PO819" s="40"/>
      <c r="PP819" s="40"/>
      <c r="PQ819" s="40"/>
      <c r="PR819" s="40"/>
    </row>
    <row r="820" spans="1:434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  <c r="DR820" s="40"/>
      <c r="DS820" s="40"/>
      <c r="DT820" s="40"/>
      <c r="DU820" s="40"/>
      <c r="DV820" s="40"/>
      <c r="DW820" s="40"/>
      <c r="DX820" s="40"/>
      <c r="DY820" s="40"/>
      <c r="DZ820" s="40"/>
      <c r="EA820" s="40"/>
      <c r="EB820" s="40"/>
      <c r="EC820" s="40"/>
      <c r="ED820" s="40"/>
      <c r="EE820" s="40"/>
      <c r="EF820" s="40"/>
      <c r="EG820" s="40"/>
      <c r="EH820" s="40"/>
      <c r="EI820" s="40"/>
      <c r="EJ820" s="40"/>
      <c r="EK820" s="40"/>
      <c r="EL820" s="40"/>
      <c r="EM820" s="40"/>
      <c r="EN820" s="40"/>
      <c r="EO820" s="40"/>
      <c r="EP820" s="40"/>
      <c r="EQ820" s="40"/>
      <c r="ER820" s="40"/>
      <c r="ES820" s="40"/>
      <c r="ET820" s="40"/>
      <c r="EU820" s="40"/>
      <c r="EV820" s="40"/>
      <c r="EW820" s="40"/>
      <c r="EX820" s="40"/>
      <c r="EY820" s="40"/>
      <c r="EZ820" s="40"/>
      <c r="FA820" s="40"/>
      <c r="FB820" s="40"/>
      <c r="FC820" s="40"/>
      <c r="FD820" s="40"/>
      <c r="FE820" s="40"/>
      <c r="FF820" s="40"/>
      <c r="FG820" s="40"/>
      <c r="FH820" s="40"/>
      <c r="FI820" s="40"/>
      <c r="FJ820" s="40"/>
      <c r="FK820" s="40"/>
      <c r="FL820" s="40"/>
      <c r="FM820" s="40"/>
      <c r="FN820" s="40"/>
      <c r="FO820" s="40"/>
      <c r="FP820" s="40"/>
      <c r="FQ820" s="40"/>
      <c r="FR820" s="40"/>
      <c r="FS820" s="40"/>
      <c r="FT820" s="40"/>
      <c r="FU820" s="40"/>
      <c r="FV820" s="40"/>
      <c r="FW820" s="40"/>
      <c r="FX820" s="40"/>
      <c r="FY820" s="40"/>
      <c r="FZ820" s="40"/>
      <c r="GA820" s="40"/>
      <c r="GB820" s="40"/>
      <c r="GC820" s="40"/>
      <c r="GD820" s="40"/>
      <c r="GE820" s="40"/>
      <c r="GF820" s="40"/>
      <c r="GG820" s="40"/>
      <c r="GH820" s="40"/>
      <c r="GI820" s="40"/>
      <c r="GJ820" s="40"/>
      <c r="GK820" s="40"/>
      <c r="GL820" s="40"/>
      <c r="GM820" s="40"/>
      <c r="GN820" s="40"/>
      <c r="GO820" s="40"/>
      <c r="GP820" s="40"/>
      <c r="GQ820" s="40"/>
      <c r="GR820" s="40"/>
      <c r="GS820" s="40"/>
      <c r="GT820" s="40"/>
      <c r="GU820" s="40"/>
      <c r="GV820" s="40"/>
      <c r="GW820" s="40"/>
      <c r="GX820" s="40"/>
      <c r="GY820" s="40"/>
      <c r="GZ820" s="40"/>
      <c r="HA820" s="40"/>
      <c r="HB820" s="40"/>
      <c r="HC820" s="40"/>
      <c r="HD820" s="40"/>
      <c r="HE820" s="40"/>
      <c r="HF820" s="40"/>
      <c r="HG820" s="40"/>
      <c r="HH820" s="40"/>
      <c r="HI820" s="40"/>
      <c r="HJ820" s="40"/>
      <c r="HK820" s="40"/>
      <c r="HL820" s="40"/>
      <c r="HM820" s="40"/>
      <c r="HN820" s="40"/>
      <c r="HO820" s="40"/>
      <c r="HP820" s="40"/>
      <c r="HQ820" s="40"/>
      <c r="HR820" s="40"/>
      <c r="HS820" s="40"/>
      <c r="HT820" s="40"/>
      <c r="HU820" s="40"/>
      <c r="HV820" s="40"/>
      <c r="HW820" s="40"/>
      <c r="HX820" s="40"/>
      <c r="HY820" s="40"/>
      <c r="HZ820" s="40"/>
      <c r="IA820" s="40"/>
      <c r="IB820" s="40"/>
      <c r="IC820" s="40"/>
      <c r="ID820" s="40"/>
      <c r="IE820" s="40"/>
      <c r="IF820" s="40"/>
      <c r="IG820" s="40"/>
      <c r="IH820" s="40"/>
      <c r="II820" s="40"/>
      <c r="IJ820" s="40"/>
      <c r="IK820" s="40"/>
      <c r="IL820" s="40"/>
      <c r="IM820" s="40"/>
      <c r="IN820" s="40"/>
      <c r="IO820" s="40"/>
      <c r="IP820" s="40"/>
      <c r="IQ820" s="40"/>
      <c r="IR820" s="40"/>
      <c r="IS820" s="40"/>
      <c r="IT820" s="40"/>
      <c r="IU820" s="40"/>
      <c r="IV820" s="40"/>
      <c r="IW820" s="40"/>
      <c r="IX820" s="40"/>
      <c r="IY820" s="40"/>
      <c r="IZ820" s="40"/>
      <c r="JA820" s="40"/>
      <c r="JB820" s="40"/>
      <c r="JC820" s="40"/>
      <c r="JD820" s="40"/>
      <c r="JE820" s="40"/>
      <c r="JF820" s="40"/>
      <c r="JG820" s="40"/>
      <c r="JH820" s="40"/>
      <c r="JI820" s="40"/>
      <c r="JJ820" s="40"/>
      <c r="JK820" s="40"/>
      <c r="JL820" s="40"/>
      <c r="JM820" s="40"/>
      <c r="JN820" s="40"/>
      <c r="JO820" s="40"/>
      <c r="JP820" s="40"/>
      <c r="JQ820" s="40"/>
      <c r="JR820" s="40"/>
      <c r="JS820" s="40"/>
      <c r="JT820" s="40"/>
      <c r="JU820" s="40"/>
      <c r="JV820" s="40"/>
      <c r="JW820" s="40"/>
      <c r="JX820" s="40"/>
      <c r="JY820" s="40"/>
      <c r="JZ820" s="40"/>
      <c r="KA820" s="40"/>
      <c r="KB820" s="40"/>
      <c r="KC820" s="40"/>
      <c r="KD820" s="40"/>
      <c r="KE820" s="40"/>
      <c r="KF820" s="40"/>
      <c r="KG820" s="40"/>
      <c r="KH820" s="40"/>
      <c r="KI820" s="40"/>
      <c r="KJ820" s="40"/>
      <c r="KK820" s="40"/>
      <c r="KL820" s="40"/>
      <c r="KM820" s="40"/>
      <c r="KN820" s="40"/>
      <c r="KO820" s="40"/>
      <c r="KP820" s="40"/>
      <c r="KQ820" s="40"/>
      <c r="KR820" s="40"/>
      <c r="KS820" s="40"/>
      <c r="KT820" s="40"/>
      <c r="KU820" s="40"/>
      <c r="KV820" s="40"/>
      <c r="KW820" s="40"/>
      <c r="KX820" s="40"/>
      <c r="KY820" s="40"/>
      <c r="KZ820" s="40"/>
      <c r="LA820" s="40"/>
      <c r="LB820" s="40"/>
      <c r="LC820" s="40"/>
      <c r="LD820" s="40"/>
      <c r="LE820" s="40"/>
      <c r="LF820" s="40"/>
      <c r="LG820" s="40"/>
      <c r="LH820" s="40"/>
      <c r="LI820" s="40"/>
      <c r="LJ820" s="40"/>
      <c r="LK820" s="40"/>
      <c r="LL820" s="40"/>
      <c r="LM820" s="40"/>
      <c r="LN820" s="40"/>
      <c r="LO820" s="40"/>
      <c r="LP820" s="40"/>
      <c r="LQ820" s="40"/>
      <c r="LR820" s="40"/>
      <c r="LS820" s="40"/>
      <c r="LT820" s="40"/>
      <c r="LU820" s="40"/>
      <c r="LV820" s="40"/>
      <c r="LW820" s="40"/>
      <c r="LX820" s="40"/>
      <c r="LY820" s="40"/>
      <c r="LZ820" s="40"/>
      <c r="MA820" s="40"/>
      <c r="MB820" s="40"/>
      <c r="MC820" s="40"/>
      <c r="MD820" s="40"/>
      <c r="ME820" s="40"/>
      <c r="MF820" s="40"/>
      <c r="MG820" s="40"/>
      <c r="MH820" s="40"/>
      <c r="MI820" s="40"/>
      <c r="MJ820" s="40"/>
      <c r="MK820" s="40"/>
      <c r="ML820" s="40"/>
      <c r="MM820" s="40"/>
      <c r="MN820" s="40"/>
      <c r="MO820" s="40"/>
      <c r="MP820" s="40"/>
      <c r="MQ820" s="40"/>
      <c r="MR820" s="40"/>
      <c r="MS820" s="40"/>
      <c r="MT820" s="40"/>
      <c r="MU820" s="40"/>
      <c r="MV820" s="40"/>
      <c r="MW820" s="40"/>
      <c r="MX820" s="40"/>
      <c r="MY820" s="40"/>
      <c r="MZ820" s="40"/>
      <c r="NA820" s="40"/>
      <c r="NB820" s="40"/>
      <c r="NC820" s="40"/>
      <c r="ND820" s="40"/>
      <c r="NE820" s="40"/>
      <c r="NF820" s="40"/>
      <c r="NG820" s="40"/>
      <c r="NH820" s="40"/>
      <c r="NI820" s="40"/>
      <c r="NJ820" s="40"/>
      <c r="NK820" s="40"/>
      <c r="NL820" s="40"/>
      <c r="NM820" s="40"/>
      <c r="NN820" s="40"/>
      <c r="NO820" s="40"/>
      <c r="NP820" s="40"/>
      <c r="NQ820" s="40"/>
      <c r="NR820" s="40"/>
      <c r="NS820" s="40"/>
      <c r="NT820" s="40"/>
      <c r="NU820" s="40"/>
      <c r="NV820" s="40"/>
      <c r="NW820" s="40"/>
      <c r="NX820" s="40"/>
      <c r="NY820" s="40"/>
      <c r="NZ820" s="40"/>
      <c r="OA820" s="40"/>
      <c r="OB820" s="40"/>
      <c r="OC820" s="40"/>
      <c r="OD820" s="40"/>
      <c r="OE820" s="40"/>
      <c r="OF820" s="40"/>
      <c r="OG820" s="40"/>
      <c r="OH820" s="40"/>
      <c r="OI820" s="40"/>
      <c r="OJ820" s="40"/>
      <c r="OK820" s="40"/>
      <c r="OL820" s="40"/>
      <c r="OM820" s="40"/>
      <c r="ON820" s="40"/>
      <c r="OO820" s="40"/>
      <c r="OP820" s="40"/>
      <c r="OQ820" s="40"/>
      <c r="OR820" s="40"/>
      <c r="OS820" s="40"/>
      <c r="OT820" s="40"/>
      <c r="OU820" s="40"/>
      <c r="OV820" s="40"/>
      <c r="OW820" s="40"/>
      <c r="OX820" s="40"/>
      <c r="OY820" s="40"/>
      <c r="OZ820" s="40"/>
      <c r="PA820" s="40"/>
      <c r="PB820" s="40"/>
      <c r="PC820" s="40"/>
      <c r="PD820" s="40"/>
      <c r="PE820" s="40"/>
      <c r="PF820" s="40"/>
      <c r="PG820" s="40"/>
      <c r="PH820" s="40"/>
      <c r="PI820" s="40"/>
      <c r="PJ820" s="40"/>
      <c r="PK820" s="40"/>
      <c r="PL820" s="40"/>
      <c r="PM820" s="40"/>
      <c r="PN820" s="40"/>
      <c r="PO820" s="40"/>
      <c r="PP820" s="40"/>
      <c r="PQ820" s="40"/>
      <c r="PR820" s="40"/>
    </row>
    <row r="821" spans="1:434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  <c r="DR821" s="40"/>
      <c r="DS821" s="40"/>
      <c r="DT821" s="40"/>
      <c r="DU821" s="40"/>
      <c r="DV821" s="40"/>
      <c r="DW821" s="40"/>
      <c r="DX821" s="40"/>
      <c r="DY821" s="40"/>
      <c r="DZ821" s="40"/>
      <c r="EA821" s="40"/>
      <c r="EB821" s="40"/>
      <c r="EC821" s="40"/>
      <c r="ED821" s="40"/>
      <c r="EE821" s="40"/>
      <c r="EF821" s="40"/>
      <c r="EG821" s="40"/>
      <c r="EH821" s="40"/>
      <c r="EI821" s="40"/>
      <c r="EJ821" s="40"/>
      <c r="EK821" s="40"/>
      <c r="EL821" s="40"/>
      <c r="EM821" s="40"/>
      <c r="EN821" s="40"/>
      <c r="EO821" s="40"/>
      <c r="EP821" s="40"/>
      <c r="EQ821" s="40"/>
      <c r="ER821" s="40"/>
      <c r="ES821" s="40"/>
      <c r="ET821" s="40"/>
      <c r="EU821" s="40"/>
      <c r="EV821" s="40"/>
      <c r="EW821" s="40"/>
      <c r="EX821" s="40"/>
      <c r="EY821" s="40"/>
      <c r="EZ821" s="40"/>
      <c r="FA821" s="40"/>
      <c r="FB821" s="40"/>
      <c r="FC821" s="40"/>
      <c r="FD821" s="40"/>
      <c r="FE821" s="40"/>
      <c r="FF821" s="40"/>
      <c r="FG821" s="40"/>
      <c r="FH821" s="40"/>
      <c r="FI821" s="40"/>
      <c r="FJ821" s="40"/>
      <c r="FK821" s="40"/>
      <c r="FL821" s="40"/>
      <c r="FM821" s="40"/>
      <c r="FN821" s="40"/>
      <c r="FO821" s="40"/>
      <c r="FP821" s="40"/>
      <c r="FQ821" s="40"/>
      <c r="FR821" s="40"/>
      <c r="FS821" s="40"/>
      <c r="FT821" s="40"/>
      <c r="FU821" s="40"/>
      <c r="FV821" s="40"/>
      <c r="FW821" s="40"/>
      <c r="FX821" s="40"/>
      <c r="FY821" s="40"/>
      <c r="FZ821" s="40"/>
      <c r="GA821" s="40"/>
      <c r="GB821" s="40"/>
      <c r="GC821" s="40"/>
      <c r="GD821" s="40"/>
      <c r="GE821" s="40"/>
      <c r="GF821" s="40"/>
      <c r="GG821" s="40"/>
      <c r="GH821" s="40"/>
      <c r="GI821" s="40"/>
      <c r="GJ821" s="40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0"/>
      <c r="HD821" s="40"/>
      <c r="HE821" s="40"/>
      <c r="HF821" s="40"/>
      <c r="HG821" s="40"/>
      <c r="HH821" s="40"/>
      <c r="HI821" s="40"/>
      <c r="HJ821" s="40"/>
      <c r="HK821" s="40"/>
      <c r="HL821" s="40"/>
      <c r="HM821" s="40"/>
      <c r="HN821" s="40"/>
      <c r="HO821" s="40"/>
      <c r="HP821" s="40"/>
      <c r="HQ821" s="40"/>
      <c r="HR821" s="40"/>
      <c r="HS821" s="40"/>
      <c r="HT821" s="40"/>
      <c r="HU821" s="40"/>
      <c r="HV821" s="40"/>
      <c r="HW821" s="40"/>
      <c r="HX821" s="40"/>
      <c r="HY821" s="40"/>
      <c r="HZ821" s="40"/>
      <c r="IA821" s="40"/>
      <c r="IB821" s="40"/>
      <c r="IC821" s="40"/>
      <c r="ID821" s="40"/>
      <c r="IE821" s="40"/>
      <c r="IF821" s="40"/>
      <c r="IG821" s="40"/>
      <c r="IH821" s="40"/>
      <c r="II821" s="40"/>
      <c r="IJ821" s="40"/>
      <c r="IK821" s="40"/>
      <c r="IL821" s="40"/>
      <c r="IM821" s="40"/>
      <c r="IN821" s="40"/>
      <c r="IO821" s="40"/>
      <c r="IP821" s="40"/>
      <c r="IQ821" s="40"/>
      <c r="IR821" s="40"/>
      <c r="IS821" s="40"/>
      <c r="IT821" s="40"/>
      <c r="IU821" s="40"/>
      <c r="IV821" s="40"/>
      <c r="IW821" s="40"/>
      <c r="IX821" s="40"/>
      <c r="IY821" s="40"/>
      <c r="IZ821" s="40"/>
      <c r="JA821" s="40"/>
      <c r="JB821" s="40"/>
      <c r="JC821" s="40"/>
      <c r="JD821" s="40"/>
      <c r="JE821" s="40"/>
      <c r="JF821" s="40"/>
      <c r="JG821" s="40"/>
      <c r="JH821" s="40"/>
      <c r="JI821" s="40"/>
      <c r="JJ821" s="40"/>
      <c r="JK821" s="40"/>
      <c r="JL821" s="40"/>
      <c r="JM821" s="40"/>
      <c r="JN821" s="40"/>
      <c r="JO821" s="40"/>
      <c r="JP821" s="40"/>
      <c r="JQ821" s="40"/>
      <c r="JR821" s="40"/>
      <c r="JS821" s="40"/>
      <c r="JT821" s="40"/>
      <c r="JU821" s="40"/>
      <c r="JV821" s="40"/>
      <c r="JW821" s="40"/>
      <c r="JX821" s="40"/>
      <c r="JY821" s="40"/>
      <c r="JZ821" s="40"/>
      <c r="KA821" s="40"/>
      <c r="KB821" s="40"/>
      <c r="KC821" s="40"/>
      <c r="KD821" s="40"/>
      <c r="KE821" s="40"/>
      <c r="KF821" s="40"/>
      <c r="KG821" s="40"/>
      <c r="KH821" s="40"/>
      <c r="KI821" s="40"/>
      <c r="KJ821" s="40"/>
      <c r="KK821" s="40"/>
      <c r="KL821" s="40"/>
      <c r="KM821" s="40"/>
      <c r="KN821" s="40"/>
      <c r="KO821" s="40"/>
      <c r="KP821" s="40"/>
      <c r="KQ821" s="40"/>
      <c r="KR821" s="40"/>
      <c r="KS821" s="40"/>
      <c r="KT821" s="40"/>
      <c r="KU821" s="40"/>
      <c r="KV821" s="40"/>
      <c r="KW821" s="40"/>
      <c r="KX821" s="40"/>
      <c r="KY821" s="40"/>
      <c r="KZ821" s="40"/>
      <c r="LA821" s="40"/>
      <c r="LB821" s="40"/>
      <c r="LC821" s="40"/>
      <c r="LD821" s="40"/>
      <c r="LE821" s="40"/>
      <c r="LF821" s="40"/>
      <c r="LG821" s="40"/>
      <c r="LH821" s="40"/>
      <c r="LI821" s="40"/>
      <c r="LJ821" s="40"/>
      <c r="LK821" s="40"/>
      <c r="LL821" s="40"/>
      <c r="LM821" s="40"/>
      <c r="LN821" s="40"/>
      <c r="LO821" s="40"/>
      <c r="LP821" s="40"/>
      <c r="LQ821" s="40"/>
      <c r="LR821" s="40"/>
      <c r="LS821" s="40"/>
      <c r="LT821" s="40"/>
      <c r="LU821" s="40"/>
      <c r="LV821" s="40"/>
      <c r="LW821" s="40"/>
      <c r="LX821" s="40"/>
      <c r="LY821" s="40"/>
      <c r="LZ821" s="40"/>
      <c r="MA821" s="40"/>
      <c r="MB821" s="40"/>
      <c r="MC821" s="40"/>
      <c r="MD821" s="40"/>
      <c r="ME821" s="40"/>
      <c r="MF821" s="40"/>
      <c r="MG821" s="40"/>
      <c r="MH821" s="40"/>
      <c r="MI821" s="40"/>
      <c r="MJ821" s="40"/>
      <c r="MK821" s="40"/>
      <c r="ML821" s="40"/>
      <c r="MM821" s="40"/>
      <c r="MN821" s="40"/>
      <c r="MO821" s="40"/>
      <c r="MP821" s="40"/>
      <c r="MQ821" s="40"/>
      <c r="MR821" s="40"/>
      <c r="MS821" s="40"/>
      <c r="MT821" s="40"/>
      <c r="MU821" s="40"/>
      <c r="MV821" s="40"/>
      <c r="MW821" s="40"/>
      <c r="MX821" s="40"/>
      <c r="MY821" s="40"/>
      <c r="MZ821" s="40"/>
      <c r="NA821" s="40"/>
      <c r="NB821" s="40"/>
      <c r="NC821" s="40"/>
      <c r="ND821" s="40"/>
      <c r="NE821" s="40"/>
      <c r="NF821" s="40"/>
      <c r="NG821" s="40"/>
      <c r="NH821" s="40"/>
      <c r="NI821" s="40"/>
      <c r="NJ821" s="40"/>
      <c r="NK821" s="40"/>
      <c r="NL821" s="40"/>
      <c r="NM821" s="40"/>
      <c r="NN821" s="40"/>
      <c r="NO821" s="40"/>
      <c r="NP821" s="40"/>
      <c r="NQ821" s="40"/>
      <c r="NR821" s="40"/>
      <c r="NS821" s="40"/>
      <c r="NT821" s="40"/>
      <c r="NU821" s="40"/>
      <c r="NV821" s="40"/>
      <c r="NW821" s="40"/>
      <c r="NX821" s="40"/>
      <c r="NY821" s="40"/>
      <c r="NZ821" s="40"/>
      <c r="OA821" s="40"/>
      <c r="OB821" s="40"/>
      <c r="OC821" s="40"/>
      <c r="OD821" s="40"/>
      <c r="OE821" s="40"/>
      <c r="OF821" s="40"/>
      <c r="OG821" s="40"/>
      <c r="OH821" s="40"/>
      <c r="OI821" s="40"/>
      <c r="OJ821" s="40"/>
      <c r="OK821" s="40"/>
      <c r="OL821" s="40"/>
      <c r="OM821" s="40"/>
      <c r="ON821" s="40"/>
      <c r="OO821" s="40"/>
      <c r="OP821" s="40"/>
      <c r="OQ821" s="40"/>
      <c r="OR821" s="40"/>
      <c r="OS821" s="40"/>
      <c r="OT821" s="40"/>
      <c r="OU821" s="40"/>
      <c r="OV821" s="40"/>
      <c r="OW821" s="40"/>
      <c r="OX821" s="40"/>
      <c r="OY821" s="40"/>
      <c r="OZ821" s="40"/>
      <c r="PA821" s="40"/>
      <c r="PB821" s="40"/>
      <c r="PC821" s="40"/>
      <c r="PD821" s="40"/>
      <c r="PE821" s="40"/>
      <c r="PF821" s="40"/>
      <c r="PG821" s="40"/>
      <c r="PH821" s="40"/>
      <c r="PI821" s="40"/>
      <c r="PJ821" s="40"/>
      <c r="PK821" s="40"/>
      <c r="PL821" s="40"/>
      <c r="PM821" s="40"/>
      <c r="PN821" s="40"/>
      <c r="PO821" s="40"/>
      <c r="PP821" s="40"/>
      <c r="PQ821" s="40"/>
      <c r="PR821" s="40"/>
    </row>
    <row r="822" spans="1:434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  <c r="DR822" s="40"/>
      <c r="DS822" s="40"/>
      <c r="DT822" s="40"/>
      <c r="DU822" s="40"/>
      <c r="DV822" s="40"/>
      <c r="DW822" s="40"/>
      <c r="DX822" s="40"/>
      <c r="DY822" s="40"/>
      <c r="DZ822" s="40"/>
      <c r="EA822" s="40"/>
      <c r="EB822" s="40"/>
      <c r="EC822" s="40"/>
      <c r="ED822" s="40"/>
      <c r="EE822" s="40"/>
      <c r="EF822" s="40"/>
      <c r="EG822" s="40"/>
      <c r="EH822" s="40"/>
      <c r="EI822" s="40"/>
      <c r="EJ822" s="40"/>
      <c r="EK822" s="40"/>
      <c r="EL822" s="40"/>
      <c r="EM822" s="40"/>
      <c r="EN822" s="40"/>
      <c r="EO822" s="40"/>
      <c r="EP822" s="40"/>
      <c r="EQ822" s="40"/>
      <c r="ER822" s="40"/>
      <c r="ES822" s="40"/>
      <c r="ET822" s="40"/>
      <c r="EU822" s="40"/>
      <c r="EV822" s="40"/>
      <c r="EW822" s="40"/>
      <c r="EX822" s="40"/>
      <c r="EY822" s="40"/>
      <c r="EZ822" s="40"/>
      <c r="FA822" s="40"/>
      <c r="FB822" s="40"/>
      <c r="FC822" s="40"/>
      <c r="FD822" s="40"/>
      <c r="FE822" s="40"/>
      <c r="FF822" s="40"/>
      <c r="FG822" s="40"/>
      <c r="FH822" s="40"/>
      <c r="FI822" s="40"/>
      <c r="FJ822" s="40"/>
      <c r="FK822" s="40"/>
      <c r="FL822" s="40"/>
      <c r="FM822" s="40"/>
      <c r="FN822" s="40"/>
      <c r="FO822" s="40"/>
      <c r="FP822" s="40"/>
      <c r="FQ822" s="40"/>
      <c r="FR822" s="40"/>
      <c r="FS822" s="40"/>
      <c r="FT822" s="40"/>
      <c r="FU822" s="40"/>
      <c r="FV822" s="40"/>
      <c r="FW822" s="40"/>
      <c r="FX822" s="40"/>
      <c r="FY822" s="40"/>
      <c r="FZ822" s="40"/>
      <c r="GA822" s="40"/>
      <c r="GB822" s="40"/>
      <c r="GC822" s="40"/>
      <c r="GD822" s="40"/>
      <c r="GE822" s="40"/>
      <c r="GF822" s="40"/>
      <c r="GG822" s="40"/>
      <c r="GH822" s="40"/>
      <c r="GI822" s="40"/>
      <c r="GJ822" s="40"/>
      <c r="GK822" s="40"/>
      <c r="GL822" s="40"/>
      <c r="GM822" s="40"/>
      <c r="GN822" s="40"/>
      <c r="GO822" s="40"/>
      <c r="GP822" s="40"/>
      <c r="GQ822" s="40"/>
      <c r="GR822" s="40"/>
      <c r="GS822" s="40"/>
      <c r="GT822" s="40"/>
      <c r="GU822" s="40"/>
      <c r="GV822" s="40"/>
      <c r="GW822" s="40"/>
      <c r="GX822" s="40"/>
      <c r="GY822" s="40"/>
      <c r="GZ822" s="40"/>
      <c r="HA822" s="40"/>
      <c r="HB822" s="40"/>
      <c r="HC822" s="40"/>
      <c r="HD822" s="40"/>
      <c r="HE822" s="40"/>
      <c r="HF822" s="40"/>
      <c r="HG822" s="40"/>
      <c r="HH822" s="40"/>
      <c r="HI822" s="40"/>
      <c r="HJ822" s="40"/>
      <c r="HK822" s="40"/>
      <c r="HL822" s="40"/>
      <c r="HM822" s="40"/>
      <c r="HN822" s="40"/>
      <c r="HO822" s="40"/>
      <c r="HP822" s="40"/>
      <c r="HQ822" s="40"/>
      <c r="HR822" s="40"/>
      <c r="HS822" s="40"/>
      <c r="HT822" s="40"/>
      <c r="HU822" s="40"/>
      <c r="HV822" s="40"/>
      <c r="HW822" s="40"/>
      <c r="HX822" s="40"/>
      <c r="HY822" s="40"/>
      <c r="HZ822" s="40"/>
      <c r="IA822" s="40"/>
      <c r="IB822" s="40"/>
      <c r="IC822" s="40"/>
      <c r="ID822" s="40"/>
      <c r="IE822" s="40"/>
      <c r="IF822" s="40"/>
      <c r="IG822" s="40"/>
      <c r="IH822" s="40"/>
      <c r="II822" s="40"/>
      <c r="IJ822" s="40"/>
      <c r="IK822" s="40"/>
      <c r="IL822" s="40"/>
      <c r="IM822" s="40"/>
      <c r="IN822" s="40"/>
      <c r="IO822" s="40"/>
      <c r="IP822" s="40"/>
      <c r="IQ822" s="40"/>
      <c r="IR822" s="40"/>
      <c r="IS822" s="40"/>
      <c r="IT822" s="40"/>
      <c r="IU822" s="40"/>
      <c r="IV822" s="40"/>
      <c r="IW822" s="40"/>
      <c r="IX822" s="40"/>
      <c r="IY822" s="40"/>
      <c r="IZ822" s="40"/>
      <c r="JA822" s="40"/>
      <c r="JB822" s="40"/>
      <c r="JC822" s="40"/>
      <c r="JD822" s="40"/>
      <c r="JE822" s="40"/>
      <c r="JF822" s="40"/>
      <c r="JG822" s="40"/>
      <c r="JH822" s="40"/>
      <c r="JI822" s="40"/>
      <c r="JJ822" s="40"/>
      <c r="JK822" s="40"/>
      <c r="JL822" s="40"/>
      <c r="JM822" s="40"/>
      <c r="JN822" s="40"/>
      <c r="JO822" s="40"/>
      <c r="JP822" s="40"/>
      <c r="JQ822" s="40"/>
      <c r="JR822" s="40"/>
      <c r="JS822" s="40"/>
      <c r="JT822" s="40"/>
      <c r="JU822" s="40"/>
      <c r="JV822" s="40"/>
      <c r="JW822" s="40"/>
      <c r="JX822" s="40"/>
      <c r="JY822" s="40"/>
      <c r="JZ822" s="40"/>
      <c r="KA822" s="40"/>
      <c r="KB822" s="40"/>
      <c r="KC822" s="40"/>
      <c r="KD822" s="40"/>
      <c r="KE822" s="40"/>
      <c r="KF822" s="40"/>
      <c r="KG822" s="40"/>
      <c r="KH822" s="40"/>
      <c r="KI822" s="40"/>
      <c r="KJ822" s="40"/>
      <c r="KK822" s="40"/>
      <c r="KL822" s="40"/>
      <c r="KM822" s="40"/>
      <c r="KN822" s="40"/>
      <c r="KO822" s="40"/>
      <c r="KP822" s="40"/>
      <c r="KQ822" s="40"/>
      <c r="KR822" s="40"/>
      <c r="KS822" s="40"/>
      <c r="KT822" s="40"/>
      <c r="KU822" s="40"/>
      <c r="KV822" s="40"/>
      <c r="KW822" s="40"/>
      <c r="KX822" s="40"/>
      <c r="KY822" s="40"/>
      <c r="KZ822" s="40"/>
      <c r="LA822" s="40"/>
      <c r="LB822" s="40"/>
      <c r="LC822" s="40"/>
      <c r="LD822" s="40"/>
      <c r="LE822" s="40"/>
      <c r="LF822" s="40"/>
      <c r="LG822" s="40"/>
      <c r="LH822" s="40"/>
      <c r="LI822" s="40"/>
      <c r="LJ822" s="40"/>
      <c r="LK822" s="40"/>
      <c r="LL822" s="40"/>
      <c r="LM822" s="40"/>
      <c r="LN822" s="40"/>
      <c r="LO822" s="40"/>
      <c r="LP822" s="40"/>
      <c r="LQ822" s="40"/>
      <c r="LR822" s="40"/>
      <c r="LS822" s="40"/>
      <c r="LT822" s="40"/>
      <c r="LU822" s="40"/>
      <c r="LV822" s="40"/>
      <c r="LW822" s="40"/>
      <c r="LX822" s="40"/>
      <c r="LY822" s="40"/>
      <c r="LZ822" s="40"/>
      <c r="MA822" s="40"/>
      <c r="MB822" s="40"/>
      <c r="MC822" s="40"/>
      <c r="MD822" s="40"/>
      <c r="ME822" s="40"/>
      <c r="MF822" s="40"/>
      <c r="MG822" s="40"/>
      <c r="MH822" s="40"/>
      <c r="MI822" s="40"/>
      <c r="MJ822" s="40"/>
      <c r="MK822" s="40"/>
      <c r="ML822" s="40"/>
      <c r="MM822" s="40"/>
      <c r="MN822" s="40"/>
      <c r="MO822" s="40"/>
      <c r="MP822" s="40"/>
      <c r="MQ822" s="40"/>
      <c r="MR822" s="40"/>
      <c r="MS822" s="40"/>
      <c r="MT822" s="40"/>
      <c r="MU822" s="40"/>
      <c r="MV822" s="40"/>
      <c r="MW822" s="40"/>
      <c r="MX822" s="40"/>
      <c r="MY822" s="40"/>
      <c r="MZ822" s="40"/>
      <c r="NA822" s="40"/>
      <c r="NB822" s="40"/>
      <c r="NC822" s="40"/>
      <c r="ND822" s="40"/>
      <c r="NE822" s="40"/>
      <c r="NF822" s="40"/>
      <c r="NG822" s="40"/>
      <c r="NH822" s="40"/>
      <c r="NI822" s="40"/>
      <c r="NJ822" s="40"/>
      <c r="NK822" s="40"/>
      <c r="NL822" s="40"/>
      <c r="NM822" s="40"/>
      <c r="NN822" s="40"/>
      <c r="NO822" s="40"/>
      <c r="NP822" s="40"/>
      <c r="NQ822" s="40"/>
      <c r="NR822" s="40"/>
      <c r="NS822" s="40"/>
      <c r="NT822" s="40"/>
      <c r="NU822" s="40"/>
      <c r="NV822" s="40"/>
      <c r="NW822" s="40"/>
      <c r="NX822" s="40"/>
      <c r="NY822" s="40"/>
      <c r="NZ822" s="40"/>
      <c r="OA822" s="40"/>
      <c r="OB822" s="40"/>
      <c r="OC822" s="40"/>
      <c r="OD822" s="40"/>
      <c r="OE822" s="40"/>
      <c r="OF822" s="40"/>
      <c r="OG822" s="40"/>
      <c r="OH822" s="40"/>
      <c r="OI822" s="40"/>
      <c r="OJ822" s="40"/>
      <c r="OK822" s="40"/>
      <c r="OL822" s="40"/>
      <c r="OM822" s="40"/>
      <c r="ON822" s="40"/>
      <c r="OO822" s="40"/>
      <c r="OP822" s="40"/>
      <c r="OQ822" s="40"/>
      <c r="OR822" s="40"/>
      <c r="OS822" s="40"/>
      <c r="OT822" s="40"/>
      <c r="OU822" s="40"/>
      <c r="OV822" s="40"/>
      <c r="OW822" s="40"/>
      <c r="OX822" s="40"/>
      <c r="OY822" s="40"/>
      <c r="OZ822" s="40"/>
      <c r="PA822" s="40"/>
      <c r="PB822" s="40"/>
      <c r="PC822" s="40"/>
      <c r="PD822" s="40"/>
      <c r="PE822" s="40"/>
      <c r="PF822" s="40"/>
      <c r="PG822" s="40"/>
      <c r="PH822" s="40"/>
      <c r="PI822" s="40"/>
      <c r="PJ822" s="40"/>
      <c r="PK822" s="40"/>
      <c r="PL822" s="40"/>
      <c r="PM822" s="40"/>
      <c r="PN822" s="40"/>
      <c r="PO822" s="40"/>
      <c r="PP822" s="40"/>
      <c r="PQ822" s="40"/>
      <c r="PR822" s="40"/>
    </row>
    <row r="823" spans="1:434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  <c r="DR823" s="40"/>
      <c r="DS823" s="40"/>
      <c r="DT823" s="40"/>
      <c r="DU823" s="40"/>
      <c r="DV823" s="40"/>
      <c r="DW823" s="40"/>
      <c r="DX823" s="40"/>
      <c r="DY823" s="40"/>
      <c r="DZ823" s="40"/>
      <c r="EA823" s="40"/>
      <c r="EB823" s="40"/>
      <c r="EC823" s="40"/>
      <c r="ED823" s="40"/>
      <c r="EE823" s="40"/>
      <c r="EF823" s="40"/>
      <c r="EG823" s="40"/>
      <c r="EH823" s="40"/>
      <c r="EI823" s="40"/>
      <c r="EJ823" s="40"/>
      <c r="EK823" s="40"/>
      <c r="EL823" s="40"/>
      <c r="EM823" s="40"/>
      <c r="EN823" s="40"/>
      <c r="EO823" s="40"/>
      <c r="EP823" s="40"/>
      <c r="EQ823" s="40"/>
      <c r="ER823" s="40"/>
      <c r="ES823" s="40"/>
      <c r="ET823" s="40"/>
      <c r="EU823" s="40"/>
      <c r="EV823" s="40"/>
      <c r="EW823" s="40"/>
      <c r="EX823" s="40"/>
      <c r="EY823" s="40"/>
      <c r="EZ823" s="40"/>
      <c r="FA823" s="40"/>
      <c r="FB823" s="40"/>
      <c r="FC823" s="40"/>
      <c r="FD823" s="40"/>
      <c r="FE823" s="40"/>
      <c r="FF823" s="40"/>
      <c r="FG823" s="40"/>
      <c r="FH823" s="40"/>
      <c r="FI823" s="40"/>
      <c r="FJ823" s="40"/>
      <c r="FK823" s="40"/>
      <c r="FL823" s="40"/>
      <c r="FM823" s="40"/>
      <c r="FN823" s="40"/>
      <c r="FO823" s="40"/>
      <c r="FP823" s="40"/>
      <c r="FQ823" s="40"/>
      <c r="FR823" s="40"/>
      <c r="FS823" s="40"/>
      <c r="FT823" s="40"/>
      <c r="FU823" s="40"/>
      <c r="FV823" s="40"/>
      <c r="FW823" s="40"/>
      <c r="FX823" s="40"/>
      <c r="FY823" s="40"/>
      <c r="FZ823" s="40"/>
      <c r="GA823" s="40"/>
      <c r="GB823" s="40"/>
      <c r="GC823" s="40"/>
      <c r="GD823" s="40"/>
      <c r="GE823" s="40"/>
      <c r="GF823" s="40"/>
      <c r="GG823" s="40"/>
      <c r="GH823" s="40"/>
      <c r="GI823" s="40"/>
      <c r="GJ823" s="40"/>
      <c r="GK823" s="40"/>
      <c r="GL823" s="40"/>
      <c r="GM823" s="40"/>
      <c r="GN823" s="40"/>
      <c r="GO823" s="40"/>
      <c r="GP823" s="40"/>
      <c r="GQ823" s="40"/>
      <c r="GR823" s="40"/>
      <c r="GS823" s="40"/>
      <c r="GT823" s="40"/>
      <c r="GU823" s="40"/>
      <c r="GV823" s="40"/>
      <c r="GW823" s="40"/>
      <c r="GX823" s="40"/>
      <c r="GY823" s="40"/>
      <c r="GZ823" s="40"/>
      <c r="HA823" s="40"/>
      <c r="HB823" s="40"/>
      <c r="HC823" s="40"/>
      <c r="HD823" s="40"/>
      <c r="HE823" s="40"/>
      <c r="HF823" s="40"/>
      <c r="HG823" s="40"/>
      <c r="HH823" s="40"/>
      <c r="HI823" s="40"/>
      <c r="HJ823" s="40"/>
      <c r="HK823" s="40"/>
      <c r="HL823" s="40"/>
      <c r="HM823" s="40"/>
      <c r="HN823" s="40"/>
      <c r="HO823" s="40"/>
      <c r="HP823" s="40"/>
      <c r="HQ823" s="40"/>
      <c r="HR823" s="40"/>
      <c r="HS823" s="40"/>
      <c r="HT823" s="40"/>
      <c r="HU823" s="40"/>
      <c r="HV823" s="40"/>
      <c r="HW823" s="40"/>
      <c r="HX823" s="40"/>
      <c r="HY823" s="40"/>
      <c r="HZ823" s="40"/>
      <c r="IA823" s="40"/>
      <c r="IB823" s="40"/>
      <c r="IC823" s="40"/>
      <c r="ID823" s="40"/>
      <c r="IE823" s="40"/>
      <c r="IF823" s="40"/>
      <c r="IG823" s="40"/>
      <c r="IH823" s="40"/>
      <c r="II823" s="40"/>
      <c r="IJ823" s="40"/>
      <c r="IK823" s="40"/>
      <c r="IL823" s="40"/>
      <c r="IM823" s="40"/>
      <c r="IN823" s="40"/>
      <c r="IO823" s="40"/>
      <c r="IP823" s="40"/>
      <c r="IQ823" s="40"/>
      <c r="IR823" s="40"/>
      <c r="IS823" s="40"/>
      <c r="IT823" s="40"/>
      <c r="IU823" s="40"/>
      <c r="IV823" s="40"/>
      <c r="IW823" s="40"/>
      <c r="IX823" s="40"/>
      <c r="IY823" s="40"/>
      <c r="IZ823" s="40"/>
      <c r="JA823" s="40"/>
      <c r="JB823" s="40"/>
      <c r="JC823" s="40"/>
      <c r="JD823" s="40"/>
      <c r="JE823" s="40"/>
      <c r="JF823" s="40"/>
      <c r="JG823" s="40"/>
      <c r="JH823" s="40"/>
      <c r="JI823" s="40"/>
      <c r="JJ823" s="40"/>
      <c r="JK823" s="40"/>
      <c r="JL823" s="40"/>
      <c r="JM823" s="40"/>
      <c r="JN823" s="40"/>
      <c r="JO823" s="40"/>
      <c r="JP823" s="40"/>
      <c r="JQ823" s="40"/>
      <c r="JR823" s="40"/>
      <c r="JS823" s="40"/>
      <c r="JT823" s="40"/>
      <c r="JU823" s="40"/>
      <c r="JV823" s="40"/>
      <c r="JW823" s="40"/>
      <c r="JX823" s="40"/>
      <c r="JY823" s="40"/>
      <c r="JZ823" s="40"/>
      <c r="KA823" s="40"/>
      <c r="KB823" s="40"/>
      <c r="KC823" s="40"/>
      <c r="KD823" s="40"/>
      <c r="KE823" s="40"/>
      <c r="KF823" s="40"/>
      <c r="KG823" s="40"/>
      <c r="KH823" s="40"/>
      <c r="KI823" s="40"/>
      <c r="KJ823" s="40"/>
      <c r="KK823" s="40"/>
      <c r="KL823" s="40"/>
      <c r="KM823" s="40"/>
      <c r="KN823" s="40"/>
      <c r="KO823" s="40"/>
      <c r="KP823" s="40"/>
      <c r="KQ823" s="40"/>
      <c r="KR823" s="40"/>
      <c r="KS823" s="40"/>
      <c r="KT823" s="40"/>
      <c r="KU823" s="40"/>
      <c r="KV823" s="40"/>
      <c r="KW823" s="40"/>
      <c r="KX823" s="40"/>
      <c r="KY823" s="40"/>
      <c r="KZ823" s="40"/>
      <c r="LA823" s="40"/>
      <c r="LB823" s="40"/>
      <c r="LC823" s="40"/>
      <c r="LD823" s="40"/>
      <c r="LE823" s="40"/>
      <c r="LF823" s="40"/>
      <c r="LG823" s="40"/>
      <c r="LH823" s="40"/>
      <c r="LI823" s="40"/>
      <c r="LJ823" s="40"/>
      <c r="LK823" s="40"/>
      <c r="LL823" s="40"/>
      <c r="LM823" s="40"/>
      <c r="LN823" s="40"/>
      <c r="LO823" s="40"/>
      <c r="LP823" s="40"/>
      <c r="LQ823" s="40"/>
      <c r="LR823" s="40"/>
      <c r="LS823" s="40"/>
      <c r="LT823" s="40"/>
      <c r="LU823" s="40"/>
      <c r="LV823" s="40"/>
      <c r="LW823" s="40"/>
      <c r="LX823" s="40"/>
      <c r="LY823" s="40"/>
      <c r="LZ823" s="40"/>
      <c r="MA823" s="40"/>
      <c r="MB823" s="40"/>
      <c r="MC823" s="40"/>
      <c r="MD823" s="40"/>
      <c r="ME823" s="40"/>
      <c r="MF823" s="40"/>
      <c r="MG823" s="40"/>
      <c r="MH823" s="40"/>
      <c r="MI823" s="40"/>
      <c r="MJ823" s="40"/>
      <c r="MK823" s="40"/>
      <c r="ML823" s="40"/>
      <c r="MM823" s="40"/>
      <c r="MN823" s="40"/>
      <c r="MO823" s="40"/>
      <c r="MP823" s="40"/>
      <c r="MQ823" s="40"/>
      <c r="MR823" s="40"/>
      <c r="MS823" s="40"/>
      <c r="MT823" s="40"/>
      <c r="MU823" s="40"/>
      <c r="MV823" s="40"/>
      <c r="MW823" s="40"/>
      <c r="MX823" s="40"/>
      <c r="MY823" s="40"/>
      <c r="MZ823" s="40"/>
      <c r="NA823" s="40"/>
      <c r="NB823" s="40"/>
      <c r="NC823" s="40"/>
      <c r="ND823" s="40"/>
      <c r="NE823" s="40"/>
      <c r="NF823" s="40"/>
      <c r="NG823" s="40"/>
      <c r="NH823" s="40"/>
      <c r="NI823" s="40"/>
      <c r="NJ823" s="40"/>
      <c r="NK823" s="40"/>
      <c r="NL823" s="40"/>
      <c r="NM823" s="40"/>
      <c r="NN823" s="40"/>
      <c r="NO823" s="40"/>
      <c r="NP823" s="40"/>
      <c r="NQ823" s="40"/>
      <c r="NR823" s="40"/>
      <c r="NS823" s="40"/>
      <c r="NT823" s="40"/>
      <c r="NU823" s="40"/>
      <c r="NV823" s="40"/>
      <c r="NW823" s="40"/>
      <c r="NX823" s="40"/>
      <c r="NY823" s="40"/>
      <c r="NZ823" s="40"/>
      <c r="OA823" s="40"/>
      <c r="OB823" s="40"/>
      <c r="OC823" s="40"/>
      <c r="OD823" s="40"/>
      <c r="OE823" s="40"/>
      <c r="OF823" s="40"/>
      <c r="OG823" s="40"/>
      <c r="OH823" s="40"/>
      <c r="OI823" s="40"/>
      <c r="OJ823" s="40"/>
      <c r="OK823" s="40"/>
      <c r="OL823" s="40"/>
      <c r="OM823" s="40"/>
      <c r="ON823" s="40"/>
      <c r="OO823" s="40"/>
      <c r="OP823" s="40"/>
      <c r="OQ823" s="40"/>
      <c r="OR823" s="40"/>
      <c r="OS823" s="40"/>
      <c r="OT823" s="40"/>
      <c r="OU823" s="40"/>
      <c r="OV823" s="40"/>
      <c r="OW823" s="40"/>
      <c r="OX823" s="40"/>
      <c r="OY823" s="40"/>
      <c r="OZ823" s="40"/>
      <c r="PA823" s="40"/>
      <c r="PB823" s="40"/>
      <c r="PC823" s="40"/>
      <c r="PD823" s="40"/>
      <c r="PE823" s="40"/>
      <c r="PF823" s="40"/>
      <c r="PG823" s="40"/>
      <c r="PH823" s="40"/>
      <c r="PI823" s="40"/>
      <c r="PJ823" s="40"/>
      <c r="PK823" s="40"/>
      <c r="PL823" s="40"/>
      <c r="PM823" s="40"/>
      <c r="PN823" s="40"/>
      <c r="PO823" s="40"/>
      <c r="PP823" s="40"/>
      <c r="PQ823" s="40"/>
      <c r="PR823" s="40"/>
    </row>
    <row r="824" spans="1:434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  <c r="DR824" s="40"/>
      <c r="DS824" s="40"/>
      <c r="DT824" s="40"/>
      <c r="DU824" s="40"/>
      <c r="DV824" s="40"/>
      <c r="DW824" s="40"/>
      <c r="DX824" s="40"/>
      <c r="DY824" s="40"/>
      <c r="DZ824" s="40"/>
      <c r="EA824" s="40"/>
      <c r="EB824" s="40"/>
      <c r="EC824" s="40"/>
      <c r="ED824" s="40"/>
      <c r="EE824" s="40"/>
      <c r="EF824" s="40"/>
      <c r="EG824" s="40"/>
      <c r="EH824" s="40"/>
      <c r="EI824" s="40"/>
      <c r="EJ824" s="40"/>
      <c r="EK824" s="40"/>
      <c r="EL824" s="40"/>
      <c r="EM824" s="40"/>
      <c r="EN824" s="40"/>
      <c r="EO824" s="40"/>
      <c r="EP824" s="40"/>
      <c r="EQ824" s="40"/>
      <c r="ER824" s="40"/>
      <c r="ES824" s="40"/>
      <c r="ET824" s="40"/>
      <c r="EU824" s="40"/>
      <c r="EV824" s="40"/>
      <c r="EW824" s="40"/>
      <c r="EX824" s="40"/>
      <c r="EY824" s="40"/>
      <c r="EZ824" s="40"/>
      <c r="FA824" s="40"/>
      <c r="FB824" s="40"/>
      <c r="FC824" s="40"/>
      <c r="FD824" s="40"/>
      <c r="FE824" s="40"/>
      <c r="FF824" s="40"/>
      <c r="FG824" s="40"/>
      <c r="FH824" s="40"/>
      <c r="FI824" s="40"/>
      <c r="FJ824" s="40"/>
      <c r="FK824" s="40"/>
      <c r="FL824" s="40"/>
      <c r="FM824" s="40"/>
      <c r="FN824" s="40"/>
      <c r="FO824" s="40"/>
      <c r="FP824" s="40"/>
      <c r="FQ824" s="40"/>
      <c r="FR824" s="40"/>
      <c r="FS824" s="40"/>
      <c r="FT824" s="40"/>
      <c r="FU824" s="40"/>
      <c r="FV824" s="40"/>
      <c r="FW824" s="40"/>
      <c r="FX824" s="40"/>
      <c r="FY824" s="40"/>
      <c r="FZ824" s="40"/>
      <c r="GA824" s="40"/>
      <c r="GB824" s="40"/>
      <c r="GC824" s="40"/>
      <c r="GD824" s="40"/>
      <c r="GE824" s="40"/>
      <c r="GF824" s="40"/>
      <c r="GG824" s="40"/>
      <c r="GH824" s="40"/>
      <c r="GI824" s="40"/>
      <c r="GJ824" s="40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0"/>
      <c r="HD824" s="40"/>
      <c r="HE824" s="40"/>
      <c r="HF824" s="40"/>
      <c r="HG824" s="40"/>
      <c r="HH824" s="40"/>
      <c r="HI824" s="40"/>
      <c r="HJ824" s="40"/>
      <c r="HK824" s="40"/>
      <c r="HL824" s="40"/>
      <c r="HM824" s="40"/>
      <c r="HN824" s="40"/>
      <c r="HO824" s="40"/>
      <c r="HP824" s="40"/>
      <c r="HQ824" s="40"/>
      <c r="HR824" s="40"/>
      <c r="HS824" s="40"/>
      <c r="HT824" s="40"/>
      <c r="HU824" s="40"/>
      <c r="HV824" s="40"/>
      <c r="HW824" s="40"/>
      <c r="HX824" s="40"/>
      <c r="HY824" s="40"/>
      <c r="HZ824" s="40"/>
      <c r="IA824" s="40"/>
      <c r="IB824" s="40"/>
      <c r="IC824" s="40"/>
      <c r="ID824" s="40"/>
      <c r="IE824" s="40"/>
      <c r="IF824" s="40"/>
      <c r="IG824" s="40"/>
      <c r="IH824" s="40"/>
      <c r="II824" s="40"/>
      <c r="IJ824" s="40"/>
      <c r="IK824" s="40"/>
      <c r="IL824" s="40"/>
      <c r="IM824" s="40"/>
      <c r="IN824" s="40"/>
      <c r="IO824" s="40"/>
      <c r="IP824" s="40"/>
      <c r="IQ824" s="40"/>
      <c r="IR824" s="40"/>
      <c r="IS824" s="40"/>
      <c r="IT824" s="40"/>
      <c r="IU824" s="40"/>
      <c r="IV824" s="40"/>
      <c r="IW824" s="40"/>
      <c r="IX824" s="40"/>
      <c r="IY824" s="40"/>
      <c r="IZ824" s="40"/>
      <c r="JA824" s="40"/>
      <c r="JB824" s="40"/>
      <c r="JC824" s="40"/>
      <c r="JD824" s="40"/>
      <c r="JE824" s="40"/>
      <c r="JF824" s="40"/>
      <c r="JG824" s="40"/>
      <c r="JH824" s="40"/>
      <c r="JI824" s="40"/>
      <c r="JJ824" s="40"/>
      <c r="JK824" s="40"/>
      <c r="JL824" s="40"/>
      <c r="JM824" s="40"/>
      <c r="JN824" s="40"/>
      <c r="JO824" s="40"/>
      <c r="JP824" s="40"/>
      <c r="JQ824" s="40"/>
      <c r="JR824" s="40"/>
      <c r="JS824" s="40"/>
      <c r="JT824" s="40"/>
      <c r="JU824" s="40"/>
      <c r="JV824" s="40"/>
      <c r="JW824" s="40"/>
      <c r="JX824" s="40"/>
      <c r="JY824" s="40"/>
      <c r="JZ824" s="40"/>
      <c r="KA824" s="40"/>
      <c r="KB824" s="40"/>
      <c r="KC824" s="40"/>
      <c r="KD824" s="40"/>
      <c r="KE824" s="40"/>
      <c r="KF824" s="40"/>
      <c r="KG824" s="40"/>
      <c r="KH824" s="40"/>
      <c r="KI824" s="40"/>
      <c r="KJ824" s="40"/>
      <c r="KK824" s="40"/>
      <c r="KL824" s="40"/>
      <c r="KM824" s="40"/>
      <c r="KN824" s="40"/>
      <c r="KO824" s="40"/>
      <c r="KP824" s="40"/>
      <c r="KQ824" s="40"/>
      <c r="KR824" s="40"/>
      <c r="KS824" s="40"/>
      <c r="KT824" s="40"/>
      <c r="KU824" s="40"/>
      <c r="KV824" s="40"/>
      <c r="KW824" s="40"/>
      <c r="KX824" s="40"/>
      <c r="KY824" s="40"/>
      <c r="KZ824" s="40"/>
      <c r="LA824" s="40"/>
      <c r="LB824" s="40"/>
      <c r="LC824" s="40"/>
      <c r="LD824" s="40"/>
      <c r="LE824" s="40"/>
      <c r="LF824" s="40"/>
      <c r="LG824" s="40"/>
      <c r="LH824" s="40"/>
      <c r="LI824" s="40"/>
      <c r="LJ824" s="40"/>
      <c r="LK824" s="40"/>
      <c r="LL824" s="40"/>
      <c r="LM824" s="40"/>
      <c r="LN824" s="40"/>
      <c r="LO824" s="40"/>
      <c r="LP824" s="40"/>
      <c r="LQ824" s="40"/>
      <c r="LR824" s="40"/>
      <c r="LS824" s="40"/>
      <c r="LT824" s="40"/>
      <c r="LU824" s="40"/>
      <c r="LV824" s="40"/>
      <c r="LW824" s="40"/>
      <c r="LX824" s="40"/>
      <c r="LY824" s="40"/>
      <c r="LZ824" s="40"/>
      <c r="MA824" s="40"/>
      <c r="MB824" s="40"/>
      <c r="MC824" s="40"/>
      <c r="MD824" s="40"/>
      <c r="ME824" s="40"/>
      <c r="MF824" s="40"/>
      <c r="MG824" s="40"/>
      <c r="MH824" s="40"/>
      <c r="MI824" s="40"/>
      <c r="MJ824" s="40"/>
      <c r="MK824" s="40"/>
      <c r="ML824" s="40"/>
      <c r="MM824" s="40"/>
      <c r="MN824" s="40"/>
      <c r="MO824" s="40"/>
      <c r="MP824" s="40"/>
      <c r="MQ824" s="40"/>
      <c r="MR824" s="40"/>
      <c r="MS824" s="40"/>
      <c r="MT824" s="40"/>
      <c r="MU824" s="40"/>
      <c r="MV824" s="40"/>
      <c r="MW824" s="40"/>
      <c r="MX824" s="40"/>
      <c r="MY824" s="40"/>
      <c r="MZ824" s="40"/>
      <c r="NA824" s="40"/>
      <c r="NB824" s="40"/>
      <c r="NC824" s="40"/>
      <c r="ND824" s="40"/>
      <c r="NE824" s="40"/>
      <c r="NF824" s="40"/>
      <c r="NG824" s="40"/>
      <c r="NH824" s="40"/>
      <c r="NI824" s="40"/>
      <c r="NJ824" s="40"/>
      <c r="NK824" s="40"/>
      <c r="NL824" s="40"/>
      <c r="NM824" s="40"/>
      <c r="NN824" s="40"/>
      <c r="NO824" s="40"/>
      <c r="NP824" s="40"/>
      <c r="NQ824" s="40"/>
      <c r="NR824" s="40"/>
      <c r="NS824" s="40"/>
      <c r="NT824" s="40"/>
      <c r="NU824" s="40"/>
      <c r="NV824" s="40"/>
      <c r="NW824" s="40"/>
      <c r="NX824" s="40"/>
      <c r="NY824" s="40"/>
      <c r="NZ824" s="40"/>
      <c r="OA824" s="40"/>
      <c r="OB824" s="40"/>
      <c r="OC824" s="40"/>
      <c r="OD824" s="40"/>
      <c r="OE824" s="40"/>
      <c r="OF824" s="40"/>
      <c r="OG824" s="40"/>
      <c r="OH824" s="40"/>
      <c r="OI824" s="40"/>
      <c r="OJ824" s="40"/>
      <c r="OK824" s="40"/>
      <c r="OL824" s="40"/>
      <c r="OM824" s="40"/>
      <c r="ON824" s="40"/>
      <c r="OO824" s="40"/>
      <c r="OP824" s="40"/>
      <c r="OQ824" s="40"/>
      <c r="OR824" s="40"/>
      <c r="OS824" s="40"/>
      <c r="OT824" s="40"/>
      <c r="OU824" s="40"/>
      <c r="OV824" s="40"/>
      <c r="OW824" s="40"/>
      <c r="OX824" s="40"/>
      <c r="OY824" s="40"/>
      <c r="OZ824" s="40"/>
      <c r="PA824" s="40"/>
      <c r="PB824" s="40"/>
      <c r="PC824" s="40"/>
      <c r="PD824" s="40"/>
      <c r="PE824" s="40"/>
      <c r="PF824" s="40"/>
      <c r="PG824" s="40"/>
      <c r="PH824" s="40"/>
      <c r="PI824" s="40"/>
      <c r="PJ824" s="40"/>
      <c r="PK824" s="40"/>
      <c r="PL824" s="40"/>
      <c r="PM824" s="40"/>
      <c r="PN824" s="40"/>
      <c r="PO824" s="40"/>
      <c r="PP824" s="40"/>
      <c r="PQ824" s="40"/>
      <c r="PR824" s="40"/>
    </row>
    <row r="825" spans="1:434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  <c r="DR825" s="40"/>
      <c r="DS825" s="40"/>
      <c r="DT825" s="40"/>
      <c r="DU825" s="40"/>
      <c r="DV825" s="40"/>
      <c r="DW825" s="40"/>
      <c r="DX825" s="40"/>
      <c r="DY825" s="40"/>
      <c r="DZ825" s="40"/>
      <c r="EA825" s="40"/>
      <c r="EB825" s="40"/>
      <c r="EC825" s="40"/>
      <c r="ED825" s="40"/>
      <c r="EE825" s="40"/>
      <c r="EF825" s="40"/>
      <c r="EG825" s="40"/>
      <c r="EH825" s="40"/>
      <c r="EI825" s="40"/>
      <c r="EJ825" s="40"/>
      <c r="EK825" s="40"/>
      <c r="EL825" s="40"/>
      <c r="EM825" s="40"/>
      <c r="EN825" s="40"/>
      <c r="EO825" s="40"/>
      <c r="EP825" s="40"/>
      <c r="EQ825" s="40"/>
      <c r="ER825" s="40"/>
      <c r="ES825" s="40"/>
      <c r="ET825" s="40"/>
      <c r="EU825" s="40"/>
      <c r="EV825" s="40"/>
      <c r="EW825" s="40"/>
      <c r="EX825" s="40"/>
      <c r="EY825" s="40"/>
      <c r="EZ825" s="40"/>
      <c r="FA825" s="40"/>
      <c r="FB825" s="40"/>
      <c r="FC825" s="40"/>
      <c r="FD825" s="40"/>
      <c r="FE825" s="40"/>
      <c r="FF825" s="40"/>
      <c r="FG825" s="40"/>
      <c r="FH825" s="40"/>
      <c r="FI825" s="40"/>
      <c r="FJ825" s="40"/>
      <c r="FK825" s="40"/>
      <c r="FL825" s="40"/>
      <c r="FM825" s="40"/>
      <c r="FN825" s="40"/>
      <c r="FO825" s="40"/>
      <c r="FP825" s="40"/>
      <c r="FQ825" s="40"/>
      <c r="FR825" s="40"/>
      <c r="FS825" s="40"/>
      <c r="FT825" s="40"/>
      <c r="FU825" s="40"/>
      <c r="FV825" s="40"/>
      <c r="FW825" s="40"/>
      <c r="FX825" s="40"/>
      <c r="FY825" s="40"/>
      <c r="FZ825" s="40"/>
      <c r="GA825" s="40"/>
      <c r="GB825" s="40"/>
      <c r="GC825" s="40"/>
      <c r="GD825" s="40"/>
      <c r="GE825" s="40"/>
      <c r="GF825" s="40"/>
      <c r="GG825" s="40"/>
      <c r="GH825" s="40"/>
      <c r="GI825" s="40"/>
      <c r="GJ825" s="40"/>
      <c r="GK825" s="40"/>
      <c r="GL825" s="40"/>
      <c r="GM825" s="40"/>
      <c r="GN825" s="40"/>
      <c r="GO825" s="40"/>
      <c r="GP825" s="40"/>
      <c r="GQ825" s="40"/>
      <c r="GR825" s="40"/>
      <c r="GS825" s="40"/>
      <c r="GT825" s="40"/>
      <c r="GU825" s="40"/>
      <c r="GV825" s="40"/>
      <c r="GW825" s="40"/>
      <c r="GX825" s="40"/>
      <c r="GY825" s="40"/>
      <c r="GZ825" s="40"/>
      <c r="HA825" s="40"/>
      <c r="HB825" s="40"/>
      <c r="HC825" s="40"/>
      <c r="HD825" s="40"/>
      <c r="HE825" s="40"/>
      <c r="HF825" s="40"/>
      <c r="HG825" s="40"/>
      <c r="HH825" s="40"/>
      <c r="HI825" s="40"/>
      <c r="HJ825" s="40"/>
      <c r="HK825" s="40"/>
      <c r="HL825" s="40"/>
      <c r="HM825" s="40"/>
      <c r="HN825" s="40"/>
      <c r="HO825" s="40"/>
      <c r="HP825" s="40"/>
      <c r="HQ825" s="40"/>
      <c r="HR825" s="40"/>
      <c r="HS825" s="40"/>
      <c r="HT825" s="40"/>
      <c r="HU825" s="40"/>
      <c r="HV825" s="40"/>
      <c r="HW825" s="40"/>
      <c r="HX825" s="40"/>
      <c r="HY825" s="40"/>
      <c r="HZ825" s="40"/>
      <c r="IA825" s="40"/>
      <c r="IB825" s="40"/>
      <c r="IC825" s="40"/>
      <c r="ID825" s="40"/>
      <c r="IE825" s="40"/>
      <c r="IF825" s="40"/>
      <c r="IG825" s="40"/>
      <c r="IH825" s="40"/>
      <c r="II825" s="40"/>
      <c r="IJ825" s="40"/>
      <c r="IK825" s="40"/>
      <c r="IL825" s="40"/>
      <c r="IM825" s="40"/>
      <c r="IN825" s="40"/>
      <c r="IO825" s="40"/>
      <c r="IP825" s="40"/>
      <c r="IQ825" s="40"/>
      <c r="IR825" s="40"/>
      <c r="IS825" s="40"/>
      <c r="IT825" s="40"/>
      <c r="IU825" s="40"/>
      <c r="IV825" s="40"/>
      <c r="IW825" s="40"/>
      <c r="IX825" s="40"/>
      <c r="IY825" s="40"/>
      <c r="IZ825" s="40"/>
      <c r="JA825" s="40"/>
      <c r="JB825" s="40"/>
      <c r="JC825" s="40"/>
      <c r="JD825" s="40"/>
      <c r="JE825" s="40"/>
      <c r="JF825" s="40"/>
      <c r="JG825" s="40"/>
      <c r="JH825" s="40"/>
      <c r="JI825" s="40"/>
      <c r="JJ825" s="40"/>
      <c r="JK825" s="40"/>
      <c r="JL825" s="40"/>
      <c r="JM825" s="40"/>
      <c r="JN825" s="40"/>
      <c r="JO825" s="40"/>
      <c r="JP825" s="40"/>
      <c r="JQ825" s="40"/>
      <c r="JR825" s="40"/>
      <c r="JS825" s="40"/>
      <c r="JT825" s="40"/>
      <c r="JU825" s="40"/>
      <c r="JV825" s="40"/>
      <c r="JW825" s="40"/>
      <c r="JX825" s="40"/>
      <c r="JY825" s="40"/>
      <c r="JZ825" s="40"/>
      <c r="KA825" s="40"/>
      <c r="KB825" s="40"/>
      <c r="KC825" s="40"/>
      <c r="KD825" s="40"/>
      <c r="KE825" s="40"/>
      <c r="KF825" s="40"/>
      <c r="KG825" s="40"/>
      <c r="KH825" s="40"/>
      <c r="KI825" s="40"/>
      <c r="KJ825" s="40"/>
      <c r="KK825" s="40"/>
      <c r="KL825" s="40"/>
      <c r="KM825" s="40"/>
      <c r="KN825" s="40"/>
      <c r="KO825" s="40"/>
      <c r="KP825" s="40"/>
      <c r="KQ825" s="40"/>
      <c r="KR825" s="40"/>
      <c r="KS825" s="40"/>
      <c r="KT825" s="40"/>
      <c r="KU825" s="40"/>
      <c r="KV825" s="40"/>
      <c r="KW825" s="40"/>
      <c r="KX825" s="40"/>
      <c r="KY825" s="40"/>
      <c r="KZ825" s="40"/>
      <c r="LA825" s="40"/>
      <c r="LB825" s="40"/>
      <c r="LC825" s="40"/>
      <c r="LD825" s="40"/>
      <c r="LE825" s="40"/>
      <c r="LF825" s="40"/>
      <c r="LG825" s="40"/>
      <c r="LH825" s="40"/>
      <c r="LI825" s="40"/>
      <c r="LJ825" s="40"/>
      <c r="LK825" s="40"/>
      <c r="LL825" s="40"/>
      <c r="LM825" s="40"/>
      <c r="LN825" s="40"/>
      <c r="LO825" s="40"/>
      <c r="LP825" s="40"/>
      <c r="LQ825" s="40"/>
      <c r="LR825" s="40"/>
      <c r="LS825" s="40"/>
      <c r="LT825" s="40"/>
      <c r="LU825" s="40"/>
      <c r="LV825" s="40"/>
      <c r="LW825" s="40"/>
      <c r="LX825" s="40"/>
      <c r="LY825" s="40"/>
      <c r="LZ825" s="40"/>
      <c r="MA825" s="40"/>
      <c r="MB825" s="40"/>
      <c r="MC825" s="40"/>
      <c r="MD825" s="40"/>
      <c r="ME825" s="40"/>
      <c r="MF825" s="40"/>
      <c r="MG825" s="40"/>
      <c r="MH825" s="40"/>
      <c r="MI825" s="40"/>
      <c r="MJ825" s="40"/>
      <c r="MK825" s="40"/>
      <c r="ML825" s="40"/>
      <c r="MM825" s="40"/>
      <c r="MN825" s="40"/>
      <c r="MO825" s="40"/>
      <c r="MP825" s="40"/>
      <c r="MQ825" s="40"/>
      <c r="MR825" s="40"/>
      <c r="MS825" s="40"/>
      <c r="MT825" s="40"/>
      <c r="MU825" s="40"/>
      <c r="MV825" s="40"/>
      <c r="MW825" s="40"/>
      <c r="MX825" s="40"/>
      <c r="MY825" s="40"/>
      <c r="MZ825" s="40"/>
      <c r="NA825" s="40"/>
      <c r="NB825" s="40"/>
      <c r="NC825" s="40"/>
      <c r="ND825" s="40"/>
      <c r="NE825" s="40"/>
      <c r="NF825" s="40"/>
      <c r="NG825" s="40"/>
      <c r="NH825" s="40"/>
      <c r="NI825" s="40"/>
      <c r="NJ825" s="40"/>
      <c r="NK825" s="40"/>
      <c r="NL825" s="40"/>
      <c r="NM825" s="40"/>
      <c r="NN825" s="40"/>
      <c r="NO825" s="40"/>
      <c r="NP825" s="40"/>
      <c r="NQ825" s="40"/>
      <c r="NR825" s="40"/>
      <c r="NS825" s="40"/>
      <c r="NT825" s="40"/>
      <c r="NU825" s="40"/>
      <c r="NV825" s="40"/>
      <c r="NW825" s="40"/>
      <c r="NX825" s="40"/>
      <c r="NY825" s="40"/>
      <c r="NZ825" s="40"/>
      <c r="OA825" s="40"/>
      <c r="OB825" s="40"/>
      <c r="OC825" s="40"/>
      <c r="OD825" s="40"/>
      <c r="OE825" s="40"/>
      <c r="OF825" s="40"/>
      <c r="OG825" s="40"/>
      <c r="OH825" s="40"/>
      <c r="OI825" s="40"/>
      <c r="OJ825" s="40"/>
      <c r="OK825" s="40"/>
      <c r="OL825" s="40"/>
      <c r="OM825" s="40"/>
      <c r="ON825" s="40"/>
      <c r="OO825" s="40"/>
      <c r="OP825" s="40"/>
      <c r="OQ825" s="40"/>
      <c r="OR825" s="40"/>
      <c r="OS825" s="40"/>
      <c r="OT825" s="40"/>
      <c r="OU825" s="40"/>
      <c r="OV825" s="40"/>
      <c r="OW825" s="40"/>
      <c r="OX825" s="40"/>
      <c r="OY825" s="40"/>
      <c r="OZ825" s="40"/>
      <c r="PA825" s="40"/>
      <c r="PB825" s="40"/>
      <c r="PC825" s="40"/>
      <c r="PD825" s="40"/>
      <c r="PE825" s="40"/>
      <c r="PF825" s="40"/>
      <c r="PG825" s="40"/>
      <c r="PH825" s="40"/>
      <c r="PI825" s="40"/>
      <c r="PJ825" s="40"/>
      <c r="PK825" s="40"/>
      <c r="PL825" s="40"/>
      <c r="PM825" s="40"/>
      <c r="PN825" s="40"/>
      <c r="PO825" s="40"/>
      <c r="PP825" s="40"/>
      <c r="PQ825" s="40"/>
      <c r="PR825" s="40"/>
    </row>
    <row r="826" spans="1:434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  <c r="DR826" s="40"/>
      <c r="DS826" s="40"/>
      <c r="DT826" s="40"/>
      <c r="DU826" s="40"/>
      <c r="DV826" s="40"/>
      <c r="DW826" s="40"/>
      <c r="DX826" s="40"/>
      <c r="DY826" s="40"/>
      <c r="DZ826" s="40"/>
      <c r="EA826" s="40"/>
      <c r="EB826" s="40"/>
      <c r="EC826" s="40"/>
      <c r="ED826" s="40"/>
      <c r="EE826" s="40"/>
      <c r="EF826" s="40"/>
      <c r="EG826" s="40"/>
      <c r="EH826" s="40"/>
      <c r="EI826" s="40"/>
      <c r="EJ826" s="40"/>
      <c r="EK826" s="40"/>
      <c r="EL826" s="40"/>
      <c r="EM826" s="40"/>
      <c r="EN826" s="40"/>
      <c r="EO826" s="40"/>
      <c r="EP826" s="40"/>
      <c r="EQ826" s="40"/>
      <c r="ER826" s="40"/>
      <c r="ES826" s="40"/>
      <c r="ET826" s="40"/>
      <c r="EU826" s="40"/>
      <c r="EV826" s="40"/>
      <c r="EW826" s="40"/>
      <c r="EX826" s="40"/>
      <c r="EY826" s="40"/>
      <c r="EZ826" s="40"/>
      <c r="FA826" s="40"/>
      <c r="FB826" s="40"/>
      <c r="FC826" s="40"/>
      <c r="FD826" s="40"/>
      <c r="FE826" s="40"/>
      <c r="FF826" s="40"/>
      <c r="FG826" s="40"/>
      <c r="FH826" s="40"/>
      <c r="FI826" s="40"/>
      <c r="FJ826" s="40"/>
      <c r="FK826" s="40"/>
      <c r="FL826" s="40"/>
      <c r="FM826" s="40"/>
      <c r="FN826" s="40"/>
      <c r="FO826" s="40"/>
      <c r="FP826" s="40"/>
      <c r="FQ826" s="40"/>
      <c r="FR826" s="40"/>
      <c r="FS826" s="40"/>
      <c r="FT826" s="40"/>
      <c r="FU826" s="40"/>
      <c r="FV826" s="40"/>
      <c r="FW826" s="40"/>
      <c r="FX826" s="40"/>
      <c r="FY826" s="40"/>
      <c r="FZ826" s="40"/>
      <c r="GA826" s="40"/>
      <c r="GB826" s="40"/>
      <c r="GC826" s="40"/>
      <c r="GD826" s="40"/>
      <c r="GE826" s="40"/>
      <c r="GF826" s="40"/>
      <c r="GG826" s="40"/>
      <c r="GH826" s="40"/>
      <c r="GI826" s="40"/>
      <c r="GJ826" s="40"/>
      <c r="GK826" s="40"/>
      <c r="GL826" s="40"/>
      <c r="GM826" s="40"/>
      <c r="GN826" s="40"/>
      <c r="GO826" s="40"/>
      <c r="GP826" s="40"/>
      <c r="GQ826" s="40"/>
      <c r="GR826" s="40"/>
      <c r="GS826" s="40"/>
      <c r="GT826" s="40"/>
      <c r="GU826" s="40"/>
      <c r="GV826" s="40"/>
      <c r="GW826" s="40"/>
      <c r="GX826" s="40"/>
      <c r="GY826" s="40"/>
      <c r="GZ826" s="40"/>
      <c r="HA826" s="40"/>
      <c r="HB826" s="40"/>
      <c r="HC826" s="40"/>
      <c r="HD826" s="40"/>
      <c r="HE826" s="40"/>
      <c r="HF826" s="40"/>
      <c r="HG826" s="40"/>
      <c r="HH826" s="40"/>
      <c r="HI826" s="40"/>
      <c r="HJ826" s="40"/>
      <c r="HK826" s="40"/>
      <c r="HL826" s="40"/>
      <c r="HM826" s="40"/>
      <c r="HN826" s="40"/>
      <c r="HO826" s="40"/>
      <c r="HP826" s="40"/>
      <c r="HQ826" s="40"/>
      <c r="HR826" s="40"/>
      <c r="HS826" s="40"/>
      <c r="HT826" s="40"/>
      <c r="HU826" s="40"/>
      <c r="HV826" s="40"/>
      <c r="HW826" s="40"/>
      <c r="HX826" s="40"/>
      <c r="HY826" s="40"/>
      <c r="HZ826" s="40"/>
      <c r="IA826" s="40"/>
      <c r="IB826" s="40"/>
      <c r="IC826" s="40"/>
      <c r="ID826" s="40"/>
      <c r="IE826" s="40"/>
      <c r="IF826" s="40"/>
      <c r="IG826" s="40"/>
      <c r="IH826" s="40"/>
      <c r="II826" s="40"/>
      <c r="IJ826" s="40"/>
      <c r="IK826" s="40"/>
      <c r="IL826" s="40"/>
      <c r="IM826" s="40"/>
      <c r="IN826" s="40"/>
      <c r="IO826" s="40"/>
      <c r="IP826" s="40"/>
      <c r="IQ826" s="40"/>
      <c r="IR826" s="40"/>
      <c r="IS826" s="40"/>
      <c r="IT826" s="40"/>
      <c r="IU826" s="40"/>
      <c r="IV826" s="40"/>
      <c r="IW826" s="40"/>
      <c r="IX826" s="40"/>
      <c r="IY826" s="40"/>
      <c r="IZ826" s="40"/>
      <c r="JA826" s="40"/>
      <c r="JB826" s="40"/>
      <c r="JC826" s="40"/>
      <c r="JD826" s="40"/>
      <c r="JE826" s="40"/>
      <c r="JF826" s="40"/>
      <c r="JG826" s="40"/>
      <c r="JH826" s="40"/>
      <c r="JI826" s="40"/>
      <c r="JJ826" s="40"/>
      <c r="JK826" s="40"/>
      <c r="JL826" s="40"/>
      <c r="JM826" s="40"/>
      <c r="JN826" s="40"/>
      <c r="JO826" s="40"/>
      <c r="JP826" s="40"/>
      <c r="JQ826" s="40"/>
      <c r="JR826" s="40"/>
      <c r="JS826" s="40"/>
      <c r="JT826" s="40"/>
      <c r="JU826" s="40"/>
      <c r="JV826" s="40"/>
      <c r="JW826" s="40"/>
      <c r="JX826" s="40"/>
      <c r="JY826" s="40"/>
      <c r="JZ826" s="40"/>
      <c r="KA826" s="40"/>
      <c r="KB826" s="40"/>
      <c r="KC826" s="40"/>
      <c r="KD826" s="40"/>
      <c r="KE826" s="40"/>
      <c r="KF826" s="40"/>
      <c r="KG826" s="40"/>
      <c r="KH826" s="40"/>
      <c r="KI826" s="40"/>
      <c r="KJ826" s="40"/>
      <c r="KK826" s="40"/>
      <c r="KL826" s="40"/>
      <c r="KM826" s="40"/>
      <c r="KN826" s="40"/>
      <c r="KO826" s="40"/>
      <c r="KP826" s="40"/>
      <c r="KQ826" s="40"/>
      <c r="KR826" s="40"/>
      <c r="KS826" s="40"/>
      <c r="KT826" s="40"/>
      <c r="KU826" s="40"/>
      <c r="KV826" s="40"/>
      <c r="KW826" s="40"/>
      <c r="KX826" s="40"/>
      <c r="KY826" s="40"/>
      <c r="KZ826" s="40"/>
      <c r="LA826" s="40"/>
      <c r="LB826" s="40"/>
      <c r="LC826" s="40"/>
      <c r="LD826" s="40"/>
      <c r="LE826" s="40"/>
      <c r="LF826" s="40"/>
      <c r="LG826" s="40"/>
      <c r="LH826" s="40"/>
      <c r="LI826" s="40"/>
      <c r="LJ826" s="40"/>
      <c r="LK826" s="40"/>
      <c r="LL826" s="40"/>
      <c r="LM826" s="40"/>
      <c r="LN826" s="40"/>
      <c r="LO826" s="40"/>
      <c r="LP826" s="40"/>
      <c r="LQ826" s="40"/>
      <c r="LR826" s="40"/>
      <c r="LS826" s="40"/>
      <c r="LT826" s="40"/>
      <c r="LU826" s="40"/>
      <c r="LV826" s="40"/>
      <c r="LW826" s="40"/>
      <c r="LX826" s="40"/>
      <c r="LY826" s="40"/>
      <c r="LZ826" s="40"/>
      <c r="MA826" s="40"/>
      <c r="MB826" s="40"/>
      <c r="MC826" s="40"/>
      <c r="MD826" s="40"/>
      <c r="ME826" s="40"/>
      <c r="MF826" s="40"/>
      <c r="MG826" s="40"/>
      <c r="MH826" s="40"/>
      <c r="MI826" s="40"/>
      <c r="MJ826" s="40"/>
      <c r="MK826" s="40"/>
      <c r="ML826" s="40"/>
      <c r="MM826" s="40"/>
      <c r="MN826" s="40"/>
      <c r="MO826" s="40"/>
      <c r="MP826" s="40"/>
      <c r="MQ826" s="40"/>
      <c r="MR826" s="40"/>
      <c r="MS826" s="40"/>
      <c r="MT826" s="40"/>
      <c r="MU826" s="40"/>
      <c r="MV826" s="40"/>
      <c r="MW826" s="40"/>
      <c r="MX826" s="40"/>
      <c r="MY826" s="40"/>
      <c r="MZ826" s="40"/>
      <c r="NA826" s="40"/>
      <c r="NB826" s="40"/>
      <c r="NC826" s="40"/>
      <c r="ND826" s="40"/>
      <c r="NE826" s="40"/>
      <c r="NF826" s="40"/>
      <c r="NG826" s="40"/>
      <c r="NH826" s="40"/>
      <c r="NI826" s="40"/>
      <c r="NJ826" s="40"/>
      <c r="NK826" s="40"/>
      <c r="NL826" s="40"/>
      <c r="NM826" s="40"/>
      <c r="NN826" s="40"/>
      <c r="NO826" s="40"/>
      <c r="NP826" s="40"/>
      <c r="NQ826" s="40"/>
      <c r="NR826" s="40"/>
      <c r="NS826" s="40"/>
      <c r="NT826" s="40"/>
      <c r="NU826" s="40"/>
      <c r="NV826" s="40"/>
      <c r="NW826" s="40"/>
      <c r="NX826" s="40"/>
      <c r="NY826" s="40"/>
      <c r="NZ826" s="40"/>
      <c r="OA826" s="40"/>
      <c r="OB826" s="40"/>
      <c r="OC826" s="40"/>
      <c r="OD826" s="40"/>
      <c r="OE826" s="40"/>
      <c r="OF826" s="40"/>
      <c r="OG826" s="40"/>
      <c r="OH826" s="40"/>
      <c r="OI826" s="40"/>
      <c r="OJ826" s="40"/>
      <c r="OK826" s="40"/>
      <c r="OL826" s="40"/>
      <c r="OM826" s="40"/>
      <c r="ON826" s="40"/>
      <c r="OO826" s="40"/>
      <c r="OP826" s="40"/>
      <c r="OQ826" s="40"/>
      <c r="OR826" s="40"/>
      <c r="OS826" s="40"/>
      <c r="OT826" s="40"/>
      <c r="OU826" s="40"/>
      <c r="OV826" s="40"/>
      <c r="OW826" s="40"/>
      <c r="OX826" s="40"/>
      <c r="OY826" s="40"/>
      <c r="OZ826" s="40"/>
      <c r="PA826" s="40"/>
      <c r="PB826" s="40"/>
      <c r="PC826" s="40"/>
      <c r="PD826" s="40"/>
      <c r="PE826" s="40"/>
      <c r="PF826" s="40"/>
      <c r="PG826" s="40"/>
      <c r="PH826" s="40"/>
      <c r="PI826" s="40"/>
      <c r="PJ826" s="40"/>
      <c r="PK826" s="40"/>
      <c r="PL826" s="40"/>
      <c r="PM826" s="40"/>
      <c r="PN826" s="40"/>
      <c r="PO826" s="40"/>
      <c r="PP826" s="40"/>
      <c r="PQ826" s="40"/>
      <c r="PR826" s="40"/>
    </row>
    <row r="827" spans="1:434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  <c r="DR827" s="40"/>
      <c r="DS827" s="40"/>
      <c r="DT827" s="40"/>
      <c r="DU827" s="40"/>
      <c r="DV827" s="40"/>
      <c r="DW827" s="40"/>
      <c r="DX827" s="40"/>
      <c r="DY827" s="40"/>
      <c r="DZ827" s="40"/>
      <c r="EA827" s="40"/>
      <c r="EB827" s="40"/>
      <c r="EC827" s="40"/>
      <c r="ED827" s="40"/>
      <c r="EE827" s="40"/>
      <c r="EF827" s="40"/>
      <c r="EG827" s="40"/>
      <c r="EH827" s="40"/>
      <c r="EI827" s="40"/>
      <c r="EJ827" s="40"/>
      <c r="EK827" s="40"/>
      <c r="EL827" s="40"/>
      <c r="EM827" s="40"/>
      <c r="EN827" s="40"/>
      <c r="EO827" s="40"/>
      <c r="EP827" s="40"/>
      <c r="EQ827" s="40"/>
      <c r="ER827" s="40"/>
      <c r="ES827" s="40"/>
      <c r="ET827" s="40"/>
      <c r="EU827" s="40"/>
      <c r="EV827" s="40"/>
      <c r="EW827" s="40"/>
      <c r="EX827" s="40"/>
      <c r="EY827" s="40"/>
      <c r="EZ827" s="40"/>
      <c r="FA827" s="40"/>
      <c r="FB827" s="40"/>
      <c r="FC827" s="40"/>
      <c r="FD827" s="40"/>
      <c r="FE827" s="40"/>
      <c r="FF827" s="40"/>
      <c r="FG827" s="40"/>
      <c r="FH827" s="40"/>
      <c r="FI827" s="40"/>
      <c r="FJ827" s="40"/>
      <c r="FK827" s="40"/>
      <c r="FL827" s="40"/>
      <c r="FM827" s="40"/>
      <c r="FN827" s="40"/>
      <c r="FO827" s="40"/>
      <c r="FP827" s="40"/>
      <c r="FQ827" s="40"/>
      <c r="FR827" s="40"/>
      <c r="FS827" s="40"/>
      <c r="FT827" s="40"/>
      <c r="FU827" s="40"/>
      <c r="FV827" s="40"/>
      <c r="FW827" s="40"/>
      <c r="FX827" s="40"/>
      <c r="FY827" s="40"/>
      <c r="FZ827" s="40"/>
      <c r="GA827" s="40"/>
      <c r="GB827" s="40"/>
      <c r="GC827" s="40"/>
      <c r="GD827" s="40"/>
      <c r="GE827" s="40"/>
      <c r="GF827" s="40"/>
      <c r="GG827" s="40"/>
      <c r="GH827" s="40"/>
      <c r="GI827" s="40"/>
      <c r="GJ827" s="40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0"/>
      <c r="HD827" s="40"/>
      <c r="HE827" s="40"/>
      <c r="HF827" s="40"/>
      <c r="HG827" s="40"/>
      <c r="HH827" s="40"/>
      <c r="HI827" s="40"/>
      <c r="HJ827" s="40"/>
      <c r="HK827" s="40"/>
      <c r="HL827" s="40"/>
      <c r="HM827" s="40"/>
      <c r="HN827" s="40"/>
      <c r="HO827" s="40"/>
      <c r="HP827" s="40"/>
      <c r="HQ827" s="40"/>
      <c r="HR827" s="40"/>
      <c r="HS827" s="40"/>
      <c r="HT827" s="40"/>
      <c r="HU827" s="40"/>
      <c r="HV827" s="40"/>
      <c r="HW827" s="40"/>
      <c r="HX827" s="40"/>
      <c r="HY827" s="40"/>
      <c r="HZ827" s="40"/>
      <c r="IA827" s="40"/>
      <c r="IB827" s="40"/>
      <c r="IC827" s="40"/>
      <c r="ID827" s="40"/>
      <c r="IE827" s="40"/>
      <c r="IF827" s="40"/>
      <c r="IG827" s="40"/>
      <c r="IH827" s="40"/>
      <c r="II827" s="40"/>
      <c r="IJ827" s="40"/>
      <c r="IK827" s="40"/>
      <c r="IL827" s="40"/>
      <c r="IM827" s="40"/>
      <c r="IN827" s="40"/>
      <c r="IO827" s="40"/>
      <c r="IP827" s="40"/>
      <c r="IQ827" s="40"/>
      <c r="IR827" s="40"/>
      <c r="IS827" s="40"/>
      <c r="IT827" s="40"/>
      <c r="IU827" s="40"/>
      <c r="IV827" s="40"/>
      <c r="IW827" s="40"/>
      <c r="IX827" s="40"/>
      <c r="IY827" s="40"/>
      <c r="IZ827" s="40"/>
      <c r="JA827" s="40"/>
      <c r="JB827" s="40"/>
      <c r="JC827" s="40"/>
      <c r="JD827" s="40"/>
      <c r="JE827" s="40"/>
      <c r="JF827" s="40"/>
      <c r="JG827" s="40"/>
      <c r="JH827" s="40"/>
      <c r="JI827" s="40"/>
      <c r="JJ827" s="40"/>
      <c r="JK827" s="40"/>
      <c r="JL827" s="40"/>
      <c r="JM827" s="40"/>
      <c r="JN827" s="40"/>
      <c r="JO827" s="40"/>
      <c r="JP827" s="40"/>
      <c r="JQ827" s="40"/>
      <c r="JR827" s="40"/>
      <c r="JS827" s="40"/>
      <c r="JT827" s="40"/>
      <c r="JU827" s="40"/>
      <c r="JV827" s="40"/>
      <c r="JW827" s="40"/>
      <c r="JX827" s="40"/>
      <c r="JY827" s="40"/>
      <c r="JZ827" s="40"/>
      <c r="KA827" s="40"/>
      <c r="KB827" s="40"/>
      <c r="KC827" s="40"/>
      <c r="KD827" s="40"/>
      <c r="KE827" s="40"/>
      <c r="KF827" s="40"/>
      <c r="KG827" s="40"/>
      <c r="KH827" s="40"/>
      <c r="KI827" s="40"/>
      <c r="KJ827" s="40"/>
      <c r="KK827" s="40"/>
      <c r="KL827" s="40"/>
      <c r="KM827" s="40"/>
      <c r="KN827" s="40"/>
      <c r="KO827" s="40"/>
      <c r="KP827" s="40"/>
      <c r="KQ827" s="40"/>
      <c r="KR827" s="40"/>
      <c r="KS827" s="40"/>
      <c r="KT827" s="40"/>
      <c r="KU827" s="40"/>
      <c r="KV827" s="40"/>
      <c r="KW827" s="40"/>
      <c r="KX827" s="40"/>
      <c r="KY827" s="40"/>
      <c r="KZ827" s="40"/>
      <c r="LA827" s="40"/>
      <c r="LB827" s="40"/>
      <c r="LC827" s="40"/>
      <c r="LD827" s="40"/>
      <c r="LE827" s="40"/>
      <c r="LF827" s="40"/>
      <c r="LG827" s="40"/>
      <c r="LH827" s="40"/>
      <c r="LI827" s="40"/>
      <c r="LJ827" s="40"/>
      <c r="LK827" s="40"/>
      <c r="LL827" s="40"/>
      <c r="LM827" s="40"/>
      <c r="LN827" s="40"/>
      <c r="LO827" s="40"/>
      <c r="LP827" s="40"/>
      <c r="LQ827" s="40"/>
      <c r="LR827" s="40"/>
      <c r="LS827" s="40"/>
      <c r="LT827" s="40"/>
      <c r="LU827" s="40"/>
      <c r="LV827" s="40"/>
      <c r="LW827" s="40"/>
      <c r="LX827" s="40"/>
      <c r="LY827" s="40"/>
      <c r="LZ827" s="40"/>
      <c r="MA827" s="40"/>
      <c r="MB827" s="40"/>
      <c r="MC827" s="40"/>
      <c r="MD827" s="40"/>
      <c r="ME827" s="40"/>
      <c r="MF827" s="40"/>
      <c r="MG827" s="40"/>
      <c r="MH827" s="40"/>
      <c r="MI827" s="40"/>
      <c r="MJ827" s="40"/>
      <c r="MK827" s="40"/>
      <c r="ML827" s="40"/>
      <c r="MM827" s="40"/>
      <c r="MN827" s="40"/>
      <c r="MO827" s="40"/>
      <c r="MP827" s="40"/>
      <c r="MQ827" s="40"/>
      <c r="MR827" s="40"/>
      <c r="MS827" s="40"/>
      <c r="MT827" s="40"/>
      <c r="MU827" s="40"/>
      <c r="MV827" s="40"/>
      <c r="MW827" s="40"/>
      <c r="MX827" s="40"/>
      <c r="MY827" s="40"/>
      <c r="MZ827" s="40"/>
      <c r="NA827" s="40"/>
      <c r="NB827" s="40"/>
      <c r="NC827" s="40"/>
      <c r="ND827" s="40"/>
      <c r="NE827" s="40"/>
      <c r="NF827" s="40"/>
      <c r="NG827" s="40"/>
      <c r="NH827" s="40"/>
      <c r="NI827" s="40"/>
      <c r="NJ827" s="40"/>
      <c r="NK827" s="40"/>
      <c r="NL827" s="40"/>
      <c r="NM827" s="40"/>
      <c r="NN827" s="40"/>
      <c r="NO827" s="40"/>
      <c r="NP827" s="40"/>
      <c r="NQ827" s="40"/>
      <c r="NR827" s="40"/>
      <c r="NS827" s="40"/>
      <c r="NT827" s="40"/>
      <c r="NU827" s="40"/>
      <c r="NV827" s="40"/>
      <c r="NW827" s="40"/>
      <c r="NX827" s="40"/>
      <c r="NY827" s="40"/>
      <c r="NZ827" s="40"/>
      <c r="OA827" s="40"/>
      <c r="OB827" s="40"/>
      <c r="OC827" s="40"/>
      <c r="OD827" s="40"/>
      <c r="OE827" s="40"/>
      <c r="OF827" s="40"/>
      <c r="OG827" s="40"/>
      <c r="OH827" s="40"/>
      <c r="OI827" s="40"/>
      <c r="OJ827" s="40"/>
      <c r="OK827" s="40"/>
      <c r="OL827" s="40"/>
      <c r="OM827" s="40"/>
      <c r="ON827" s="40"/>
      <c r="OO827" s="40"/>
      <c r="OP827" s="40"/>
      <c r="OQ827" s="40"/>
      <c r="OR827" s="40"/>
      <c r="OS827" s="40"/>
      <c r="OT827" s="40"/>
      <c r="OU827" s="40"/>
      <c r="OV827" s="40"/>
      <c r="OW827" s="40"/>
      <c r="OX827" s="40"/>
      <c r="OY827" s="40"/>
      <c r="OZ827" s="40"/>
      <c r="PA827" s="40"/>
      <c r="PB827" s="40"/>
      <c r="PC827" s="40"/>
      <c r="PD827" s="40"/>
      <c r="PE827" s="40"/>
      <c r="PF827" s="40"/>
      <c r="PG827" s="40"/>
      <c r="PH827" s="40"/>
      <c r="PI827" s="40"/>
      <c r="PJ827" s="40"/>
      <c r="PK827" s="40"/>
      <c r="PL827" s="40"/>
      <c r="PM827" s="40"/>
      <c r="PN827" s="40"/>
      <c r="PO827" s="40"/>
      <c r="PP827" s="40"/>
      <c r="PQ827" s="40"/>
      <c r="PR827" s="40"/>
    </row>
    <row r="828" spans="1:434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  <c r="DR828" s="40"/>
      <c r="DS828" s="40"/>
      <c r="DT828" s="40"/>
      <c r="DU828" s="40"/>
      <c r="DV828" s="40"/>
      <c r="DW828" s="40"/>
      <c r="DX828" s="40"/>
      <c r="DY828" s="40"/>
      <c r="DZ828" s="40"/>
      <c r="EA828" s="40"/>
      <c r="EB828" s="40"/>
      <c r="EC828" s="40"/>
      <c r="ED828" s="40"/>
      <c r="EE828" s="40"/>
      <c r="EF828" s="40"/>
      <c r="EG828" s="40"/>
      <c r="EH828" s="40"/>
      <c r="EI828" s="40"/>
      <c r="EJ828" s="40"/>
      <c r="EK828" s="40"/>
      <c r="EL828" s="40"/>
      <c r="EM828" s="40"/>
      <c r="EN828" s="40"/>
      <c r="EO828" s="40"/>
      <c r="EP828" s="40"/>
      <c r="EQ828" s="40"/>
      <c r="ER828" s="40"/>
      <c r="ES828" s="40"/>
      <c r="ET828" s="40"/>
      <c r="EU828" s="40"/>
      <c r="EV828" s="40"/>
      <c r="EW828" s="40"/>
      <c r="EX828" s="40"/>
      <c r="EY828" s="40"/>
      <c r="EZ828" s="40"/>
      <c r="FA828" s="40"/>
      <c r="FB828" s="40"/>
      <c r="FC828" s="40"/>
      <c r="FD828" s="40"/>
      <c r="FE828" s="40"/>
      <c r="FF828" s="40"/>
      <c r="FG828" s="40"/>
      <c r="FH828" s="40"/>
      <c r="FI828" s="40"/>
      <c r="FJ828" s="40"/>
      <c r="FK828" s="40"/>
      <c r="FL828" s="40"/>
      <c r="FM828" s="40"/>
      <c r="FN828" s="40"/>
      <c r="FO828" s="40"/>
      <c r="FP828" s="40"/>
      <c r="FQ828" s="40"/>
      <c r="FR828" s="40"/>
      <c r="FS828" s="40"/>
      <c r="FT828" s="40"/>
      <c r="FU828" s="40"/>
      <c r="FV828" s="40"/>
      <c r="FW828" s="40"/>
      <c r="FX828" s="40"/>
      <c r="FY828" s="40"/>
      <c r="FZ828" s="40"/>
      <c r="GA828" s="40"/>
      <c r="GB828" s="40"/>
      <c r="GC828" s="40"/>
      <c r="GD828" s="40"/>
      <c r="GE828" s="40"/>
      <c r="GF828" s="40"/>
      <c r="GG828" s="40"/>
      <c r="GH828" s="40"/>
      <c r="GI828" s="40"/>
      <c r="GJ828" s="40"/>
      <c r="GK828" s="40"/>
      <c r="GL828" s="40"/>
      <c r="GM828" s="40"/>
      <c r="GN828" s="40"/>
      <c r="GO828" s="40"/>
      <c r="GP828" s="40"/>
      <c r="GQ828" s="40"/>
      <c r="GR828" s="40"/>
      <c r="GS828" s="40"/>
      <c r="GT828" s="40"/>
      <c r="GU828" s="40"/>
      <c r="GV828" s="40"/>
      <c r="GW828" s="40"/>
      <c r="GX828" s="40"/>
      <c r="GY828" s="40"/>
      <c r="GZ828" s="40"/>
      <c r="HA828" s="40"/>
      <c r="HB828" s="40"/>
      <c r="HC828" s="40"/>
      <c r="HD828" s="40"/>
      <c r="HE828" s="40"/>
      <c r="HF828" s="40"/>
      <c r="HG828" s="40"/>
      <c r="HH828" s="40"/>
      <c r="HI828" s="40"/>
      <c r="HJ828" s="40"/>
      <c r="HK828" s="40"/>
      <c r="HL828" s="40"/>
      <c r="HM828" s="40"/>
      <c r="HN828" s="40"/>
      <c r="HO828" s="40"/>
      <c r="HP828" s="40"/>
      <c r="HQ828" s="40"/>
      <c r="HR828" s="40"/>
      <c r="HS828" s="40"/>
      <c r="HT828" s="40"/>
      <c r="HU828" s="40"/>
      <c r="HV828" s="40"/>
      <c r="HW828" s="40"/>
      <c r="HX828" s="40"/>
      <c r="HY828" s="40"/>
      <c r="HZ828" s="40"/>
      <c r="IA828" s="40"/>
      <c r="IB828" s="40"/>
      <c r="IC828" s="40"/>
      <c r="ID828" s="40"/>
      <c r="IE828" s="40"/>
      <c r="IF828" s="40"/>
      <c r="IG828" s="40"/>
      <c r="IH828" s="40"/>
      <c r="II828" s="40"/>
      <c r="IJ828" s="40"/>
      <c r="IK828" s="40"/>
      <c r="IL828" s="40"/>
      <c r="IM828" s="40"/>
      <c r="IN828" s="40"/>
      <c r="IO828" s="40"/>
      <c r="IP828" s="40"/>
      <c r="IQ828" s="40"/>
      <c r="IR828" s="40"/>
      <c r="IS828" s="40"/>
      <c r="IT828" s="40"/>
      <c r="IU828" s="40"/>
      <c r="IV828" s="40"/>
      <c r="IW828" s="40"/>
      <c r="IX828" s="40"/>
      <c r="IY828" s="40"/>
      <c r="IZ828" s="40"/>
      <c r="JA828" s="40"/>
      <c r="JB828" s="40"/>
      <c r="JC828" s="40"/>
      <c r="JD828" s="40"/>
      <c r="JE828" s="40"/>
      <c r="JF828" s="40"/>
      <c r="JG828" s="40"/>
      <c r="JH828" s="40"/>
      <c r="JI828" s="40"/>
      <c r="JJ828" s="40"/>
      <c r="JK828" s="40"/>
      <c r="JL828" s="40"/>
      <c r="JM828" s="40"/>
      <c r="JN828" s="40"/>
      <c r="JO828" s="40"/>
      <c r="JP828" s="40"/>
      <c r="JQ828" s="40"/>
      <c r="JR828" s="40"/>
      <c r="JS828" s="40"/>
      <c r="JT828" s="40"/>
      <c r="JU828" s="40"/>
      <c r="JV828" s="40"/>
      <c r="JW828" s="40"/>
      <c r="JX828" s="40"/>
      <c r="JY828" s="40"/>
      <c r="JZ828" s="40"/>
      <c r="KA828" s="40"/>
      <c r="KB828" s="40"/>
      <c r="KC828" s="40"/>
      <c r="KD828" s="40"/>
      <c r="KE828" s="40"/>
      <c r="KF828" s="40"/>
      <c r="KG828" s="40"/>
      <c r="KH828" s="40"/>
      <c r="KI828" s="40"/>
      <c r="KJ828" s="40"/>
      <c r="KK828" s="40"/>
      <c r="KL828" s="40"/>
      <c r="KM828" s="40"/>
      <c r="KN828" s="40"/>
      <c r="KO828" s="40"/>
      <c r="KP828" s="40"/>
      <c r="KQ828" s="40"/>
      <c r="KR828" s="40"/>
      <c r="KS828" s="40"/>
      <c r="KT828" s="40"/>
      <c r="KU828" s="40"/>
      <c r="KV828" s="40"/>
      <c r="KW828" s="40"/>
      <c r="KX828" s="40"/>
      <c r="KY828" s="40"/>
      <c r="KZ828" s="40"/>
      <c r="LA828" s="40"/>
      <c r="LB828" s="40"/>
      <c r="LC828" s="40"/>
      <c r="LD828" s="40"/>
      <c r="LE828" s="40"/>
      <c r="LF828" s="40"/>
      <c r="LG828" s="40"/>
      <c r="LH828" s="40"/>
      <c r="LI828" s="40"/>
      <c r="LJ828" s="40"/>
      <c r="LK828" s="40"/>
      <c r="LL828" s="40"/>
      <c r="LM828" s="40"/>
      <c r="LN828" s="40"/>
      <c r="LO828" s="40"/>
      <c r="LP828" s="40"/>
      <c r="LQ828" s="40"/>
      <c r="LR828" s="40"/>
      <c r="LS828" s="40"/>
      <c r="LT828" s="40"/>
      <c r="LU828" s="40"/>
      <c r="LV828" s="40"/>
      <c r="LW828" s="40"/>
      <c r="LX828" s="40"/>
      <c r="LY828" s="40"/>
      <c r="LZ828" s="40"/>
      <c r="MA828" s="40"/>
      <c r="MB828" s="40"/>
      <c r="MC828" s="40"/>
      <c r="MD828" s="40"/>
      <c r="ME828" s="40"/>
      <c r="MF828" s="40"/>
      <c r="MG828" s="40"/>
      <c r="MH828" s="40"/>
      <c r="MI828" s="40"/>
      <c r="MJ828" s="40"/>
      <c r="MK828" s="40"/>
      <c r="ML828" s="40"/>
      <c r="MM828" s="40"/>
      <c r="MN828" s="40"/>
      <c r="MO828" s="40"/>
      <c r="MP828" s="40"/>
      <c r="MQ828" s="40"/>
      <c r="MR828" s="40"/>
      <c r="MS828" s="40"/>
      <c r="MT828" s="40"/>
      <c r="MU828" s="40"/>
      <c r="MV828" s="40"/>
      <c r="MW828" s="40"/>
      <c r="MX828" s="40"/>
      <c r="MY828" s="40"/>
      <c r="MZ828" s="40"/>
      <c r="NA828" s="40"/>
      <c r="NB828" s="40"/>
      <c r="NC828" s="40"/>
      <c r="ND828" s="40"/>
      <c r="NE828" s="40"/>
      <c r="NF828" s="40"/>
      <c r="NG828" s="40"/>
      <c r="NH828" s="40"/>
      <c r="NI828" s="40"/>
      <c r="NJ828" s="40"/>
      <c r="NK828" s="40"/>
      <c r="NL828" s="40"/>
      <c r="NM828" s="40"/>
      <c r="NN828" s="40"/>
      <c r="NO828" s="40"/>
      <c r="NP828" s="40"/>
      <c r="NQ828" s="40"/>
      <c r="NR828" s="40"/>
      <c r="NS828" s="40"/>
      <c r="NT828" s="40"/>
      <c r="NU828" s="40"/>
      <c r="NV828" s="40"/>
      <c r="NW828" s="40"/>
      <c r="NX828" s="40"/>
      <c r="NY828" s="40"/>
      <c r="NZ828" s="40"/>
      <c r="OA828" s="40"/>
      <c r="OB828" s="40"/>
      <c r="OC828" s="40"/>
      <c r="OD828" s="40"/>
      <c r="OE828" s="40"/>
      <c r="OF828" s="40"/>
      <c r="OG828" s="40"/>
      <c r="OH828" s="40"/>
      <c r="OI828" s="40"/>
      <c r="OJ828" s="40"/>
      <c r="OK828" s="40"/>
      <c r="OL828" s="40"/>
      <c r="OM828" s="40"/>
      <c r="ON828" s="40"/>
      <c r="OO828" s="40"/>
      <c r="OP828" s="40"/>
      <c r="OQ828" s="40"/>
      <c r="OR828" s="40"/>
      <c r="OS828" s="40"/>
      <c r="OT828" s="40"/>
      <c r="OU828" s="40"/>
      <c r="OV828" s="40"/>
      <c r="OW828" s="40"/>
      <c r="OX828" s="40"/>
      <c r="OY828" s="40"/>
      <c r="OZ828" s="40"/>
      <c r="PA828" s="40"/>
      <c r="PB828" s="40"/>
      <c r="PC828" s="40"/>
      <c r="PD828" s="40"/>
      <c r="PE828" s="40"/>
      <c r="PF828" s="40"/>
      <c r="PG828" s="40"/>
      <c r="PH828" s="40"/>
      <c r="PI828" s="40"/>
      <c r="PJ828" s="40"/>
      <c r="PK828" s="40"/>
      <c r="PL828" s="40"/>
      <c r="PM828" s="40"/>
      <c r="PN828" s="40"/>
      <c r="PO828" s="40"/>
      <c r="PP828" s="40"/>
      <c r="PQ828" s="40"/>
      <c r="PR828" s="40"/>
    </row>
    <row r="829" spans="1:434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  <c r="DR829" s="40"/>
      <c r="DS829" s="40"/>
      <c r="DT829" s="40"/>
      <c r="DU829" s="40"/>
      <c r="DV829" s="40"/>
      <c r="DW829" s="40"/>
      <c r="DX829" s="40"/>
      <c r="DY829" s="40"/>
      <c r="DZ829" s="40"/>
      <c r="EA829" s="40"/>
      <c r="EB829" s="40"/>
      <c r="EC829" s="40"/>
      <c r="ED829" s="40"/>
      <c r="EE829" s="40"/>
      <c r="EF829" s="40"/>
      <c r="EG829" s="40"/>
      <c r="EH829" s="40"/>
      <c r="EI829" s="40"/>
      <c r="EJ829" s="40"/>
      <c r="EK829" s="40"/>
      <c r="EL829" s="40"/>
      <c r="EM829" s="40"/>
      <c r="EN829" s="40"/>
      <c r="EO829" s="40"/>
      <c r="EP829" s="40"/>
      <c r="EQ829" s="40"/>
      <c r="ER829" s="40"/>
      <c r="ES829" s="40"/>
      <c r="ET829" s="40"/>
      <c r="EU829" s="40"/>
      <c r="EV829" s="40"/>
      <c r="EW829" s="40"/>
      <c r="EX829" s="40"/>
      <c r="EY829" s="40"/>
      <c r="EZ829" s="40"/>
      <c r="FA829" s="40"/>
      <c r="FB829" s="40"/>
      <c r="FC829" s="40"/>
      <c r="FD829" s="40"/>
      <c r="FE829" s="40"/>
      <c r="FF829" s="40"/>
      <c r="FG829" s="40"/>
      <c r="FH829" s="40"/>
      <c r="FI829" s="40"/>
      <c r="FJ829" s="40"/>
      <c r="FK829" s="40"/>
      <c r="FL829" s="40"/>
      <c r="FM829" s="40"/>
      <c r="FN829" s="40"/>
      <c r="FO829" s="40"/>
      <c r="FP829" s="40"/>
      <c r="FQ829" s="40"/>
      <c r="FR829" s="40"/>
      <c r="FS829" s="40"/>
      <c r="FT829" s="40"/>
      <c r="FU829" s="40"/>
      <c r="FV829" s="40"/>
      <c r="FW829" s="40"/>
      <c r="FX829" s="40"/>
      <c r="FY829" s="40"/>
      <c r="FZ829" s="40"/>
      <c r="GA829" s="40"/>
      <c r="GB829" s="40"/>
      <c r="GC829" s="40"/>
      <c r="GD829" s="40"/>
      <c r="GE829" s="40"/>
      <c r="GF829" s="40"/>
      <c r="GG829" s="40"/>
      <c r="GH829" s="40"/>
      <c r="GI829" s="40"/>
      <c r="GJ829" s="40"/>
      <c r="GK829" s="40"/>
      <c r="GL829" s="40"/>
      <c r="GM829" s="40"/>
      <c r="GN829" s="40"/>
      <c r="GO829" s="40"/>
      <c r="GP829" s="40"/>
      <c r="GQ829" s="40"/>
      <c r="GR829" s="40"/>
      <c r="GS829" s="40"/>
      <c r="GT829" s="40"/>
      <c r="GU829" s="40"/>
      <c r="GV829" s="40"/>
      <c r="GW829" s="40"/>
      <c r="GX829" s="40"/>
      <c r="GY829" s="40"/>
      <c r="GZ829" s="40"/>
      <c r="HA829" s="40"/>
      <c r="HB829" s="40"/>
      <c r="HC829" s="40"/>
      <c r="HD829" s="40"/>
      <c r="HE829" s="40"/>
      <c r="HF829" s="40"/>
      <c r="HG829" s="40"/>
      <c r="HH829" s="40"/>
      <c r="HI829" s="40"/>
      <c r="HJ829" s="40"/>
      <c r="HK829" s="40"/>
      <c r="HL829" s="40"/>
      <c r="HM829" s="40"/>
      <c r="HN829" s="40"/>
      <c r="HO829" s="40"/>
      <c r="HP829" s="40"/>
      <c r="HQ829" s="40"/>
      <c r="HR829" s="40"/>
      <c r="HS829" s="40"/>
      <c r="HT829" s="40"/>
      <c r="HU829" s="40"/>
      <c r="HV829" s="40"/>
      <c r="HW829" s="40"/>
      <c r="HX829" s="40"/>
      <c r="HY829" s="40"/>
      <c r="HZ829" s="40"/>
      <c r="IA829" s="40"/>
      <c r="IB829" s="40"/>
      <c r="IC829" s="40"/>
      <c r="ID829" s="40"/>
      <c r="IE829" s="40"/>
      <c r="IF829" s="40"/>
      <c r="IG829" s="40"/>
      <c r="IH829" s="40"/>
      <c r="II829" s="40"/>
      <c r="IJ829" s="40"/>
      <c r="IK829" s="40"/>
      <c r="IL829" s="40"/>
      <c r="IM829" s="40"/>
      <c r="IN829" s="40"/>
      <c r="IO829" s="40"/>
      <c r="IP829" s="40"/>
      <c r="IQ829" s="40"/>
      <c r="IR829" s="40"/>
      <c r="IS829" s="40"/>
      <c r="IT829" s="40"/>
      <c r="IU829" s="40"/>
      <c r="IV829" s="40"/>
      <c r="IW829" s="40"/>
      <c r="IX829" s="40"/>
      <c r="IY829" s="40"/>
      <c r="IZ829" s="40"/>
      <c r="JA829" s="40"/>
      <c r="JB829" s="40"/>
      <c r="JC829" s="40"/>
      <c r="JD829" s="40"/>
      <c r="JE829" s="40"/>
      <c r="JF829" s="40"/>
      <c r="JG829" s="40"/>
      <c r="JH829" s="40"/>
      <c r="JI829" s="40"/>
      <c r="JJ829" s="40"/>
      <c r="JK829" s="40"/>
      <c r="JL829" s="40"/>
      <c r="JM829" s="40"/>
      <c r="JN829" s="40"/>
      <c r="JO829" s="40"/>
      <c r="JP829" s="40"/>
      <c r="JQ829" s="40"/>
      <c r="JR829" s="40"/>
      <c r="JS829" s="40"/>
      <c r="JT829" s="40"/>
      <c r="JU829" s="40"/>
      <c r="JV829" s="40"/>
      <c r="JW829" s="40"/>
      <c r="JX829" s="40"/>
      <c r="JY829" s="40"/>
      <c r="JZ829" s="40"/>
      <c r="KA829" s="40"/>
      <c r="KB829" s="40"/>
      <c r="KC829" s="40"/>
      <c r="KD829" s="40"/>
      <c r="KE829" s="40"/>
      <c r="KF829" s="40"/>
      <c r="KG829" s="40"/>
      <c r="KH829" s="40"/>
      <c r="KI829" s="40"/>
      <c r="KJ829" s="40"/>
      <c r="KK829" s="40"/>
      <c r="KL829" s="40"/>
      <c r="KM829" s="40"/>
      <c r="KN829" s="40"/>
      <c r="KO829" s="40"/>
      <c r="KP829" s="40"/>
      <c r="KQ829" s="40"/>
      <c r="KR829" s="40"/>
      <c r="KS829" s="40"/>
      <c r="KT829" s="40"/>
      <c r="KU829" s="40"/>
      <c r="KV829" s="40"/>
      <c r="KW829" s="40"/>
      <c r="KX829" s="40"/>
      <c r="KY829" s="40"/>
      <c r="KZ829" s="40"/>
      <c r="LA829" s="40"/>
      <c r="LB829" s="40"/>
      <c r="LC829" s="40"/>
      <c r="LD829" s="40"/>
      <c r="LE829" s="40"/>
      <c r="LF829" s="40"/>
      <c r="LG829" s="40"/>
      <c r="LH829" s="40"/>
      <c r="LI829" s="40"/>
      <c r="LJ829" s="40"/>
      <c r="LK829" s="40"/>
      <c r="LL829" s="40"/>
      <c r="LM829" s="40"/>
      <c r="LN829" s="40"/>
      <c r="LO829" s="40"/>
      <c r="LP829" s="40"/>
      <c r="LQ829" s="40"/>
      <c r="LR829" s="40"/>
      <c r="LS829" s="40"/>
      <c r="LT829" s="40"/>
      <c r="LU829" s="40"/>
      <c r="LV829" s="40"/>
      <c r="LW829" s="40"/>
      <c r="LX829" s="40"/>
      <c r="LY829" s="40"/>
      <c r="LZ829" s="40"/>
      <c r="MA829" s="40"/>
      <c r="MB829" s="40"/>
      <c r="MC829" s="40"/>
      <c r="MD829" s="40"/>
      <c r="ME829" s="40"/>
      <c r="MF829" s="40"/>
      <c r="MG829" s="40"/>
      <c r="MH829" s="40"/>
      <c r="MI829" s="40"/>
      <c r="MJ829" s="40"/>
      <c r="MK829" s="40"/>
      <c r="ML829" s="40"/>
      <c r="MM829" s="40"/>
      <c r="MN829" s="40"/>
      <c r="MO829" s="40"/>
      <c r="MP829" s="40"/>
      <c r="MQ829" s="40"/>
      <c r="MR829" s="40"/>
      <c r="MS829" s="40"/>
      <c r="MT829" s="40"/>
      <c r="MU829" s="40"/>
      <c r="MV829" s="40"/>
      <c r="MW829" s="40"/>
      <c r="MX829" s="40"/>
      <c r="MY829" s="40"/>
      <c r="MZ829" s="40"/>
      <c r="NA829" s="40"/>
      <c r="NB829" s="40"/>
      <c r="NC829" s="40"/>
      <c r="ND829" s="40"/>
      <c r="NE829" s="40"/>
      <c r="NF829" s="40"/>
      <c r="NG829" s="40"/>
      <c r="NH829" s="40"/>
      <c r="NI829" s="40"/>
      <c r="NJ829" s="40"/>
      <c r="NK829" s="40"/>
      <c r="NL829" s="40"/>
      <c r="NM829" s="40"/>
      <c r="NN829" s="40"/>
      <c r="NO829" s="40"/>
      <c r="NP829" s="40"/>
      <c r="NQ829" s="40"/>
      <c r="NR829" s="40"/>
      <c r="NS829" s="40"/>
      <c r="NT829" s="40"/>
      <c r="NU829" s="40"/>
      <c r="NV829" s="40"/>
      <c r="NW829" s="40"/>
      <c r="NX829" s="40"/>
      <c r="NY829" s="40"/>
      <c r="NZ829" s="40"/>
      <c r="OA829" s="40"/>
      <c r="OB829" s="40"/>
      <c r="OC829" s="40"/>
      <c r="OD829" s="40"/>
      <c r="OE829" s="40"/>
      <c r="OF829" s="40"/>
      <c r="OG829" s="40"/>
      <c r="OH829" s="40"/>
      <c r="OI829" s="40"/>
      <c r="OJ829" s="40"/>
      <c r="OK829" s="40"/>
      <c r="OL829" s="40"/>
      <c r="OM829" s="40"/>
      <c r="ON829" s="40"/>
      <c r="OO829" s="40"/>
      <c r="OP829" s="40"/>
      <c r="OQ829" s="40"/>
      <c r="OR829" s="40"/>
      <c r="OS829" s="40"/>
      <c r="OT829" s="40"/>
      <c r="OU829" s="40"/>
      <c r="OV829" s="40"/>
      <c r="OW829" s="40"/>
      <c r="OX829" s="40"/>
      <c r="OY829" s="40"/>
      <c r="OZ829" s="40"/>
      <c r="PA829" s="40"/>
      <c r="PB829" s="40"/>
      <c r="PC829" s="40"/>
      <c r="PD829" s="40"/>
      <c r="PE829" s="40"/>
      <c r="PF829" s="40"/>
      <c r="PG829" s="40"/>
      <c r="PH829" s="40"/>
      <c r="PI829" s="40"/>
      <c r="PJ829" s="40"/>
      <c r="PK829" s="40"/>
      <c r="PL829" s="40"/>
      <c r="PM829" s="40"/>
      <c r="PN829" s="40"/>
      <c r="PO829" s="40"/>
      <c r="PP829" s="40"/>
      <c r="PQ829" s="40"/>
      <c r="PR829" s="40"/>
    </row>
    <row r="830" spans="1:434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  <c r="DR830" s="40"/>
      <c r="DS830" s="40"/>
      <c r="DT830" s="40"/>
      <c r="DU830" s="40"/>
      <c r="DV830" s="40"/>
      <c r="DW830" s="40"/>
      <c r="DX830" s="40"/>
      <c r="DY830" s="40"/>
      <c r="DZ830" s="40"/>
      <c r="EA830" s="40"/>
      <c r="EB830" s="40"/>
      <c r="EC830" s="40"/>
      <c r="ED830" s="40"/>
      <c r="EE830" s="40"/>
      <c r="EF830" s="40"/>
      <c r="EG830" s="40"/>
      <c r="EH830" s="40"/>
      <c r="EI830" s="40"/>
      <c r="EJ830" s="40"/>
      <c r="EK830" s="40"/>
      <c r="EL830" s="40"/>
      <c r="EM830" s="40"/>
      <c r="EN830" s="40"/>
      <c r="EO830" s="40"/>
      <c r="EP830" s="40"/>
      <c r="EQ830" s="40"/>
      <c r="ER830" s="40"/>
      <c r="ES830" s="40"/>
      <c r="ET830" s="40"/>
      <c r="EU830" s="40"/>
      <c r="EV830" s="40"/>
      <c r="EW830" s="40"/>
      <c r="EX830" s="40"/>
      <c r="EY830" s="40"/>
      <c r="EZ830" s="40"/>
      <c r="FA830" s="40"/>
      <c r="FB830" s="40"/>
      <c r="FC830" s="40"/>
      <c r="FD830" s="40"/>
      <c r="FE830" s="40"/>
      <c r="FF830" s="40"/>
      <c r="FG830" s="40"/>
      <c r="FH830" s="40"/>
      <c r="FI830" s="40"/>
      <c r="FJ830" s="40"/>
      <c r="FK830" s="40"/>
      <c r="FL830" s="40"/>
      <c r="FM830" s="40"/>
      <c r="FN830" s="40"/>
      <c r="FO830" s="40"/>
      <c r="FP830" s="40"/>
      <c r="FQ830" s="40"/>
      <c r="FR830" s="40"/>
      <c r="FS830" s="40"/>
      <c r="FT830" s="40"/>
      <c r="FU830" s="40"/>
      <c r="FV830" s="40"/>
      <c r="FW830" s="40"/>
      <c r="FX830" s="40"/>
      <c r="FY830" s="40"/>
      <c r="FZ830" s="40"/>
      <c r="GA830" s="40"/>
      <c r="GB830" s="40"/>
      <c r="GC830" s="40"/>
      <c r="GD830" s="40"/>
      <c r="GE830" s="40"/>
      <c r="GF830" s="40"/>
      <c r="GG830" s="40"/>
      <c r="GH830" s="40"/>
      <c r="GI830" s="40"/>
      <c r="GJ830" s="40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0"/>
      <c r="HD830" s="40"/>
      <c r="HE830" s="40"/>
      <c r="HF830" s="40"/>
      <c r="HG830" s="40"/>
      <c r="HH830" s="40"/>
      <c r="HI830" s="40"/>
      <c r="HJ830" s="40"/>
      <c r="HK830" s="40"/>
      <c r="HL830" s="40"/>
      <c r="HM830" s="40"/>
      <c r="HN830" s="40"/>
      <c r="HO830" s="40"/>
      <c r="HP830" s="40"/>
      <c r="HQ830" s="40"/>
      <c r="HR830" s="40"/>
      <c r="HS830" s="40"/>
      <c r="HT830" s="40"/>
      <c r="HU830" s="40"/>
      <c r="HV830" s="40"/>
      <c r="HW830" s="40"/>
      <c r="HX830" s="40"/>
      <c r="HY830" s="40"/>
      <c r="HZ830" s="40"/>
      <c r="IA830" s="40"/>
      <c r="IB830" s="40"/>
      <c r="IC830" s="40"/>
      <c r="ID830" s="40"/>
      <c r="IE830" s="40"/>
      <c r="IF830" s="40"/>
      <c r="IG830" s="40"/>
      <c r="IH830" s="40"/>
      <c r="II830" s="40"/>
      <c r="IJ830" s="40"/>
      <c r="IK830" s="40"/>
      <c r="IL830" s="40"/>
      <c r="IM830" s="40"/>
      <c r="IN830" s="40"/>
      <c r="IO830" s="40"/>
      <c r="IP830" s="40"/>
      <c r="IQ830" s="40"/>
      <c r="IR830" s="40"/>
      <c r="IS830" s="40"/>
      <c r="IT830" s="40"/>
      <c r="IU830" s="40"/>
      <c r="IV830" s="40"/>
      <c r="IW830" s="40"/>
      <c r="IX830" s="40"/>
      <c r="IY830" s="40"/>
      <c r="IZ830" s="40"/>
      <c r="JA830" s="40"/>
      <c r="JB830" s="40"/>
      <c r="JC830" s="40"/>
      <c r="JD830" s="40"/>
      <c r="JE830" s="40"/>
      <c r="JF830" s="40"/>
      <c r="JG830" s="40"/>
      <c r="JH830" s="40"/>
      <c r="JI830" s="40"/>
      <c r="JJ830" s="40"/>
      <c r="JK830" s="40"/>
      <c r="JL830" s="40"/>
      <c r="JM830" s="40"/>
      <c r="JN830" s="40"/>
      <c r="JO830" s="40"/>
      <c r="JP830" s="40"/>
      <c r="JQ830" s="40"/>
      <c r="JR830" s="40"/>
      <c r="JS830" s="40"/>
      <c r="JT830" s="40"/>
      <c r="JU830" s="40"/>
      <c r="JV830" s="40"/>
      <c r="JW830" s="40"/>
      <c r="JX830" s="40"/>
      <c r="JY830" s="40"/>
      <c r="JZ830" s="40"/>
      <c r="KA830" s="40"/>
      <c r="KB830" s="40"/>
      <c r="KC830" s="40"/>
      <c r="KD830" s="40"/>
      <c r="KE830" s="40"/>
      <c r="KF830" s="40"/>
      <c r="KG830" s="40"/>
      <c r="KH830" s="40"/>
      <c r="KI830" s="40"/>
      <c r="KJ830" s="40"/>
      <c r="KK830" s="40"/>
      <c r="KL830" s="40"/>
      <c r="KM830" s="40"/>
      <c r="KN830" s="40"/>
      <c r="KO830" s="40"/>
      <c r="KP830" s="40"/>
      <c r="KQ830" s="40"/>
      <c r="KR830" s="40"/>
      <c r="KS830" s="40"/>
      <c r="KT830" s="40"/>
      <c r="KU830" s="40"/>
      <c r="KV830" s="40"/>
      <c r="KW830" s="40"/>
      <c r="KX830" s="40"/>
      <c r="KY830" s="40"/>
      <c r="KZ830" s="40"/>
      <c r="LA830" s="40"/>
      <c r="LB830" s="40"/>
      <c r="LC830" s="40"/>
      <c r="LD830" s="40"/>
      <c r="LE830" s="40"/>
      <c r="LF830" s="40"/>
      <c r="LG830" s="40"/>
      <c r="LH830" s="40"/>
      <c r="LI830" s="40"/>
      <c r="LJ830" s="40"/>
      <c r="LK830" s="40"/>
      <c r="LL830" s="40"/>
      <c r="LM830" s="40"/>
      <c r="LN830" s="40"/>
      <c r="LO830" s="40"/>
      <c r="LP830" s="40"/>
      <c r="LQ830" s="40"/>
      <c r="LR830" s="40"/>
      <c r="LS830" s="40"/>
      <c r="LT830" s="40"/>
      <c r="LU830" s="40"/>
      <c r="LV830" s="40"/>
      <c r="LW830" s="40"/>
      <c r="LX830" s="40"/>
      <c r="LY830" s="40"/>
      <c r="LZ830" s="40"/>
      <c r="MA830" s="40"/>
      <c r="MB830" s="40"/>
      <c r="MC830" s="40"/>
      <c r="MD830" s="40"/>
      <c r="ME830" s="40"/>
      <c r="MF830" s="40"/>
      <c r="MG830" s="40"/>
      <c r="MH830" s="40"/>
      <c r="MI830" s="40"/>
      <c r="MJ830" s="40"/>
      <c r="MK830" s="40"/>
      <c r="ML830" s="40"/>
      <c r="MM830" s="40"/>
      <c r="MN830" s="40"/>
      <c r="MO830" s="40"/>
      <c r="MP830" s="40"/>
      <c r="MQ830" s="40"/>
      <c r="MR830" s="40"/>
      <c r="MS830" s="40"/>
      <c r="MT830" s="40"/>
      <c r="MU830" s="40"/>
      <c r="MV830" s="40"/>
      <c r="MW830" s="40"/>
      <c r="MX830" s="40"/>
      <c r="MY830" s="40"/>
      <c r="MZ830" s="40"/>
      <c r="NA830" s="40"/>
      <c r="NB830" s="40"/>
      <c r="NC830" s="40"/>
      <c r="ND830" s="40"/>
      <c r="NE830" s="40"/>
      <c r="NF830" s="40"/>
      <c r="NG830" s="40"/>
      <c r="NH830" s="40"/>
      <c r="NI830" s="40"/>
      <c r="NJ830" s="40"/>
      <c r="NK830" s="40"/>
      <c r="NL830" s="40"/>
      <c r="NM830" s="40"/>
      <c r="NN830" s="40"/>
      <c r="NO830" s="40"/>
      <c r="NP830" s="40"/>
      <c r="NQ830" s="40"/>
      <c r="NR830" s="40"/>
      <c r="NS830" s="40"/>
      <c r="NT830" s="40"/>
      <c r="NU830" s="40"/>
      <c r="NV830" s="40"/>
      <c r="NW830" s="40"/>
      <c r="NX830" s="40"/>
      <c r="NY830" s="40"/>
      <c r="NZ830" s="40"/>
      <c r="OA830" s="40"/>
      <c r="OB830" s="40"/>
      <c r="OC830" s="40"/>
      <c r="OD830" s="40"/>
      <c r="OE830" s="40"/>
      <c r="OF830" s="40"/>
      <c r="OG830" s="40"/>
      <c r="OH830" s="40"/>
      <c r="OI830" s="40"/>
      <c r="OJ830" s="40"/>
      <c r="OK830" s="40"/>
      <c r="OL830" s="40"/>
      <c r="OM830" s="40"/>
      <c r="ON830" s="40"/>
      <c r="OO830" s="40"/>
      <c r="OP830" s="40"/>
      <c r="OQ830" s="40"/>
      <c r="OR830" s="40"/>
      <c r="OS830" s="40"/>
      <c r="OT830" s="40"/>
      <c r="OU830" s="40"/>
      <c r="OV830" s="40"/>
      <c r="OW830" s="40"/>
      <c r="OX830" s="40"/>
      <c r="OY830" s="40"/>
      <c r="OZ830" s="40"/>
      <c r="PA830" s="40"/>
      <c r="PB830" s="40"/>
      <c r="PC830" s="40"/>
      <c r="PD830" s="40"/>
      <c r="PE830" s="40"/>
      <c r="PF830" s="40"/>
      <c r="PG830" s="40"/>
      <c r="PH830" s="40"/>
      <c r="PI830" s="40"/>
      <c r="PJ830" s="40"/>
      <c r="PK830" s="40"/>
      <c r="PL830" s="40"/>
      <c r="PM830" s="40"/>
      <c r="PN830" s="40"/>
      <c r="PO830" s="40"/>
      <c r="PP830" s="40"/>
      <c r="PQ830" s="40"/>
      <c r="PR830" s="40"/>
    </row>
    <row r="831" spans="1:434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  <c r="DR831" s="40"/>
      <c r="DS831" s="40"/>
      <c r="DT831" s="40"/>
      <c r="DU831" s="40"/>
      <c r="DV831" s="40"/>
      <c r="DW831" s="40"/>
      <c r="DX831" s="40"/>
      <c r="DY831" s="40"/>
      <c r="DZ831" s="40"/>
      <c r="EA831" s="40"/>
      <c r="EB831" s="40"/>
      <c r="EC831" s="40"/>
      <c r="ED831" s="40"/>
      <c r="EE831" s="40"/>
      <c r="EF831" s="40"/>
      <c r="EG831" s="40"/>
      <c r="EH831" s="40"/>
      <c r="EI831" s="40"/>
      <c r="EJ831" s="40"/>
      <c r="EK831" s="40"/>
      <c r="EL831" s="40"/>
      <c r="EM831" s="40"/>
      <c r="EN831" s="40"/>
      <c r="EO831" s="40"/>
      <c r="EP831" s="40"/>
      <c r="EQ831" s="40"/>
      <c r="ER831" s="40"/>
      <c r="ES831" s="40"/>
      <c r="ET831" s="40"/>
      <c r="EU831" s="40"/>
      <c r="EV831" s="40"/>
      <c r="EW831" s="40"/>
      <c r="EX831" s="40"/>
      <c r="EY831" s="40"/>
      <c r="EZ831" s="40"/>
      <c r="FA831" s="40"/>
      <c r="FB831" s="40"/>
      <c r="FC831" s="40"/>
      <c r="FD831" s="40"/>
      <c r="FE831" s="40"/>
      <c r="FF831" s="40"/>
      <c r="FG831" s="40"/>
      <c r="FH831" s="40"/>
      <c r="FI831" s="40"/>
      <c r="FJ831" s="40"/>
      <c r="FK831" s="40"/>
      <c r="FL831" s="40"/>
      <c r="FM831" s="40"/>
      <c r="FN831" s="40"/>
      <c r="FO831" s="40"/>
      <c r="FP831" s="40"/>
      <c r="FQ831" s="40"/>
      <c r="FR831" s="40"/>
      <c r="FS831" s="40"/>
      <c r="FT831" s="40"/>
      <c r="FU831" s="40"/>
      <c r="FV831" s="40"/>
      <c r="FW831" s="40"/>
      <c r="FX831" s="40"/>
      <c r="FY831" s="40"/>
      <c r="FZ831" s="40"/>
      <c r="GA831" s="40"/>
      <c r="GB831" s="40"/>
      <c r="GC831" s="40"/>
      <c r="GD831" s="40"/>
      <c r="GE831" s="40"/>
      <c r="GF831" s="40"/>
      <c r="GG831" s="40"/>
      <c r="GH831" s="40"/>
      <c r="GI831" s="40"/>
      <c r="GJ831" s="40"/>
      <c r="GK831" s="40"/>
      <c r="GL831" s="40"/>
      <c r="GM831" s="40"/>
      <c r="GN831" s="40"/>
      <c r="GO831" s="40"/>
      <c r="GP831" s="40"/>
      <c r="GQ831" s="40"/>
      <c r="GR831" s="40"/>
      <c r="GS831" s="40"/>
      <c r="GT831" s="40"/>
      <c r="GU831" s="40"/>
      <c r="GV831" s="40"/>
      <c r="GW831" s="40"/>
      <c r="GX831" s="40"/>
      <c r="GY831" s="40"/>
      <c r="GZ831" s="40"/>
      <c r="HA831" s="40"/>
      <c r="HB831" s="40"/>
      <c r="HC831" s="40"/>
      <c r="HD831" s="40"/>
      <c r="HE831" s="40"/>
      <c r="HF831" s="40"/>
      <c r="HG831" s="40"/>
      <c r="HH831" s="40"/>
      <c r="HI831" s="40"/>
      <c r="HJ831" s="40"/>
      <c r="HK831" s="40"/>
      <c r="HL831" s="40"/>
      <c r="HM831" s="40"/>
      <c r="HN831" s="40"/>
      <c r="HO831" s="40"/>
      <c r="HP831" s="40"/>
      <c r="HQ831" s="40"/>
      <c r="HR831" s="40"/>
      <c r="HS831" s="40"/>
      <c r="HT831" s="40"/>
      <c r="HU831" s="40"/>
      <c r="HV831" s="40"/>
      <c r="HW831" s="40"/>
      <c r="HX831" s="40"/>
      <c r="HY831" s="40"/>
      <c r="HZ831" s="40"/>
      <c r="IA831" s="40"/>
      <c r="IB831" s="40"/>
      <c r="IC831" s="40"/>
      <c r="ID831" s="40"/>
      <c r="IE831" s="40"/>
      <c r="IF831" s="40"/>
      <c r="IG831" s="40"/>
      <c r="IH831" s="40"/>
      <c r="II831" s="40"/>
      <c r="IJ831" s="40"/>
      <c r="IK831" s="40"/>
      <c r="IL831" s="40"/>
      <c r="IM831" s="40"/>
      <c r="IN831" s="40"/>
      <c r="IO831" s="40"/>
      <c r="IP831" s="40"/>
      <c r="IQ831" s="40"/>
      <c r="IR831" s="40"/>
      <c r="IS831" s="40"/>
      <c r="IT831" s="40"/>
      <c r="IU831" s="40"/>
      <c r="IV831" s="40"/>
      <c r="IW831" s="40"/>
      <c r="IX831" s="40"/>
      <c r="IY831" s="40"/>
      <c r="IZ831" s="40"/>
      <c r="JA831" s="40"/>
      <c r="JB831" s="40"/>
      <c r="JC831" s="40"/>
      <c r="JD831" s="40"/>
      <c r="JE831" s="40"/>
      <c r="JF831" s="40"/>
      <c r="JG831" s="40"/>
      <c r="JH831" s="40"/>
      <c r="JI831" s="40"/>
      <c r="JJ831" s="40"/>
      <c r="JK831" s="40"/>
      <c r="JL831" s="40"/>
      <c r="JM831" s="40"/>
      <c r="JN831" s="40"/>
      <c r="JO831" s="40"/>
      <c r="JP831" s="40"/>
      <c r="JQ831" s="40"/>
      <c r="JR831" s="40"/>
      <c r="JS831" s="40"/>
      <c r="JT831" s="40"/>
      <c r="JU831" s="40"/>
      <c r="JV831" s="40"/>
      <c r="JW831" s="40"/>
      <c r="JX831" s="40"/>
      <c r="JY831" s="40"/>
      <c r="JZ831" s="40"/>
      <c r="KA831" s="40"/>
      <c r="KB831" s="40"/>
      <c r="KC831" s="40"/>
      <c r="KD831" s="40"/>
      <c r="KE831" s="40"/>
      <c r="KF831" s="40"/>
      <c r="KG831" s="40"/>
      <c r="KH831" s="40"/>
      <c r="KI831" s="40"/>
      <c r="KJ831" s="40"/>
      <c r="KK831" s="40"/>
      <c r="KL831" s="40"/>
      <c r="KM831" s="40"/>
      <c r="KN831" s="40"/>
      <c r="KO831" s="40"/>
      <c r="KP831" s="40"/>
      <c r="KQ831" s="40"/>
      <c r="KR831" s="40"/>
      <c r="KS831" s="40"/>
      <c r="KT831" s="40"/>
      <c r="KU831" s="40"/>
      <c r="KV831" s="40"/>
      <c r="KW831" s="40"/>
      <c r="KX831" s="40"/>
      <c r="KY831" s="40"/>
      <c r="KZ831" s="40"/>
      <c r="LA831" s="40"/>
      <c r="LB831" s="40"/>
      <c r="LC831" s="40"/>
      <c r="LD831" s="40"/>
      <c r="LE831" s="40"/>
      <c r="LF831" s="40"/>
      <c r="LG831" s="40"/>
      <c r="LH831" s="40"/>
      <c r="LI831" s="40"/>
      <c r="LJ831" s="40"/>
      <c r="LK831" s="40"/>
      <c r="LL831" s="40"/>
      <c r="LM831" s="40"/>
      <c r="LN831" s="40"/>
      <c r="LO831" s="40"/>
      <c r="LP831" s="40"/>
      <c r="LQ831" s="40"/>
      <c r="LR831" s="40"/>
      <c r="LS831" s="40"/>
      <c r="LT831" s="40"/>
      <c r="LU831" s="40"/>
      <c r="LV831" s="40"/>
      <c r="LW831" s="40"/>
      <c r="LX831" s="40"/>
      <c r="LY831" s="40"/>
      <c r="LZ831" s="40"/>
      <c r="MA831" s="40"/>
      <c r="MB831" s="40"/>
      <c r="MC831" s="40"/>
      <c r="MD831" s="40"/>
      <c r="ME831" s="40"/>
      <c r="MF831" s="40"/>
      <c r="MG831" s="40"/>
      <c r="MH831" s="40"/>
      <c r="MI831" s="40"/>
      <c r="MJ831" s="40"/>
      <c r="MK831" s="40"/>
      <c r="ML831" s="40"/>
      <c r="MM831" s="40"/>
      <c r="MN831" s="40"/>
      <c r="MO831" s="40"/>
      <c r="MP831" s="40"/>
      <c r="MQ831" s="40"/>
      <c r="MR831" s="40"/>
      <c r="MS831" s="40"/>
      <c r="MT831" s="40"/>
      <c r="MU831" s="40"/>
      <c r="MV831" s="40"/>
      <c r="MW831" s="40"/>
      <c r="MX831" s="40"/>
      <c r="MY831" s="40"/>
      <c r="MZ831" s="40"/>
      <c r="NA831" s="40"/>
      <c r="NB831" s="40"/>
      <c r="NC831" s="40"/>
      <c r="ND831" s="40"/>
      <c r="NE831" s="40"/>
      <c r="NF831" s="40"/>
      <c r="NG831" s="40"/>
      <c r="NH831" s="40"/>
      <c r="NI831" s="40"/>
      <c r="NJ831" s="40"/>
      <c r="NK831" s="40"/>
      <c r="NL831" s="40"/>
      <c r="NM831" s="40"/>
      <c r="NN831" s="40"/>
      <c r="NO831" s="40"/>
      <c r="NP831" s="40"/>
      <c r="NQ831" s="40"/>
      <c r="NR831" s="40"/>
      <c r="NS831" s="40"/>
      <c r="NT831" s="40"/>
      <c r="NU831" s="40"/>
      <c r="NV831" s="40"/>
      <c r="NW831" s="40"/>
      <c r="NX831" s="40"/>
      <c r="NY831" s="40"/>
      <c r="NZ831" s="40"/>
      <c r="OA831" s="40"/>
      <c r="OB831" s="40"/>
      <c r="OC831" s="40"/>
      <c r="OD831" s="40"/>
      <c r="OE831" s="40"/>
      <c r="OF831" s="40"/>
      <c r="OG831" s="40"/>
      <c r="OH831" s="40"/>
      <c r="OI831" s="40"/>
      <c r="OJ831" s="40"/>
      <c r="OK831" s="40"/>
      <c r="OL831" s="40"/>
      <c r="OM831" s="40"/>
      <c r="ON831" s="40"/>
      <c r="OO831" s="40"/>
      <c r="OP831" s="40"/>
      <c r="OQ831" s="40"/>
      <c r="OR831" s="40"/>
      <c r="OS831" s="40"/>
      <c r="OT831" s="40"/>
      <c r="OU831" s="40"/>
      <c r="OV831" s="40"/>
      <c r="OW831" s="40"/>
      <c r="OX831" s="40"/>
      <c r="OY831" s="40"/>
      <c r="OZ831" s="40"/>
      <c r="PA831" s="40"/>
      <c r="PB831" s="40"/>
      <c r="PC831" s="40"/>
      <c r="PD831" s="40"/>
      <c r="PE831" s="40"/>
      <c r="PF831" s="40"/>
      <c r="PG831" s="40"/>
      <c r="PH831" s="40"/>
      <c r="PI831" s="40"/>
      <c r="PJ831" s="40"/>
      <c r="PK831" s="40"/>
      <c r="PL831" s="40"/>
      <c r="PM831" s="40"/>
      <c r="PN831" s="40"/>
      <c r="PO831" s="40"/>
      <c r="PP831" s="40"/>
      <c r="PQ831" s="40"/>
      <c r="PR831" s="40"/>
    </row>
    <row r="832" spans="1:434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  <c r="DR832" s="40"/>
      <c r="DS832" s="40"/>
      <c r="DT832" s="40"/>
      <c r="DU832" s="40"/>
      <c r="DV832" s="40"/>
      <c r="DW832" s="40"/>
      <c r="DX832" s="40"/>
      <c r="DY832" s="40"/>
      <c r="DZ832" s="40"/>
      <c r="EA832" s="40"/>
      <c r="EB832" s="40"/>
      <c r="EC832" s="40"/>
      <c r="ED832" s="40"/>
      <c r="EE832" s="40"/>
      <c r="EF832" s="40"/>
      <c r="EG832" s="40"/>
      <c r="EH832" s="40"/>
      <c r="EI832" s="40"/>
      <c r="EJ832" s="40"/>
      <c r="EK832" s="40"/>
      <c r="EL832" s="40"/>
      <c r="EM832" s="40"/>
      <c r="EN832" s="40"/>
      <c r="EO832" s="40"/>
      <c r="EP832" s="40"/>
      <c r="EQ832" s="40"/>
      <c r="ER832" s="40"/>
      <c r="ES832" s="40"/>
      <c r="ET832" s="40"/>
      <c r="EU832" s="40"/>
      <c r="EV832" s="40"/>
      <c r="EW832" s="40"/>
      <c r="EX832" s="40"/>
      <c r="EY832" s="40"/>
      <c r="EZ832" s="40"/>
      <c r="FA832" s="40"/>
      <c r="FB832" s="40"/>
      <c r="FC832" s="40"/>
      <c r="FD832" s="40"/>
      <c r="FE832" s="40"/>
      <c r="FF832" s="40"/>
      <c r="FG832" s="40"/>
      <c r="FH832" s="40"/>
      <c r="FI832" s="40"/>
      <c r="FJ832" s="40"/>
      <c r="FK832" s="40"/>
      <c r="FL832" s="40"/>
      <c r="FM832" s="40"/>
      <c r="FN832" s="40"/>
      <c r="FO832" s="40"/>
      <c r="FP832" s="40"/>
      <c r="FQ832" s="40"/>
      <c r="FR832" s="40"/>
      <c r="FS832" s="40"/>
      <c r="FT832" s="40"/>
      <c r="FU832" s="40"/>
      <c r="FV832" s="40"/>
      <c r="FW832" s="40"/>
      <c r="FX832" s="40"/>
      <c r="FY832" s="40"/>
      <c r="FZ832" s="40"/>
      <c r="GA832" s="40"/>
      <c r="GB832" s="40"/>
      <c r="GC832" s="40"/>
      <c r="GD832" s="40"/>
      <c r="GE832" s="40"/>
      <c r="GF832" s="40"/>
      <c r="GG832" s="40"/>
      <c r="GH832" s="40"/>
      <c r="GI832" s="40"/>
      <c r="GJ832" s="40"/>
      <c r="GK832" s="40"/>
      <c r="GL832" s="40"/>
      <c r="GM832" s="40"/>
      <c r="GN832" s="40"/>
      <c r="GO832" s="40"/>
      <c r="GP832" s="40"/>
      <c r="GQ832" s="40"/>
      <c r="GR832" s="40"/>
      <c r="GS832" s="40"/>
      <c r="GT832" s="40"/>
      <c r="GU832" s="40"/>
      <c r="GV832" s="40"/>
      <c r="GW832" s="40"/>
      <c r="GX832" s="40"/>
      <c r="GY832" s="40"/>
      <c r="GZ832" s="40"/>
      <c r="HA832" s="40"/>
      <c r="HB832" s="40"/>
      <c r="HC832" s="40"/>
      <c r="HD832" s="40"/>
      <c r="HE832" s="40"/>
      <c r="HF832" s="40"/>
      <c r="HG832" s="40"/>
      <c r="HH832" s="40"/>
      <c r="HI832" s="40"/>
      <c r="HJ832" s="40"/>
      <c r="HK832" s="40"/>
      <c r="HL832" s="40"/>
      <c r="HM832" s="40"/>
      <c r="HN832" s="40"/>
      <c r="HO832" s="40"/>
      <c r="HP832" s="40"/>
      <c r="HQ832" s="40"/>
      <c r="HR832" s="40"/>
      <c r="HS832" s="40"/>
      <c r="HT832" s="40"/>
      <c r="HU832" s="40"/>
      <c r="HV832" s="40"/>
      <c r="HW832" s="40"/>
      <c r="HX832" s="40"/>
      <c r="HY832" s="40"/>
      <c r="HZ832" s="40"/>
      <c r="IA832" s="40"/>
      <c r="IB832" s="40"/>
      <c r="IC832" s="40"/>
      <c r="ID832" s="40"/>
      <c r="IE832" s="40"/>
      <c r="IF832" s="40"/>
      <c r="IG832" s="40"/>
      <c r="IH832" s="40"/>
      <c r="II832" s="40"/>
      <c r="IJ832" s="40"/>
      <c r="IK832" s="40"/>
      <c r="IL832" s="40"/>
      <c r="IM832" s="40"/>
      <c r="IN832" s="40"/>
      <c r="IO832" s="40"/>
      <c r="IP832" s="40"/>
      <c r="IQ832" s="40"/>
      <c r="IR832" s="40"/>
      <c r="IS832" s="40"/>
      <c r="IT832" s="40"/>
      <c r="IU832" s="40"/>
      <c r="IV832" s="40"/>
      <c r="IW832" s="40"/>
      <c r="IX832" s="40"/>
      <c r="IY832" s="40"/>
      <c r="IZ832" s="40"/>
      <c r="JA832" s="40"/>
      <c r="JB832" s="40"/>
      <c r="JC832" s="40"/>
      <c r="JD832" s="40"/>
      <c r="JE832" s="40"/>
      <c r="JF832" s="40"/>
      <c r="JG832" s="40"/>
      <c r="JH832" s="40"/>
      <c r="JI832" s="40"/>
      <c r="JJ832" s="40"/>
      <c r="JK832" s="40"/>
      <c r="JL832" s="40"/>
      <c r="JM832" s="40"/>
      <c r="JN832" s="40"/>
      <c r="JO832" s="40"/>
      <c r="JP832" s="40"/>
      <c r="JQ832" s="40"/>
      <c r="JR832" s="40"/>
      <c r="JS832" s="40"/>
      <c r="JT832" s="40"/>
      <c r="JU832" s="40"/>
      <c r="JV832" s="40"/>
      <c r="JW832" s="40"/>
      <c r="JX832" s="40"/>
      <c r="JY832" s="40"/>
      <c r="JZ832" s="40"/>
      <c r="KA832" s="40"/>
      <c r="KB832" s="40"/>
      <c r="KC832" s="40"/>
      <c r="KD832" s="40"/>
      <c r="KE832" s="40"/>
      <c r="KF832" s="40"/>
      <c r="KG832" s="40"/>
      <c r="KH832" s="40"/>
      <c r="KI832" s="40"/>
      <c r="KJ832" s="40"/>
      <c r="KK832" s="40"/>
      <c r="KL832" s="40"/>
      <c r="KM832" s="40"/>
      <c r="KN832" s="40"/>
      <c r="KO832" s="40"/>
      <c r="KP832" s="40"/>
      <c r="KQ832" s="40"/>
      <c r="KR832" s="40"/>
      <c r="KS832" s="40"/>
      <c r="KT832" s="40"/>
      <c r="KU832" s="40"/>
      <c r="KV832" s="40"/>
      <c r="KW832" s="40"/>
      <c r="KX832" s="40"/>
      <c r="KY832" s="40"/>
      <c r="KZ832" s="40"/>
      <c r="LA832" s="40"/>
      <c r="LB832" s="40"/>
      <c r="LC832" s="40"/>
      <c r="LD832" s="40"/>
      <c r="LE832" s="40"/>
      <c r="LF832" s="40"/>
      <c r="LG832" s="40"/>
      <c r="LH832" s="40"/>
      <c r="LI832" s="40"/>
      <c r="LJ832" s="40"/>
      <c r="LK832" s="40"/>
      <c r="LL832" s="40"/>
      <c r="LM832" s="40"/>
      <c r="LN832" s="40"/>
      <c r="LO832" s="40"/>
      <c r="LP832" s="40"/>
      <c r="LQ832" s="40"/>
      <c r="LR832" s="40"/>
      <c r="LS832" s="40"/>
      <c r="LT832" s="40"/>
      <c r="LU832" s="40"/>
      <c r="LV832" s="40"/>
      <c r="LW832" s="40"/>
      <c r="LX832" s="40"/>
      <c r="LY832" s="40"/>
      <c r="LZ832" s="40"/>
      <c r="MA832" s="40"/>
      <c r="MB832" s="40"/>
      <c r="MC832" s="40"/>
      <c r="MD832" s="40"/>
      <c r="ME832" s="40"/>
      <c r="MF832" s="40"/>
      <c r="MG832" s="40"/>
      <c r="MH832" s="40"/>
      <c r="MI832" s="40"/>
      <c r="MJ832" s="40"/>
      <c r="MK832" s="40"/>
      <c r="ML832" s="40"/>
      <c r="MM832" s="40"/>
      <c r="MN832" s="40"/>
      <c r="MO832" s="40"/>
      <c r="MP832" s="40"/>
      <c r="MQ832" s="40"/>
      <c r="MR832" s="40"/>
      <c r="MS832" s="40"/>
      <c r="MT832" s="40"/>
      <c r="MU832" s="40"/>
      <c r="MV832" s="40"/>
      <c r="MW832" s="40"/>
      <c r="MX832" s="40"/>
      <c r="MY832" s="40"/>
      <c r="MZ832" s="40"/>
      <c r="NA832" s="40"/>
      <c r="NB832" s="40"/>
      <c r="NC832" s="40"/>
      <c r="ND832" s="40"/>
      <c r="NE832" s="40"/>
      <c r="NF832" s="40"/>
      <c r="NG832" s="40"/>
      <c r="NH832" s="40"/>
      <c r="NI832" s="40"/>
      <c r="NJ832" s="40"/>
      <c r="NK832" s="40"/>
      <c r="NL832" s="40"/>
      <c r="NM832" s="40"/>
      <c r="NN832" s="40"/>
      <c r="NO832" s="40"/>
      <c r="NP832" s="40"/>
      <c r="NQ832" s="40"/>
      <c r="NR832" s="40"/>
      <c r="NS832" s="40"/>
      <c r="NT832" s="40"/>
      <c r="NU832" s="40"/>
      <c r="NV832" s="40"/>
      <c r="NW832" s="40"/>
      <c r="NX832" s="40"/>
      <c r="NY832" s="40"/>
      <c r="NZ832" s="40"/>
      <c r="OA832" s="40"/>
      <c r="OB832" s="40"/>
      <c r="OC832" s="40"/>
      <c r="OD832" s="40"/>
      <c r="OE832" s="40"/>
      <c r="OF832" s="40"/>
      <c r="OG832" s="40"/>
      <c r="OH832" s="40"/>
      <c r="OI832" s="40"/>
      <c r="OJ832" s="40"/>
      <c r="OK832" s="40"/>
      <c r="OL832" s="40"/>
      <c r="OM832" s="40"/>
      <c r="ON832" s="40"/>
      <c r="OO832" s="40"/>
      <c r="OP832" s="40"/>
      <c r="OQ832" s="40"/>
      <c r="OR832" s="40"/>
      <c r="OS832" s="40"/>
      <c r="OT832" s="40"/>
      <c r="OU832" s="40"/>
      <c r="OV832" s="40"/>
      <c r="OW832" s="40"/>
      <c r="OX832" s="40"/>
      <c r="OY832" s="40"/>
      <c r="OZ832" s="40"/>
      <c r="PA832" s="40"/>
      <c r="PB832" s="40"/>
      <c r="PC832" s="40"/>
      <c r="PD832" s="40"/>
      <c r="PE832" s="40"/>
      <c r="PF832" s="40"/>
      <c r="PG832" s="40"/>
      <c r="PH832" s="40"/>
      <c r="PI832" s="40"/>
      <c r="PJ832" s="40"/>
      <c r="PK832" s="40"/>
      <c r="PL832" s="40"/>
      <c r="PM832" s="40"/>
      <c r="PN832" s="40"/>
      <c r="PO832" s="40"/>
      <c r="PP832" s="40"/>
      <c r="PQ832" s="40"/>
      <c r="PR832" s="40"/>
    </row>
    <row r="833" spans="1:434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  <c r="DR833" s="40"/>
      <c r="DS833" s="40"/>
      <c r="DT833" s="40"/>
      <c r="DU833" s="40"/>
      <c r="DV833" s="40"/>
      <c r="DW833" s="40"/>
      <c r="DX833" s="40"/>
      <c r="DY833" s="40"/>
      <c r="DZ833" s="40"/>
      <c r="EA833" s="40"/>
      <c r="EB833" s="40"/>
      <c r="EC833" s="40"/>
      <c r="ED833" s="40"/>
      <c r="EE833" s="40"/>
      <c r="EF833" s="40"/>
      <c r="EG833" s="40"/>
      <c r="EH833" s="40"/>
      <c r="EI833" s="40"/>
      <c r="EJ833" s="40"/>
      <c r="EK833" s="40"/>
      <c r="EL833" s="40"/>
      <c r="EM833" s="40"/>
      <c r="EN833" s="40"/>
      <c r="EO833" s="40"/>
      <c r="EP833" s="40"/>
      <c r="EQ833" s="40"/>
      <c r="ER833" s="40"/>
      <c r="ES833" s="40"/>
      <c r="ET833" s="40"/>
      <c r="EU833" s="40"/>
      <c r="EV833" s="40"/>
      <c r="EW833" s="40"/>
      <c r="EX833" s="40"/>
      <c r="EY833" s="40"/>
      <c r="EZ833" s="40"/>
      <c r="FA833" s="40"/>
      <c r="FB833" s="40"/>
      <c r="FC833" s="40"/>
      <c r="FD833" s="40"/>
      <c r="FE833" s="40"/>
      <c r="FF833" s="40"/>
      <c r="FG833" s="40"/>
      <c r="FH833" s="40"/>
      <c r="FI833" s="40"/>
      <c r="FJ833" s="40"/>
      <c r="FK833" s="40"/>
      <c r="FL833" s="40"/>
      <c r="FM833" s="40"/>
      <c r="FN833" s="40"/>
      <c r="FO833" s="40"/>
      <c r="FP833" s="40"/>
      <c r="FQ833" s="40"/>
      <c r="FR833" s="40"/>
      <c r="FS833" s="40"/>
      <c r="FT833" s="40"/>
      <c r="FU833" s="40"/>
      <c r="FV833" s="40"/>
      <c r="FW833" s="40"/>
      <c r="FX833" s="40"/>
      <c r="FY833" s="40"/>
      <c r="FZ833" s="40"/>
      <c r="GA833" s="40"/>
      <c r="GB833" s="40"/>
      <c r="GC833" s="40"/>
      <c r="GD833" s="40"/>
      <c r="GE833" s="40"/>
      <c r="GF833" s="40"/>
      <c r="GG833" s="40"/>
      <c r="GH833" s="40"/>
      <c r="GI833" s="40"/>
      <c r="GJ833" s="40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0"/>
      <c r="HD833" s="40"/>
      <c r="HE833" s="40"/>
      <c r="HF833" s="40"/>
      <c r="HG833" s="40"/>
      <c r="HH833" s="40"/>
      <c r="HI833" s="40"/>
      <c r="HJ833" s="40"/>
      <c r="HK833" s="40"/>
      <c r="HL833" s="40"/>
      <c r="HM833" s="40"/>
      <c r="HN833" s="40"/>
      <c r="HO833" s="40"/>
      <c r="HP833" s="40"/>
      <c r="HQ833" s="40"/>
      <c r="HR833" s="40"/>
      <c r="HS833" s="40"/>
      <c r="HT833" s="40"/>
      <c r="HU833" s="40"/>
      <c r="HV833" s="40"/>
      <c r="HW833" s="40"/>
      <c r="HX833" s="40"/>
      <c r="HY833" s="40"/>
      <c r="HZ833" s="40"/>
      <c r="IA833" s="40"/>
      <c r="IB833" s="40"/>
      <c r="IC833" s="40"/>
      <c r="ID833" s="40"/>
      <c r="IE833" s="40"/>
      <c r="IF833" s="40"/>
      <c r="IG833" s="40"/>
      <c r="IH833" s="40"/>
      <c r="II833" s="40"/>
      <c r="IJ833" s="40"/>
      <c r="IK833" s="40"/>
      <c r="IL833" s="40"/>
      <c r="IM833" s="40"/>
      <c r="IN833" s="40"/>
      <c r="IO833" s="40"/>
      <c r="IP833" s="40"/>
      <c r="IQ833" s="40"/>
      <c r="IR833" s="40"/>
      <c r="IS833" s="40"/>
      <c r="IT833" s="40"/>
      <c r="IU833" s="40"/>
      <c r="IV833" s="40"/>
      <c r="IW833" s="40"/>
      <c r="IX833" s="40"/>
      <c r="IY833" s="40"/>
      <c r="IZ833" s="40"/>
      <c r="JA833" s="40"/>
      <c r="JB833" s="40"/>
      <c r="JC833" s="40"/>
      <c r="JD833" s="40"/>
      <c r="JE833" s="40"/>
      <c r="JF833" s="40"/>
      <c r="JG833" s="40"/>
      <c r="JH833" s="40"/>
      <c r="JI833" s="40"/>
      <c r="JJ833" s="40"/>
      <c r="JK833" s="40"/>
      <c r="JL833" s="40"/>
      <c r="JM833" s="40"/>
      <c r="JN833" s="40"/>
      <c r="JO833" s="40"/>
      <c r="JP833" s="40"/>
      <c r="JQ833" s="40"/>
      <c r="JR833" s="40"/>
      <c r="JS833" s="40"/>
      <c r="JT833" s="40"/>
      <c r="JU833" s="40"/>
      <c r="JV833" s="40"/>
      <c r="JW833" s="40"/>
      <c r="JX833" s="40"/>
      <c r="JY833" s="40"/>
      <c r="JZ833" s="40"/>
      <c r="KA833" s="40"/>
      <c r="KB833" s="40"/>
      <c r="KC833" s="40"/>
      <c r="KD833" s="40"/>
      <c r="KE833" s="40"/>
      <c r="KF833" s="40"/>
      <c r="KG833" s="40"/>
      <c r="KH833" s="40"/>
      <c r="KI833" s="40"/>
      <c r="KJ833" s="40"/>
      <c r="KK833" s="40"/>
      <c r="KL833" s="40"/>
      <c r="KM833" s="40"/>
      <c r="KN833" s="40"/>
      <c r="KO833" s="40"/>
      <c r="KP833" s="40"/>
      <c r="KQ833" s="40"/>
      <c r="KR833" s="40"/>
      <c r="KS833" s="40"/>
      <c r="KT833" s="40"/>
      <c r="KU833" s="40"/>
      <c r="KV833" s="40"/>
      <c r="KW833" s="40"/>
      <c r="KX833" s="40"/>
      <c r="KY833" s="40"/>
      <c r="KZ833" s="40"/>
      <c r="LA833" s="40"/>
      <c r="LB833" s="40"/>
      <c r="LC833" s="40"/>
      <c r="LD833" s="40"/>
      <c r="LE833" s="40"/>
      <c r="LF833" s="40"/>
      <c r="LG833" s="40"/>
      <c r="LH833" s="40"/>
      <c r="LI833" s="40"/>
      <c r="LJ833" s="40"/>
      <c r="LK833" s="40"/>
      <c r="LL833" s="40"/>
      <c r="LM833" s="40"/>
      <c r="LN833" s="40"/>
      <c r="LO833" s="40"/>
      <c r="LP833" s="40"/>
      <c r="LQ833" s="40"/>
      <c r="LR833" s="40"/>
      <c r="LS833" s="40"/>
      <c r="LT833" s="40"/>
      <c r="LU833" s="40"/>
      <c r="LV833" s="40"/>
      <c r="LW833" s="40"/>
      <c r="LX833" s="40"/>
      <c r="LY833" s="40"/>
      <c r="LZ833" s="40"/>
      <c r="MA833" s="40"/>
      <c r="MB833" s="40"/>
      <c r="MC833" s="40"/>
      <c r="MD833" s="40"/>
      <c r="ME833" s="40"/>
      <c r="MF833" s="40"/>
      <c r="MG833" s="40"/>
      <c r="MH833" s="40"/>
      <c r="MI833" s="40"/>
      <c r="MJ833" s="40"/>
      <c r="MK833" s="40"/>
      <c r="ML833" s="40"/>
      <c r="MM833" s="40"/>
      <c r="MN833" s="40"/>
      <c r="MO833" s="40"/>
      <c r="MP833" s="40"/>
      <c r="MQ833" s="40"/>
      <c r="MR833" s="40"/>
      <c r="MS833" s="40"/>
      <c r="MT833" s="40"/>
      <c r="MU833" s="40"/>
      <c r="MV833" s="40"/>
      <c r="MW833" s="40"/>
      <c r="MX833" s="40"/>
      <c r="MY833" s="40"/>
      <c r="MZ833" s="40"/>
      <c r="NA833" s="40"/>
      <c r="NB833" s="40"/>
      <c r="NC833" s="40"/>
      <c r="ND833" s="40"/>
      <c r="NE833" s="40"/>
      <c r="NF833" s="40"/>
      <c r="NG833" s="40"/>
      <c r="NH833" s="40"/>
      <c r="NI833" s="40"/>
      <c r="NJ833" s="40"/>
      <c r="NK833" s="40"/>
      <c r="NL833" s="40"/>
      <c r="NM833" s="40"/>
      <c r="NN833" s="40"/>
      <c r="NO833" s="40"/>
      <c r="NP833" s="40"/>
      <c r="NQ833" s="40"/>
      <c r="NR833" s="40"/>
      <c r="NS833" s="40"/>
      <c r="NT833" s="40"/>
      <c r="NU833" s="40"/>
      <c r="NV833" s="40"/>
      <c r="NW833" s="40"/>
      <c r="NX833" s="40"/>
      <c r="NY833" s="40"/>
      <c r="NZ833" s="40"/>
      <c r="OA833" s="40"/>
      <c r="OB833" s="40"/>
      <c r="OC833" s="40"/>
      <c r="OD833" s="40"/>
      <c r="OE833" s="40"/>
      <c r="OF833" s="40"/>
      <c r="OG833" s="40"/>
      <c r="OH833" s="40"/>
      <c r="OI833" s="40"/>
      <c r="OJ833" s="40"/>
      <c r="OK833" s="40"/>
      <c r="OL833" s="40"/>
      <c r="OM833" s="40"/>
      <c r="ON833" s="40"/>
      <c r="OO833" s="40"/>
      <c r="OP833" s="40"/>
      <c r="OQ833" s="40"/>
      <c r="OR833" s="40"/>
      <c r="OS833" s="40"/>
      <c r="OT833" s="40"/>
      <c r="OU833" s="40"/>
      <c r="OV833" s="40"/>
      <c r="OW833" s="40"/>
      <c r="OX833" s="40"/>
      <c r="OY833" s="40"/>
      <c r="OZ833" s="40"/>
      <c r="PA833" s="40"/>
      <c r="PB833" s="40"/>
      <c r="PC833" s="40"/>
      <c r="PD833" s="40"/>
      <c r="PE833" s="40"/>
      <c r="PF833" s="40"/>
      <c r="PG833" s="40"/>
      <c r="PH833" s="40"/>
      <c r="PI833" s="40"/>
      <c r="PJ833" s="40"/>
      <c r="PK833" s="40"/>
      <c r="PL833" s="40"/>
      <c r="PM833" s="40"/>
      <c r="PN833" s="40"/>
      <c r="PO833" s="40"/>
      <c r="PP833" s="40"/>
      <c r="PQ833" s="40"/>
      <c r="PR833" s="40"/>
    </row>
    <row r="834" spans="1:434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  <c r="DR834" s="40"/>
      <c r="DS834" s="40"/>
      <c r="DT834" s="40"/>
      <c r="DU834" s="40"/>
      <c r="DV834" s="40"/>
      <c r="DW834" s="40"/>
      <c r="DX834" s="40"/>
      <c r="DY834" s="40"/>
      <c r="DZ834" s="40"/>
      <c r="EA834" s="40"/>
      <c r="EB834" s="40"/>
      <c r="EC834" s="40"/>
      <c r="ED834" s="40"/>
      <c r="EE834" s="40"/>
      <c r="EF834" s="40"/>
      <c r="EG834" s="40"/>
      <c r="EH834" s="40"/>
      <c r="EI834" s="40"/>
      <c r="EJ834" s="40"/>
      <c r="EK834" s="40"/>
      <c r="EL834" s="40"/>
      <c r="EM834" s="40"/>
      <c r="EN834" s="40"/>
      <c r="EO834" s="40"/>
      <c r="EP834" s="40"/>
      <c r="EQ834" s="40"/>
      <c r="ER834" s="40"/>
      <c r="ES834" s="40"/>
      <c r="ET834" s="40"/>
      <c r="EU834" s="40"/>
      <c r="EV834" s="40"/>
      <c r="EW834" s="40"/>
      <c r="EX834" s="40"/>
      <c r="EY834" s="40"/>
      <c r="EZ834" s="40"/>
      <c r="FA834" s="40"/>
      <c r="FB834" s="40"/>
      <c r="FC834" s="40"/>
      <c r="FD834" s="40"/>
      <c r="FE834" s="40"/>
      <c r="FF834" s="40"/>
      <c r="FG834" s="40"/>
      <c r="FH834" s="40"/>
      <c r="FI834" s="40"/>
      <c r="FJ834" s="40"/>
      <c r="FK834" s="40"/>
      <c r="FL834" s="40"/>
      <c r="FM834" s="40"/>
      <c r="FN834" s="40"/>
      <c r="FO834" s="40"/>
      <c r="FP834" s="40"/>
      <c r="FQ834" s="40"/>
      <c r="FR834" s="40"/>
      <c r="FS834" s="40"/>
      <c r="FT834" s="40"/>
      <c r="FU834" s="40"/>
      <c r="FV834" s="40"/>
      <c r="FW834" s="40"/>
      <c r="FX834" s="40"/>
      <c r="FY834" s="40"/>
      <c r="FZ834" s="40"/>
      <c r="GA834" s="40"/>
      <c r="GB834" s="40"/>
      <c r="GC834" s="40"/>
      <c r="GD834" s="40"/>
      <c r="GE834" s="40"/>
      <c r="GF834" s="40"/>
      <c r="GG834" s="40"/>
      <c r="GH834" s="40"/>
      <c r="GI834" s="40"/>
      <c r="GJ834" s="40"/>
      <c r="GK834" s="40"/>
      <c r="GL834" s="40"/>
      <c r="GM834" s="40"/>
      <c r="GN834" s="40"/>
      <c r="GO834" s="40"/>
      <c r="GP834" s="40"/>
      <c r="GQ834" s="40"/>
      <c r="GR834" s="40"/>
      <c r="GS834" s="40"/>
      <c r="GT834" s="40"/>
      <c r="GU834" s="40"/>
      <c r="GV834" s="40"/>
      <c r="GW834" s="40"/>
      <c r="GX834" s="40"/>
      <c r="GY834" s="40"/>
      <c r="GZ834" s="40"/>
      <c r="HA834" s="40"/>
      <c r="HB834" s="40"/>
      <c r="HC834" s="40"/>
      <c r="HD834" s="40"/>
      <c r="HE834" s="40"/>
      <c r="HF834" s="40"/>
      <c r="HG834" s="40"/>
      <c r="HH834" s="40"/>
      <c r="HI834" s="40"/>
      <c r="HJ834" s="40"/>
      <c r="HK834" s="40"/>
      <c r="HL834" s="40"/>
      <c r="HM834" s="40"/>
      <c r="HN834" s="40"/>
      <c r="HO834" s="40"/>
      <c r="HP834" s="40"/>
      <c r="HQ834" s="40"/>
      <c r="HR834" s="40"/>
      <c r="HS834" s="40"/>
      <c r="HT834" s="40"/>
      <c r="HU834" s="40"/>
      <c r="HV834" s="40"/>
      <c r="HW834" s="40"/>
      <c r="HX834" s="40"/>
      <c r="HY834" s="40"/>
      <c r="HZ834" s="40"/>
      <c r="IA834" s="40"/>
      <c r="IB834" s="40"/>
      <c r="IC834" s="40"/>
      <c r="ID834" s="40"/>
      <c r="IE834" s="40"/>
      <c r="IF834" s="40"/>
      <c r="IG834" s="40"/>
      <c r="IH834" s="40"/>
      <c r="II834" s="40"/>
      <c r="IJ834" s="40"/>
      <c r="IK834" s="40"/>
      <c r="IL834" s="40"/>
      <c r="IM834" s="40"/>
      <c r="IN834" s="40"/>
      <c r="IO834" s="40"/>
      <c r="IP834" s="40"/>
      <c r="IQ834" s="40"/>
      <c r="IR834" s="40"/>
      <c r="IS834" s="40"/>
      <c r="IT834" s="40"/>
      <c r="IU834" s="40"/>
      <c r="IV834" s="40"/>
      <c r="IW834" s="40"/>
      <c r="IX834" s="40"/>
      <c r="IY834" s="40"/>
      <c r="IZ834" s="40"/>
      <c r="JA834" s="40"/>
      <c r="JB834" s="40"/>
      <c r="JC834" s="40"/>
      <c r="JD834" s="40"/>
      <c r="JE834" s="40"/>
      <c r="JF834" s="40"/>
      <c r="JG834" s="40"/>
      <c r="JH834" s="40"/>
      <c r="JI834" s="40"/>
      <c r="JJ834" s="40"/>
      <c r="JK834" s="40"/>
      <c r="JL834" s="40"/>
      <c r="JM834" s="40"/>
      <c r="JN834" s="40"/>
      <c r="JO834" s="40"/>
      <c r="JP834" s="40"/>
      <c r="JQ834" s="40"/>
      <c r="JR834" s="40"/>
      <c r="JS834" s="40"/>
      <c r="JT834" s="40"/>
      <c r="JU834" s="40"/>
      <c r="JV834" s="40"/>
      <c r="JW834" s="40"/>
      <c r="JX834" s="40"/>
      <c r="JY834" s="40"/>
      <c r="JZ834" s="40"/>
      <c r="KA834" s="40"/>
      <c r="KB834" s="40"/>
      <c r="KC834" s="40"/>
      <c r="KD834" s="40"/>
      <c r="KE834" s="40"/>
      <c r="KF834" s="40"/>
      <c r="KG834" s="40"/>
      <c r="KH834" s="40"/>
      <c r="KI834" s="40"/>
      <c r="KJ834" s="40"/>
      <c r="KK834" s="40"/>
      <c r="KL834" s="40"/>
      <c r="KM834" s="40"/>
      <c r="KN834" s="40"/>
      <c r="KO834" s="40"/>
      <c r="KP834" s="40"/>
      <c r="KQ834" s="40"/>
      <c r="KR834" s="40"/>
      <c r="KS834" s="40"/>
      <c r="KT834" s="40"/>
      <c r="KU834" s="40"/>
      <c r="KV834" s="40"/>
      <c r="KW834" s="40"/>
      <c r="KX834" s="40"/>
      <c r="KY834" s="40"/>
      <c r="KZ834" s="40"/>
      <c r="LA834" s="40"/>
      <c r="LB834" s="40"/>
      <c r="LC834" s="40"/>
      <c r="LD834" s="40"/>
      <c r="LE834" s="40"/>
      <c r="LF834" s="40"/>
      <c r="LG834" s="40"/>
      <c r="LH834" s="40"/>
      <c r="LI834" s="40"/>
      <c r="LJ834" s="40"/>
      <c r="LK834" s="40"/>
      <c r="LL834" s="40"/>
      <c r="LM834" s="40"/>
      <c r="LN834" s="40"/>
      <c r="LO834" s="40"/>
      <c r="LP834" s="40"/>
      <c r="LQ834" s="40"/>
      <c r="LR834" s="40"/>
      <c r="LS834" s="40"/>
      <c r="LT834" s="40"/>
      <c r="LU834" s="40"/>
      <c r="LV834" s="40"/>
      <c r="LW834" s="40"/>
      <c r="LX834" s="40"/>
      <c r="LY834" s="40"/>
      <c r="LZ834" s="40"/>
      <c r="MA834" s="40"/>
      <c r="MB834" s="40"/>
      <c r="MC834" s="40"/>
      <c r="MD834" s="40"/>
      <c r="ME834" s="40"/>
      <c r="MF834" s="40"/>
      <c r="MG834" s="40"/>
      <c r="MH834" s="40"/>
      <c r="MI834" s="40"/>
      <c r="MJ834" s="40"/>
      <c r="MK834" s="40"/>
      <c r="ML834" s="40"/>
      <c r="MM834" s="40"/>
      <c r="MN834" s="40"/>
      <c r="MO834" s="40"/>
      <c r="MP834" s="40"/>
      <c r="MQ834" s="40"/>
      <c r="MR834" s="40"/>
      <c r="MS834" s="40"/>
      <c r="MT834" s="40"/>
      <c r="MU834" s="40"/>
      <c r="MV834" s="40"/>
      <c r="MW834" s="40"/>
      <c r="MX834" s="40"/>
      <c r="MY834" s="40"/>
      <c r="MZ834" s="40"/>
      <c r="NA834" s="40"/>
      <c r="NB834" s="40"/>
      <c r="NC834" s="40"/>
      <c r="ND834" s="40"/>
      <c r="NE834" s="40"/>
      <c r="NF834" s="40"/>
      <c r="NG834" s="40"/>
      <c r="NH834" s="40"/>
      <c r="NI834" s="40"/>
      <c r="NJ834" s="40"/>
      <c r="NK834" s="40"/>
      <c r="NL834" s="40"/>
      <c r="NM834" s="40"/>
      <c r="NN834" s="40"/>
      <c r="NO834" s="40"/>
      <c r="NP834" s="40"/>
      <c r="NQ834" s="40"/>
      <c r="NR834" s="40"/>
      <c r="NS834" s="40"/>
      <c r="NT834" s="40"/>
      <c r="NU834" s="40"/>
      <c r="NV834" s="40"/>
      <c r="NW834" s="40"/>
      <c r="NX834" s="40"/>
      <c r="NY834" s="40"/>
      <c r="NZ834" s="40"/>
      <c r="OA834" s="40"/>
      <c r="OB834" s="40"/>
      <c r="OC834" s="40"/>
      <c r="OD834" s="40"/>
      <c r="OE834" s="40"/>
      <c r="OF834" s="40"/>
      <c r="OG834" s="40"/>
      <c r="OH834" s="40"/>
      <c r="OI834" s="40"/>
      <c r="OJ834" s="40"/>
      <c r="OK834" s="40"/>
      <c r="OL834" s="40"/>
      <c r="OM834" s="40"/>
      <c r="ON834" s="40"/>
      <c r="OO834" s="40"/>
      <c r="OP834" s="40"/>
      <c r="OQ834" s="40"/>
      <c r="OR834" s="40"/>
      <c r="OS834" s="40"/>
      <c r="OT834" s="40"/>
      <c r="OU834" s="40"/>
      <c r="OV834" s="40"/>
      <c r="OW834" s="40"/>
      <c r="OX834" s="40"/>
      <c r="OY834" s="40"/>
      <c r="OZ834" s="40"/>
      <c r="PA834" s="40"/>
      <c r="PB834" s="40"/>
      <c r="PC834" s="40"/>
      <c r="PD834" s="40"/>
      <c r="PE834" s="40"/>
      <c r="PF834" s="40"/>
      <c r="PG834" s="40"/>
      <c r="PH834" s="40"/>
      <c r="PI834" s="40"/>
      <c r="PJ834" s="40"/>
      <c r="PK834" s="40"/>
      <c r="PL834" s="40"/>
      <c r="PM834" s="40"/>
      <c r="PN834" s="40"/>
      <c r="PO834" s="40"/>
      <c r="PP834" s="40"/>
      <c r="PQ834" s="40"/>
      <c r="PR834" s="40"/>
    </row>
    <row r="835" spans="1:434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  <c r="DR835" s="40"/>
      <c r="DS835" s="40"/>
      <c r="DT835" s="40"/>
      <c r="DU835" s="40"/>
      <c r="DV835" s="40"/>
      <c r="DW835" s="40"/>
      <c r="DX835" s="40"/>
      <c r="DY835" s="40"/>
      <c r="DZ835" s="40"/>
      <c r="EA835" s="40"/>
      <c r="EB835" s="40"/>
      <c r="EC835" s="40"/>
      <c r="ED835" s="40"/>
      <c r="EE835" s="40"/>
      <c r="EF835" s="40"/>
      <c r="EG835" s="40"/>
      <c r="EH835" s="40"/>
      <c r="EI835" s="40"/>
      <c r="EJ835" s="40"/>
      <c r="EK835" s="40"/>
      <c r="EL835" s="40"/>
      <c r="EM835" s="40"/>
      <c r="EN835" s="40"/>
      <c r="EO835" s="40"/>
      <c r="EP835" s="40"/>
      <c r="EQ835" s="40"/>
      <c r="ER835" s="40"/>
      <c r="ES835" s="40"/>
      <c r="ET835" s="40"/>
      <c r="EU835" s="40"/>
      <c r="EV835" s="40"/>
      <c r="EW835" s="40"/>
      <c r="EX835" s="40"/>
      <c r="EY835" s="40"/>
      <c r="EZ835" s="40"/>
      <c r="FA835" s="40"/>
      <c r="FB835" s="40"/>
      <c r="FC835" s="40"/>
      <c r="FD835" s="40"/>
      <c r="FE835" s="40"/>
      <c r="FF835" s="40"/>
      <c r="FG835" s="40"/>
      <c r="FH835" s="40"/>
      <c r="FI835" s="40"/>
      <c r="FJ835" s="40"/>
      <c r="FK835" s="40"/>
      <c r="FL835" s="40"/>
      <c r="FM835" s="40"/>
      <c r="FN835" s="40"/>
      <c r="FO835" s="40"/>
      <c r="FP835" s="40"/>
      <c r="FQ835" s="40"/>
      <c r="FR835" s="40"/>
      <c r="FS835" s="40"/>
      <c r="FT835" s="40"/>
      <c r="FU835" s="40"/>
      <c r="FV835" s="40"/>
      <c r="FW835" s="40"/>
      <c r="FX835" s="40"/>
      <c r="FY835" s="40"/>
      <c r="FZ835" s="40"/>
      <c r="GA835" s="40"/>
      <c r="GB835" s="40"/>
      <c r="GC835" s="40"/>
      <c r="GD835" s="40"/>
      <c r="GE835" s="40"/>
      <c r="GF835" s="40"/>
      <c r="GG835" s="40"/>
      <c r="GH835" s="40"/>
      <c r="GI835" s="40"/>
      <c r="GJ835" s="40"/>
      <c r="GK835" s="40"/>
      <c r="GL835" s="40"/>
      <c r="GM835" s="40"/>
      <c r="GN835" s="40"/>
      <c r="GO835" s="40"/>
      <c r="GP835" s="40"/>
      <c r="GQ835" s="40"/>
      <c r="GR835" s="40"/>
      <c r="GS835" s="40"/>
      <c r="GT835" s="40"/>
      <c r="GU835" s="40"/>
      <c r="GV835" s="40"/>
      <c r="GW835" s="40"/>
      <c r="GX835" s="40"/>
      <c r="GY835" s="40"/>
      <c r="GZ835" s="40"/>
      <c r="HA835" s="40"/>
      <c r="HB835" s="40"/>
      <c r="HC835" s="40"/>
      <c r="HD835" s="40"/>
      <c r="HE835" s="40"/>
      <c r="HF835" s="40"/>
      <c r="HG835" s="40"/>
      <c r="HH835" s="40"/>
      <c r="HI835" s="40"/>
      <c r="HJ835" s="40"/>
      <c r="HK835" s="40"/>
      <c r="HL835" s="40"/>
      <c r="HM835" s="40"/>
      <c r="HN835" s="40"/>
      <c r="HO835" s="40"/>
      <c r="HP835" s="40"/>
      <c r="HQ835" s="40"/>
      <c r="HR835" s="40"/>
      <c r="HS835" s="40"/>
      <c r="HT835" s="40"/>
      <c r="HU835" s="40"/>
      <c r="HV835" s="40"/>
      <c r="HW835" s="40"/>
      <c r="HX835" s="40"/>
      <c r="HY835" s="40"/>
      <c r="HZ835" s="40"/>
      <c r="IA835" s="40"/>
      <c r="IB835" s="40"/>
      <c r="IC835" s="40"/>
      <c r="ID835" s="40"/>
      <c r="IE835" s="40"/>
      <c r="IF835" s="40"/>
      <c r="IG835" s="40"/>
      <c r="IH835" s="40"/>
      <c r="II835" s="40"/>
      <c r="IJ835" s="40"/>
      <c r="IK835" s="40"/>
      <c r="IL835" s="40"/>
      <c r="IM835" s="40"/>
      <c r="IN835" s="40"/>
      <c r="IO835" s="40"/>
      <c r="IP835" s="40"/>
      <c r="IQ835" s="40"/>
      <c r="IR835" s="40"/>
      <c r="IS835" s="40"/>
      <c r="IT835" s="40"/>
      <c r="IU835" s="40"/>
      <c r="IV835" s="40"/>
      <c r="IW835" s="40"/>
      <c r="IX835" s="40"/>
      <c r="IY835" s="40"/>
      <c r="IZ835" s="40"/>
      <c r="JA835" s="40"/>
      <c r="JB835" s="40"/>
      <c r="JC835" s="40"/>
      <c r="JD835" s="40"/>
      <c r="JE835" s="40"/>
      <c r="JF835" s="40"/>
      <c r="JG835" s="40"/>
      <c r="JH835" s="40"/>
      <c r="JI835" s="40"/>
      <c r="JJ835" s="40"/>
      <c r="JK835" s="40"/>
      <c r="JL835" s="40"/>
      <c r="JM835" s="40"/>
      <c r="JN835" s="40"/>
      <c r="JO835" s="40"/>
      <c r="JP835" s="40"/>
      <c r="JQ835" s="40"/>
      <c r="JR835" s="40"/>
      <c r="JS835" s="40"/>
      <c r="JT835" s="40"/>
      <c r="JU835" s="40"/>
      <c r="JV835" s="40"/>
      <c r="JW835" s="40"/>
      <c r="JX835" s="40"/>
      <c r="JY835" s="40"/>
      <c r="JZ835" s="40"/>
      <c r="KA835" s="40"/>
      <c r="KB835" s="40"/>
      <c r="KC835" s="40"/>
      <c r="KD835" s="40"/>
      <c r="KE835" s="40"/>
      <c r="KF835" s="40"/>
      <c r="KG835" s="40"/>
      <c r="KH835" s="40"/>
      <c r="KI835" s="40"/>
      <c r="KJ835" s="40"/>
      <c r="KK835" s="40"/>
      <c r="KL835" s="40"/>
      <c r="KM835" s="40"/>
      <c r="KN835" s="40"/>
      <c r="KO835" s="40"/>
      <c r="KP835" s="40"/>
      <c r="KQ835" s="40"/>
      <c r="KR835" s="40"/>
      <c r="KS835" s="40"/>
      <c r="KT835" s="40"/>
      <c r="KU835" s="40"/>
      <c r="KV835" s="40"/>
      <c r="KW835" s="40"/>
      <c r="KX835" s="40"/>
      <c r="KY835" s="40"/>
      <c r="KZ835" s="40"/>
      <c r="LA835" s="40"/>
      <c r="LB835" s="40"/>
      <c r="LC835" s="40"/>
      <c r="LD835" s="40"/>
      <c r="LE835" s="40"/>
      <c r="LF835" s="40"/>
      <c r="LG835" s="40"/>
      <c r="LH835" s="40"/>
      <c r="LI835" s="40"/>
      <c r="LJ835" s="40"/>
      <c r="LK835" s="40"/>
      <c r="LL835" s="40"/>
      <c r="LM835" s="40"/>
      <c r="LN835" s="40"/>
      <c r="LO835" s="40"/>
      <c r="LP835" s="40"/>
      <c r="LQ835" s="40"/>
      <c r="LR835" s="40"/>
      <c r="LS835" s="40"/>
      <c r="LT835" s="40"/>
      <c r="LU835" s="40"/>
      <c r="LV835" s="40"/>
      <c r="LW835" s="40"/>
      <c r="LX835" s="40"/>
      <c r="LY835" s="40"/>
      <c r="LZ835" s="40"/>
      <c r="MA835" s="40"/>
      <c r="MB835" s="40"/>
      <c r="MC835" s="40"/>
      <c r="MD835" s="40"/>
      <c r="ME835" s="40"/>
      <c r="MF835" s="40"/>
      <c r="MG835" s="40"/>
      <c r="MH835" s="40"/>
      <c r="MI835" s="40"/>
      <c r="MJ835" s="40"/>
      <c r="MK835" s="40"/>
      <c r="ML835" s="40"/>
      <c r="MM835" s="40"/>
      <c r="MN835" s="40"/>
      <c r="MO835" s="40"/>
      <c r="MP835" s="40"/>
      <c r="MQ835" s="40"/>
      <c r="MR835" s="40"/>
      <c r="MS835" s="40"/>
      <c r="MT835" s="40"/>
      <c r="MU835" s="40"/>
      <c r="MV835" s="40"/>
      <c r="MW835" s="40"/>
      <c r="MX835" s="40"/>
      <c r="MY835" s="40"/>
      <c r="MZ835" s="40"/>
      <c r="NA835" s="40"/>
      <c r="NB835" s="40"/>
      <c r="NC835" s="40"/>
      <c r="ND835" s="40"/>
      <c r="NE835" s="40"/>
      <c r="NF835" s="40"/>
      <c r="NG835" s="40"/>
      <c r="NH835" s="40"/>
      <c r="NI835" s="40"/>
      <c r="NJ835" s="40"/>
      <c r="NK835" s="40"/>
      <c r="NL835" s="40"/>
      <c r="NM835" s="40"/>
      <c r="NN835" s="40"/>
      <c r="NO835" s="40"/>
      <c r="NP835" s="40"/>
      <c r="NQ835" s="40"/>
      <c r="NR835" s="40"/>
      <c r="NS835" s="40"/>
      <c r="NT835" s="40"/>
      <c r="NU835" s="40"/>
      <c r="NV835" s="40"/>
      <c r="NW835" s="40"/>
      <c r="NX835" s="40"/>
      <c r="NY835" s="40"/>
      <c r="NZ835" s="40"/>
      <c r="OA835" s="40"/>
      <c r="OB835" s="40"/>
      <c r="OC835" s="40"/>
      <c r="OD835" s="40"/>
      <c r="OE835" s="40"/>
      <c r="OF835" s="40"/>
      <c r="OG835" s="40"/>
      <c r="OH835" s="40"/>
      <c r="OI835" s="40"/>
      <c r="OJ835" s="40"/>
      <c r="OK835" s="40"/>
      <c r="OL835" s="40"/>
      <c r="OM835" s="40"/>
      <c r="ON835" s="40"/>
      <c r="OO835" s="40"/>
      <c r="OP835" s="40"/>
      <c r="OQ835" s="40"/>
      <c r="OR835" s="40"/>
      <c r="OS835" s="40"/>
      <c r="OT835" s="40"/>
      <c r="OU835" s="40"/>
      <c r="OV835" s="40"/>
      <c r="OW835" s="40"/>
      <c r="OX835" s="40"/>
      <c r="OY835" s="40"/>
      <c r="OZ835" s="40"/>
      <c r="PA835" s="40"/>
      <c r="PB835" s="40"/>
      <c r="PC835" s="40"/>
      <c r="PD835" s="40"/>
      <c r="PE835" s="40"/>
      <c r="PF835" s="40"/>
      <c r="PG835" s="40"/>
      <c r="PH835" s="40"/>
      <c r="PI835" s="40"/>
      <c r="PJ835" s="40"/>
      <c r="PK835" s="40"/>
      <c r="PL835" s="40"/>
      <c r="PM835" s="40"/>
      <c r="PN835" s="40"/>
      <c r="PO835" s="40"/>
      <c r="PP835" s="40"/>
      <c r="PQ835" s="40"/>
      <c r="PR835" s="40"/>
    </row>
    <row r="836" spans="1:434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  <c r="DR836" s="40"/>
      <c r="DS836" s="40"/>
      <c r="DT836" s="40"/>
      <c r="DU836" s="40"/>
      <c r="DV836" s="40"/>
      <c r="DW836" s="40"/>
      <c r="DX836" s="40"/>
      <c r="DY836" s="40"/>
      <c r="DZ836" s="40"/>
      <c r="EA836" s="40"/>
      <c r="EB836" s="40"/>
      <c r="EC836" s="40"/>
      <c r="ED836" s="40"/>
      <c r="EE836" s="40"/>
      <c r="EF836" s="40"/>
      <c r="EG836" s="40"/>
      <c r="EH836" s="40"/>
      <c r="EI836" s="40"/>
      <c r="EJ836" s="40"/>
      <c r="EK836" s="40"/>
      <c r="EL836" s="40"/>
      <c r="EM836" s="40"/>
      <c r="EN836" s="40"/>
      <c r="EO836" s="40"/>
      <c r="EP836" s="40"/>
      <c r="EQ836" s="40"/>
      <c r="ER836" s="40"/>
      <c r="ES836" s="40"/>
      <c r="ET836" s="40"/>
      <c r="EU836" s="40"/>
      <c r="EV836" s="40"/>
      <c r="EW836" s="40"/>
      <c r="EX836" s="40"/>
      <c r="EY836" s="40"/>
      <c r="EZ836" s="40"/>
      <c r="FA836" s="40"/>
      <c r="FB836" s="40"/>
      <c r="FC836" s="40"/>
      <c r="FD836" s="40"/>
      <c r="FE836" s="40"/>
      <c r="FF836" s="40"/>
      <c r="FG836" s="40"/>
      <c r="FH836" s="40"/>
      <c r="FI836" s="40"/>
      <c r="FJ836" s="40"/>
      <c r="FK836" s="40"/>
      <c r="FL836" s="40"/>
      <c r="FM836" s="40"/>
      <c r="FN836" s="40"/>
      <c r="FO836" s="40"/>
      <c r="FP836" s="40"/>
      <c r="FQ836" s="40"/>
      <c r="FR836" s="40"/>
      <c r="FS836" s="40"/>
      <c r="FT836" s="40"/>
      <c r="FU836" s="40"/>
      <c r="FV836" s="40"/>
      <c r="FW836" s="40"/>
      <c r="FX836" s="40"/>
      <c r="FY836" s="40"/>
      <c r="FZ836" s="40"/>
      <c r="GA836" s="40"/>
      <c r="GB836" s="40"/>
      <c r="GC836" s="40"/>
      <c r="GD836" s="40"/>
      <c r="GE836" s="40"/>
      <c r="GF836" s="40"/>
      <c r="GG836" s="40"/>
      <c r="GH836" s="40"/>
      <c r="GI836" s="40"/>
      <c r="GJ836" s="40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0"/>
      <c r="HD836" s="40"/>
      <c r="HE836" s="40"/>
      <c r="HF836" s="40"/>
      <c r="HG836" s="40"/>
      <c r="HH836" s="40"/>
      <c r="HI836" s="40"/>
      <c r="HJ836" s="40"/>
      <c r="HK836" s="40"/>
      <c r="HL836" s="40"/>
      <c r="HM836" s="40"/>
      <c r="HN836" s="40"/>
      <c r="HO836" s="40"/>
      <c r="HP836" s="40"/>
      <c r="HQ836" s="40"/>
      <c r="HR836" s="40"/>
      <c r="HS836" s="40"/>
      <c r="HT836" s="40"/>
      <c r="HU836" s="40"/>
      <c r="HV836" s="40"/>
      <c r="HW836" s="40"/>
      <c r="HX836" s="40"/>
      <c r="HY836" s="40"/>
      <c r="HZ836" s="40"/>
      <c r="IA836" s="40"/>
      <c r="IB836" s="40"/>
      <c r="IC836" s="40"/>
      <c r="ID836" s="40"/>
      <c r="IE836" s="40"/>
      <c r="IF836" s="40"/>
      <c r="IG836" s="40"/>
      <c r="IH836" s="40"/>
      <c r="II836" s="40"/>
      <c r="IJ836" s="40"/>
      <c r="IK836" s="40"/>
      <c r="IL836" s="40"/>
      <c r="IM836" s="40"/>
      <c r="IN836" s="40"/>
      <c r="IO836" s="40"/>
      <c r="IP836" s="40"/>
      <c r="IQ836" s="40"/>
      <c r="IR836" s="40"/>
      <c r="IS836" s="40"/>
      <c r="IT836" s="40"/>
      <c r="IU836" s="40"/>
      <c r="IV836" s="40"/>
      <c r="IW836" s="40"/>
      <c r="IX836" s="40"/>
      <c r="IY836" s="40"/>
      <c r="IZ836" s="40"/>
      <c r="JA836" s="40"/>
      <c r="JB836" s="40"/>
      <c r="JC836" s="40"/>
      <c r="JD836" s="40"/>
      <c r="JE836" s="40"/>
      <c r="JF836" s="40"/>
      <c r="JG836" s="40"/>
      <c r="JH836" s="40"/>
      <c r="JI836" s="40"/>
      <c r="JJ836" s="40"/>
      <c r="JK836" s="40"/>
      <c r="JL836" s="40"/>
      <c r="JM836" s="40"/>
      <c r="JN836" s="40"/>
      <c r="JO836" s="40"/>
      <c r="JP836" s="40"/>
      <c r="JQ836" s="40"/>
      <c r="JR836" s="40"/>
      <c r="JS836" s="40"/>
      <c r="JT836" s="40"/>
      <c r="JU836" s="40"/>
      <c r="JV836" s="40"/>
      <c r="JW836" s="40"/>
      <c r="JX836" s="40"/>
      <c r="JY836" s="40"/>
      <c r="JZ836" s="40"/>
      <c r="KA836" s="40"/>
      <c r="KB836" s="40"/>
      <c r="KC836" s="40"/>
      <c r="KD836" s="40"/>
      <c r="KE836" s="40"/>
      <c r="KF836" s="40"/>
      <c r="KG836" s="40"/>
      <c r="KH836" s="40"/>
      <c r="KI836" s="40"/>
      <c r="KJ836" s="40"/>
      <c r="KK836" s="40"/>
      <c r="KL836" s="40"/>
      <c r="KM836" s="40"/>
      <c r="KN836" s="40"/>
      <c r="KO836" s="40"/>
      <c r="KP836" s="40"/>
      <c r="KQ836" s="40"/>
      <c r="KR836" s="40"/>
      <c r="KS836" s="40"/>
      <c r="KT836" s="40"/>
      <c r="KU836" s="40"/>
      <c r="KV836" s="40"/>
      <c r="KW836" s="40"/>
      <c r="KX836" s="40"/>
      <c r="KY836" s="40"/>
      <c r="KZ836" s="40"/>
      <c r="LA836" s="40"/>
      <c r="LB836" s="40"/>
      <c r="LC836" s="40"/>
      <c r="LD836" s="40"/>
      <c r="LE836" s="40"/>
      <c r="LF836" s="40"/>
      <c r="LG836" s="40"/>
      <c r="LH836" s="40"/>
      <c r="LI836" s="40"/>
      <c r="LJ836" s="40"/>
      <c r="LK836" s="40"/>
      <c r="LL836" s="40"/>
      <c r="LM836" s="40"/>
      <c r="LN836" s="40"/>
      <c r="LO836" s="40"/>
      <c r="LP836" s="40"/>
      <c r="LQ836" s="40"/>
      <c r="LR836" s="40"/>
      <c r="LS836" s="40"/>
      <c r="LT836" s="40"/>
      <c r="LU836" s="40"/>
      <c r="LV836" s="40"/>
      <c r="LW836" s="40"/>
      <c r="LX836" s="40"/>
      <c r="LY836" s="40"/>
      <c r="LZ836" s="40"/>
      <c r="MA836" s="40"/>
      <c r="MB836" s="40"/>
      <c r="MC836" s="40"/>
      <c r="MD836" s="40"/>
      <c r="ME836" s="40"/>
      <c r="MF836" s="40"/>
      <c r="MG836" s="40"/>
      <c r="MH836" s="40"/>
      <c r="MI836" s="40"/>
      <c r="MJ836" s="40"/>
      <c r="MK836" s="40"/>
      <c r="ML836" s="40"/>
      <c r="MM836" s="40"/>
      <c r="MN836" s="40"/>
      <c r="MO836" s="40"/>
      <c r="MP836" s="40"/>
      <c r="MQ836" s="40"/>
      <c r="MR836" s="40"/>
      <c r="MS836" s="40"/>
      <c r="MT836" s="40"/>
      <c r="MU836" s="40"/>
      <c r="MV836" s="40"/>
      <c r="MW836" s="40"/>
      <c r="MX836" s="40"/>
      <c r="MY836" s="40"/>
      <c r="MZ836" s="40"/>
      <c r="NA836" s="40"/>
      <c r="NB836" s="40"/>
      <c r="NC836" s="40"/>
      <c r="ND836" s="40"/>
      <c r="NE836" s="40"/>
      <c r="NF836" s="40"/>
      <c r="NG836" s="40"/>
      <c r="NH836" s="40"/>
      <c r="NI836" s="40"/>
      <c r="NJ836" s="40"/>
      <c r="NK836" s="40"/>
      <c r="NL836" s="40"/>
      <c r="NM836" s="40"/>
      <c r="NN836" s="40"/>
      <c r="NO836" s="40"/>
      <c r="NP836" s="40"/>
      <c r="NQ836" s="40"/>
      <c r="NR836" s="40"/>
      <c r="NS836" s="40"/>
      <c r="NT836" s="40"/>
      <c r="NU836" s="40"/>
      <c r="NV836" s="40"/>
      <c r="NW836" s="40"/>
      <c r="NX836" s="40"/>
      <c r="NY836" s="40"/>
      <c r="NZ836" s="40"/>
      <c r="OA836" s="40"/>
      <c r="OB836" s="40"/>
      <c r="OC836" s="40"/>
      <c r="OD836" s="40"/>
      <c r="OE836" s="40"/>
      <c r="OF836" s="40"/>
      <c r="OG836" s="40"/>
      <c r="OH836" s="40"/>
      <c r="OI836" s="40"/>
      <c r="OJ836" s="40"/>
      <c r="OK836" s="40"/>
      <c r="OL836" s="40"/>
      <c r="OM836" s="40"/>
      <c r="ON836" s="40"/>
      <c r="OO836" s="40"/>
      <c r="OP836" s="40"/>
      <c r="OQ836" s="40"/>
      <c r="OR836" s="40"/>
      <c r="OS836" s="40"/>
      <c r="OT836" s="40"/>
      <c r="OU836" s="40"/>
      <c r="OV836" s="40"/>
      <c r="OW836" s="40"/>
      <c r="OX836" s="40"/>
      <c r="OY836" s="40"/>
      <c r="OZ836" s="40"/>
      <c r="PA836" s="40"/>
      <c r="PB836" s="40"/>
      <c r="PC836" s="40"/>
      <c r="PD836" s="40"/>
      <c r="PE836" s="40"/>
      <c r="PF836" s="40"/>
      <c r="PG836" s="40"/>
      <c r="PH836" s="40"/>
      <c r="PI836" s="40"/>
      <c r="PJ836" s="40"/>
      <c r="PK836" s="40"/>
      <c r="PL836" s="40"/>
      <c r="PM836" s="40"/>
      <c r="PN836" s="40"/>
      <c r="PO836" s="40"/>
      <c r="PP836" s="40"/>
      <c r="PQ836" s="40"/>
      <c r="PR836" s="40"/>
    </row>
    <row r="837" spans="1:434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  <c r="DR837" s="40"/>
      <c r="DS837" s="40"/>
      <c r="DT837" s="40"/>
      <c r="DU837" s="40"/>
      <c r="DV837" s="40"/>
      <c r="DW837" s="40"/>
      <c r="DX837" s="40"/>
      <c r="DY837" s="40"/>
      <c r="DZ837" s="40"/>
      <c r="EA837" s="40"/>
      <c r="EB837" s="40"/>
      <c r="EC837" s="40"/>
      <c r="ED837" s="40"/>
      <c r="EE837" s="40"/>
      <c r="EF837" s="40"/>
      <c r="EG837" s="40"/>
      <c r="EH837" s="40"/>
      <c r="EI837" s="40"/>
      <c r="EJ837" s="40"/>
      <c r="EK837" s="40"/>
      <c r="EL837" s="40"/>
      <c r="EM837" s="40"/>
      <c r="EN837" s="40"/>
      <c r="EO837" s="40"/>
      <c r="EP837" s="40"/>
      <c r="EQ837" s="40"/>
      <c r="ER837" s="40"/>
      <c r="ES837" s="40"/>
      <c r="ET837" s="40"/>
      <c r="EU837" s="40"/>
      <c r="EV837" s="40"/>
      <c r="EW837" s="40"/>
      <c r="EX837" s="40"/>
      <c r="EY837" s="40"/>
      <c r="EZ837" s="40"/>
      <c r="FA837" s="40"/>
      <c r="FB837" s="40"/>
      <c r="FC837" s="40"/>
      <c r="FD837" s="40"/>
      <c r="FE837" s="40"/>
      <c r="FF837" s="40"/>
      <c r="FG837" s="40"/>
      <c r="FH837" s="40"/>
      <c r="FI837" s="40"/>
      <c r="FJ837" s="40"/>
      <c r="FK837" s="40"/>
      <c r="FL837" s="40"/>
      <c r="FM837" s="40"/>
      <c r="FN837" s="40"/>
      <c r="FO837" s="40"/>
      <c r="FP837" s="40"/>
      <c r="FQ837" s="40"/>
      <c r="FR837" s="40"/>
      <c r="FS837" s="40"/>
      <c r="FT837" s="40"/>
      <c r="FU837" s="40"/>
      <c r="FV837" s="40"/>
      <c r="FW837" s="40"/>
      <c r="FX837" s="40"/>
      <c r="FY837" s="40"/>
      <c r="FZ837" s="40"/>
      <c r="GA837" s="40"/>
      <c r="GB837" s="40"/>
      <c r="GC837" s="40"/>
      <c r="GD837" s="40"/>
      <c r="GE837" s="40"/>
      <c r="GF837" s="40"/>
      <c r="GG837" s="40"/>
      <c r="GH837" s="40"/>
      <c r="GI837" s="40"/>
      <c r="GJ837" s="40"/>
      <c r="GK837" s="40"/>
      <c r="GL837" s="40"/>
      <c r="GM837" s="40"/>
      <c r="GN837" s="40"/>
      <c r="GO837" s="40"/>
      <c r="GP837" s="40"/>
      <c r="GQ837" s="40"/>
      <c r="GR837" s="40"/>
      <c r="GS837" s="40"/>
      <c r="GT837" s="40"/>
      <c r="GU837" s="40"/>
      <c r="GV837" s="40"/>
      <c r="GW837" s="40"/>
      <c r="GX837" s="40"/>
      <c r="GY837" s="40"/>
      <c r="GZ837" s="40"/>
      <c r="HA837" s="40"/>
      <c r="HB837" s="40"/>
      <c r="HC837" s="40"/>
      <c r="HD837" s="40"/>
      <c r="HE837" s="40"/>
      <c r="HF837" s="40"/>
      <c r="HG837" s="40"/>
      <c r="HH837" s="40"/>
      <c r="HI837" s="40"/>
      <c r="HJ837" s="40"/>
      <c r="HK837" s="40"/>
      <c r="HL837" s="40"/>
      <c r="HM837" s="40"/>
      <c r="HN837" s="40"/>
      <c r="HO837" s="40"/>
      <c r="HP837" s="40"/>
      <c r="HQ837" s="40"/>
      <c r="HR837" s="40"/>
      <c r="HS837" s="40"/>
      <c r="HT837" s="40"/>
      <c r="HU837" s="40"/>
      <c r="HV837" s="40"/>
      <c r="HW837" s="40"/>
      <c r="HX837" s="40"/>
      <c r="HY837" s="40"/>
      <c r="HZ837" s="40"/>
      <c r="IA837" s="40"/>
      <c r="IB837" s="40"/>
      <c r="IC837" s="40"/>
      <c r="ID837" s="40"/>
      <c r="IE837" s="40"/>
      <c r="IF837" s="40"/>
      <c r="IG837" s="40"/>
      <c r="IH837" s="40"/>
      <c r="II837" s="40"/>
      <c r="IJ837" s="40"/>
      <c r="IK837" s="40"/>
      <c r="IL837" s="40"/>
      <c r="IM837" s="40"/>
      <c r="IN837" s="40"/>
      <c r="IO837" s="40"/>
      <c r="IP837" s="40"/>
      <c r="IQ837" s="40"/>
      <c r="IR837" s="40"/>
      <c r="IS837" s="40"/>
      <c r="IT837" s="40"/>
      <c r="IU837" s="40"/>
      <c r="IV837" s="40"/>
      <c r="IW837" s="40"/>
      <c r="IX837" s="40"/>
      <c r="IY837" s="40"/>
      <c r="IZ837" s="40"/>
      <c r="JA837" s="40"/>
      <c r="JB837" s="40"/>
      <c r="JC837" s="40"/>
      <c r="JD837" s="40"/>
      <c r="JE837" s="40"/>
      <c r="JF837" s="40"/>
      <c r="JG837" s="40"/>
      <c r="JH837" s="40"/>
      <c r="JI837" s="40"/>
      <c r="JJ837" s="40"/>
      <c r="JK837" s="40"/>
      <c r="JL837" s="40"/>
      <c r="JM837" s="40"/>
      <c r="JN837" s="40"/>
      <c r="JO837" s="40"/>
      <c r="JP837" s="40"/>
      <c r="JQ837" s="40"/>
      <c r="JR837" s="40"/>
      <c r="JS837" s="40"/>
      <c r="JT837" s="40"/>
      <c r="JU837" s="40"/>
      <c r="JV837" s="40"/>
      <c r="JW837" s="40"/>
      <c r="JX837" s="40"/>
      <c r="JY837" s="40"/>
      <c r="JZ837" s="40"/>
      <c r="KA837" s="40"/>
      <c r="KB837" s="40"/>
      <c r="KC837" s="40"/>
      <c r="KD837" s="40"/>
      <c r="KE837" s="40"/>
      <c r="KF837" s="40"/>
      <c r="KG837" s="40"/>
      <c r="KH837" s="40"/>
      <c r="KI837" s="40"/>
      <c r="KJ837" s="40"/>
      <c r="KK837" s="40"/>
      <c r="KL837" s="40"/>
      <c r="KM837" s="40"/>
      <c r="KN837" s="40"/>
      <c r="KO837" s="40"/>
      <c r="KP837" s="40"/>
      <c r="KQ837" s="40"/>
      <c r="KR837" s="40"/>
      <c r="KS837" s="40"/>
      <c r="KT837" s="40"/>
      <c r="KU837" s="40"/>
      <c r="KV837" s="40"/>
      <c r="KW837" s="40"/>
      <c r="KX837" s="40"/>
      <c r="KY837" s="40"/>
      <c r="KZ837" s="40"/>
      <c r="LA837" s="40"/>
      <c r="LB837" s="40"/>
      <c r="LC837" s="40"/>
      <c r="LD837" s="40"/>
      <c r="LE837" s="40"/>
      <c r="LF837" s="40"/>
      <c r="LG837" s="40"/>
      <c r="LH837" s="40"/>
      <c r="LI837" s="40"/>
      <c r="LJ837" s="40"/>
      <c r="LK837" s="40"/>
      <c r="LL837" s="40"/>
      <c r="LM837" s="40"/>
      <c r="LN837" s="40"/>
      <c r="LO837" s="40"/>
      <c r="LP837" s="40"/>
      <c r="LQ837" s="40"/>
      <c r="LR837" s="40"/>
      <c r="LS837" s="40"/>
      <c r="LT837" s="40"/>
      <c r="LU837" s="40"/>
      <c r="LV837" s="40"/>
      <c r="LW837" s="40"/>
      <c r="LX837" s="40"/>
      <c r="LY837" s="40"/>
      <c r="LZ837" s="40"/>
      <c r="MA837" s="40"/>
      <c r="MB837" s="40"/>
      <c r="MC837" s="40"/>
      <c r="MD837" s="40"/>
      <c r="ME837" s="40"/>
      <c r="MF837" s="40"/>
      <c r="MG837" s="40"/>
      <c r="MH837" s="40"/>
      <c r="MI837" s="40"/>
      <c r="MJ837" s="40"/>
      <c r="MK837" s="40"/>
      <c r="ML837" s="40"/>
      <c r="MM837" s="40"/>
      <c r="MN837" s="40"/>
      <c r="MO837" s="40"/>
      <c r="MP837" s="40"/>
      <c r="MQ837" s="40"/>
      <c r="MR837" s="40"/>
      <c r="MS837" s="40"/>
      <c r="MT837" s="40"/>
      <c r="MU837" s="40"/>
      <c r="MV837" s="40"/>
      <c r="MW837" s="40"/>
      <c r="MX837" s="40"/>
      <c r="MY837" s="40"/>
      <c r="MZ837" s="40"/>
      <c r="NA837" s="40"/>
      <c r="NB837" s="40"/>
      <c r="NC837" s="40"/>
      <c r="ND837" s="40"/>
      <c r="NE837" s="40"/>
      <c r="NF837" s="40"/>
      <c r="NG837" s="40"/>
      <c r="NH837" s="40"/>
      <c r="NI837" s="40"/>
      <c r="NJ837" s="40"/>
      <c r="NK837" s="40"/>
      <c r="NL837" s="40"/>
      <c r="NM837" s="40"/>
      <c r="NN837" s="40"/>
      <c r="NO837" s="40"/>
      <c r="NP837" s="40"/>
      <c r="NQ837" s="40"/>
      <c r="NR837" s="40"/>
      <c r="NS837" s="40"/>
      <c r="NT837" s="40"/>
      <c r="NU837" s="40"/>
      <c r="NV837" s="40"/>
      <c r="NW837" s="40"/>
      <c r="NX837" s="40"/>
      <c r="NY837" s="40"/>
      <c r="NZ837" s="40"/>
      <c r="OA837" s="40"/>
      <c r="OB837" s="40"/>
      <c r="OC837" s="40"/>
      <c r="OD837" s="40"/>
      <c r="OE837" s="40"/>
      <c r="OF837" s="40"/>
      <c r="OG837" s="40"/>
      <c r="OH837" s="40"/>
      <c r="OI837" s="40"/>
      <c r="OJ837" s="40"/>
      <c r="OK837" s="40"/>
      <c r="OL837" s="40"/>
      <c r="OM837" s="40"/>
      <c r="ON837" s="40"/>
      <c r="OO837" s="40"/>
      <c r="OP837" s="40"/>
      <c r="OQ837" s="40"/>
      <c r="OR837" s="40"/>
      <c r="OS837" s="40"/>
      <c r="OT837" s="40"/>
      <c r="OU837" s="40"/>
      <c r="OV837" s="40"/>
      <c r="OW837" s="40"/>
      <c r="OX837" s="40"/>
      <c r="OY837" s="40"/>
      <c r="OZ837" s="40"/>
      <c r="PA837" s="40"/>
      <c r="PB837" s="40"/>
      <c r="PC837" s="40"/>
      <c r="PD837" s="40"/>
      <c r="PE837" s="40"/>
      <c r="PF837" s="40"/>
      <c r="PG837" s="40"/>
      <c r="PH837" s="40"/>
      <c r="PI837" s="40"/>
      <c r="PJ837" s="40"/>
      <c r="PK837" s="40"/>
      <c r="PL837" s="40"/>
      <c r="PM837" s="40"/>
      <c r="PN837" s="40"/>
      <c r="PO837" s="40"/>
      <c r="PP837" s="40"/>
      <c r="PQ837" s="40"/>
      <c r="PR837" s="40"/>
    </row>
    <row r="838" spans="1:434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  <c r="DR838" s="40"/>
      <c r="DS838" s="40"/>
      <c r="DT838" s="40"/>
      <c r="DU838" s="40"/>
      <c r="DV838" s="40"/>
      <c r="DW838" s="40"/>
      <c r="DX838" s="40"/>
      <c r="DY838" s="40"/>
      <c r="DZ838" s="40"/>
      <c r="EA838" s="40"/>
      <c r="EB838" s="40"/>
      <c r="EC838" s="40"/>
      <c r="ED838" s="40"/>
      <c r="EE838" s="40"/>
      <c r="EF838" s="40"/>
      <c r="EG838" s="40"/>
      <c r="EH838" s="40"/>
      <c r="EI838" s="40"/>
      <c r="EJ838" s="40"/>
      <c r="EK838" s="40"/>
      <c r="EL838" s="40"/>
      <c r="EM838" s="40"/>
      <c r="EN838" s="40"/>
      <c r="EO838" s="40"/>
      <c r="EP838" s="40"/>
      <c r="EQ838" s="40"/>
      <c r="ER838" s="40"/>
      <c r="ES838" s="40"/>
      <c r="ET838" s="40"/>
      <c r="EU838" s="40"/>
      <c r="EV838" s="40"/>
      <c r="EW838" s="40"/>
      <c r="EX838" s="40"/>
      <c r="EY838" s="40"/>
      <c r="EZ838" s="40"/>
      <c r="FA838" s="40"/>
      <c r="FB838" s="40"/>
      <c r="FC838" s="40"/>
      <c r="FD838" s="40"/>
      <c r="FE838" s="40"/>
      <c r="FF838" s="40"/>
      <c r="FG838" s="40"/>
      <c r="FH838" s="40"/>
      <c r="FI838" s="40"/>
      <c r="FJ838" s="40"/>
      <c r="FK838" s="40"/>
      <c r="FL838" s="40"/>
      <c r="FM838" s="40"/>
      <c r="FN838" s="40"/>
      <c r="FO838" s="40"/>
      <c r="FP838" s="40"/>
      <c r="FQ838" s="40"/>
      <c r="FR838" s="40"/>
      <c r="FS838" s="40"/>
      <c r="FT838" s="40"/>
      <c r="FU838" s="40"/>
      <c r="FV838" s="40"/>
      <c r="FW838" s="40"/>
      <c r="FX838" s="40"/>
      <c r="FY838" s="40"/>
      <c r="FZ838" s="40"/>
      <c r="GA838" s="40"/>
      <c r="GB838" s="40"/>
      <c r="GC838" s="40"/>
      <c r="GD838" s="40"/>
      <c r="GE838" s="40"/>
      <c r="GF838" s="40"/>
      <c r="GG838" s="40"/>
      <c r="GH838" s="40"/>
      <c r="GI838" s="40"/>
      <c r="GJ838" s="40"/>
      <c r="GK838" s="40"/>
      <c r="GL838" s="40"/>
      <c r="GM838" s="40"/>
      <c r="GN838" s="40"/>
      <c r="GO838" s="40"/>
      <c r="GP838" s="40"/>
      <c r="GQ838" s="40"/>
      <c r="GR838" s="40"/>
      <c r="GS838" s="40"/>
      <c r="GT838" s="40"/>
      <c r="GU838" s="40"/>
      <c r="GV838" s="40"/>
      <c r="GW838" s="40"/>
      <c r="GX838" s="40"/>
      <c r="GY838" s="40"/>
      <c r="GZ838" s="40"/>
      <c r="HA838" s="40"/>
      <c r="HB838" s="40"/>
      <c r="HC838" s="40"/>
      <c r="HD838" s="40"/>
      <c r="HE838" s="40"/>
      <c r="HF838" s="40"/>
      <c r="HG838" s="40"/>
      <c r="HH838" s="40"/>
      <c r="HI838" s="40"/>
      <c r="HJ838" s="40"/>
      <c r="HK838" s="40"/>
      <c r="HL838" s="40"/>
      <c r="HM838" s="40"/>
      <c r="HN838" s="40"/>
      <c r="HO838" s="40"/>
      <c r="HP838" s="40"/>
      <c r="HQ838" s="40"/>
      <c r="HR838" s="40"/>
      <c r="HS838" s="40"/>
      <c r="HT838" s="40"/>
      <c r="HU838" s="40"/>
      <c r="HV838" s="40"/>
      <c r="HW838" s="40"/>
      <c r="HX838" s="40"/>
      <c r="HY838" s="40"/>
      <c r="HZ838" s="40"/>
      <c r="IA838" s="40"/>
      <c r="IB838" s="40"/>
      <c r="IC838" s="40"/>
      <c r="ID838" s="40"/>
      <c r="IE838" s="40"/>
      <c r="IF838" s="40"/>
      <c r="IG838" s="40"/>
      <c r="IH838" s="40"/>
      <c r="II838" s="40"/>
      <c r="IJ838" s="40"/>
      <c r="IK838" s="40"/>
      <c r="IL838" s="40"/>
      <c r="IM838" s="40"/>
      <c r="IN838" s="40"/>
      <c r="IO838" s="40"/>
      <c r="IP838" s="40"/>
      <c r="IQ838" s="40"/>
      <c r="IR838" s="40"/>
      <c r="IS838" s="40"/>
      <c r="IT838" s="40"/>
      <c r="IU838" s="40"/>
      <c r="IV838" s="40"/>
      <c r="IW838" s="40"/>
      <c r="IX838" s="40"/>
      <c r="IY838" s="40"/>
      <c r="IZ838" s="40"/>
      <c r="JA838" s="40"/>
      <c r="JB838" s="40"/>
      <c r="JC838" s="40"/>
      <c r="JD838" s="40"/>
      <c r="JE838" s="40"/>
      <c r="JF838" s="40"/>
      <c r="JG838" s="40"/>
      <c r="JH838" s="40"/>
      <c r="JI838" s="40"/>
      <c r="JJ838" s="40"/>
      <c r="JK838" s="40"/>
      <c r="JL838" s="40"/>
      <c r="JM838" s="40"/>
      <c r="JN838" s="40"/>
      <c r="JO838" s="40"/>
      <c r="JP838" s="40"/>
      <c r="JQ838" s="40"/>
      <c r="JR838" s="40"/>
      <c r="JS838" s="40"/>
      <c r="JT838" s="40"/>
      <c r="JU838" s="40"/>
      <c r="JV838" s="40"/>
      <c r="JW838" s="40"/>
      <c r="JX838" s="40"/>
      <c r="JY838" s="40"/>
      <c r="JZ838" s="40"/>
      <c r="KA838" s="40"/>
      <c r="KB838" s="40"/>
      <c r="KC838" s="40"/>
      <c r="KD838" s="40"/>
      <c r="KE838" s="40"/>
      <c r="KF838" s="40"/>
      <c r="KG838" s="40"/>
      <c r="KH838" s="40"/>
      <c r="KI838" s="40"/>
      <c r="KJ838" s="40"/>
      <c r="KK838" s="40"/>
      <c r="KL838" s="40"/>
      <c r="KM838" s="40"/>
      <c r="KN838" s="40"/>
      <c r="KO838" s="40"/>
      <c r="KP838" s="40"/>
      <c r="KQ838" s="40"/>
      <c r="KR838" s="40"/>
      <c r="KS838" s="40"/>
      <c r="KT838" s="40"/>
      <c r="KU838" s="40"/>
      <c r="KV838" s="40"/>
      <c r="KW838" s="40"/>
      <c r="KX838" s="40"/>
      <c r="KY838" s="40"/>
      <c r="KZ838" s="40"/>
      <c r="LA838" s="40"/>
      <c r="LB838" s="40"/>
      <c r="LC838" s="40"/>
      <c r="LD838" s="40"/>
      <c r="LE838" s="40"/>
      <c r="LF838" s="40"/>
      <c r="LG838" s="40"/>
      <c r="LH838" s="40"/>
      <c r="LI838" s="40"/>
      <c r="LJ838" s="40"/>
      <c r="LK838" s="40"/>
      <c r="LL838" s="40"/>
      <c r="LM838" s="40"/>
      <c r="LN838" s="40"/>
      <c r="LO838" s="40"/>
      <c r="LP838" s="40"/>
      <c r="LQ838" s="40"/>
      <c r="LR838" s="40"/>
      <c r="LS838" s="40"/>
      <c r="LT838" s="40"/>
      <c r="LU838" s="40"/>
      <c r="LV838" s="40"/>
      <c r="LW838" s="40"/>
      <c r="LX838" s="40"/>
      <c r="LY838" s="40"/>
      <c r="LZ838" s="40"/>
      <c r="MA838" s="40"/>
      <c r="MB838" s="40"/>
      <c r="MC838" s="40"/>
      <c r="MD838" s="40"/>
      <c r="ME838" s="40"/>
      <c r="MF838" s="40"/>
      <c r="MG838" s="40"/>
      <c r="MH838" s="40"/>
      <c r="MI838" s="40"/>
      <c r="MJ838" s="40"/>
      <c r="MK838" s="40"/>
      <c r="ML838" s="40"/>
      <c r="MM838" s="40"/>
      <c r="MN838" s="40"/>
      <c r="MO838" s="40"/>
      <c r="MP838" s="40"/>
      <c r="MQ838" s="40"/>
      <c r="MR838" s="40"/>
      <c r="MS838" s="40"/>
      <c r="MT838" s="40"/>
      <c r="MU838" s="40"/>
      <c r="MV838" s="40"/>
      <c r="MW838" s="40"/>
      <c r="MX838" s="40"/>
      <c r="MY838" s="40"/>
      <c r="MZ838" s="40"/>
      <c r="NA838" s="40"/>
      <c r="NB838" s="40"/>
      <c r="NC838" s="40"/>
      <c r="ND838" s="40"/>
      <c r="NE838" s="40"/>
      <c r="NF838" s="40"/>
      <c r="NG838" s="40"/>
      <c r="NH838" s="40"/>
      <c r="NI838" s="40"/>
      <c r="NJ838" s="40"/>
      <c r="NK838" s="40"/>
      <c r="NL838" s="40"/>
      <c r="NM838" s="40"/>
      <c r="NN838" s="40"/>
      <c r="NO838" s="40"/>
      <c r="NP838" s="40"/>
      <c r="NQ838" s="40"/>
      <c r="NR838" s="40"/>
      <c r="NS838" s="40"/>
      <c r="NT838" s="40"/>
      <c r="NU838" s="40"/>
      <c r="NV838" s="40"/>
      <c r="NW838" s="40"/>
      <c r="NX838" s="40"/>
      <c r="NY838" s="40"/>
      <c r="NZ838" s="40"/>
      <c r="OA838" s="40"/>
      <c r="OB838" s="40"/>
      <c r="OC838" s="40"/>
      <c r="OD838" s="40"/>
      <c r="OE838" s="40"/>
      <c r="OF838" s="40"/>
      <c r="OG838" s="40"/>
      <c r="OH838" s="40"/>
      <c r="OI838" s="40"/>
      <c r="OJ838" s="40"/>
      <c r="OK838" s="40"/>
      <c r="OL838" s="40"/>
      <c r="OM838" s="40"/>
      <c r="ON838" s="40"/>
      <c r="OO838" s="40"/>
      <c r="OP838" s="40"/>
      <c r="OQ838" s="40"/>
      <c r="OR838" s="40"/>
      <c r="OS838" s="40"/>
      <c r="OT838" s="40"/>
      <c r="OU838" s="40"/>
      <c r="OV838" s="40"/>
      <c r="OW838" s="40"/>
      <c r="OX838" s="40"/>
      <c r="OY838" s="40"/>
      <c r="OZ838" s="40"/>
      <c r="PA838" s="40"/>
      <c r="PB838" s="40"/>
      <c r="PC838" s="40"/>
      <c r="PD838" s="40"/>
      <c r="PE838" s="40"/>
      <c r="PF838" s="40"/>
      <c r="PG838" s="40"/>
      <c r="PH838" s="40"/>
      <c r="PI838" s="40"/>
      <c r="PJ838" s="40"/>
      <c r="PK838" s="40"/>
      <c r="PL838" s="40"/>
      <c r="PM838" s="40"/>
      <c r="PN838" s="40"/>
      <c r="PO838" s="40"/>
      <c r="PP838" s="40"/>
      <c r="PQ838" s="40"/>
      <c r="PR838" s="40"/>
    </row>
    <row r="839" spans="1:434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  <c r="DR839" s="40"/>
      <c r="DS839" s="40"/>
      <c r="DT839" s="40"/>
      <c r="DU839" s="40"/>
      <c r="DV839" s="40"/>
      <c r="DW839" s="40"/>
      <c r="DX839" s="40"/>
      <c r="DY839" s="40"/>
      <c r="DZ839" s="40"/>
      <c r="EA839" s="40"/>
      <c r="EB839" s="40"/>
      <c r="EC839" s="40"/>
      <c r="ED839" s="40"/>
      <c r="EE839" s="40"/>
      <c r="EF839" s="40"/>
      <c r="EG839" s="40"/>
      <c r="EH839" s="40"/>
      <c r="EI839" s="40"/>
      <c r="EJ839" s="40"/>
      <c r="EK839" s="40"/>
      <c r="EL839" s="40"/>
      <c r="EM839" s="40"/>
      <c r="EN839" s="40"/>
      <c r="EO839" s="40"/>
      <c r="EP839" s="40"/>
      <c r="EQ839" s="40"/>
      <c r="ER839" s="40"/>
      <c r="ES839" s="40"/>
      <c r="ET839" s="40"/>
      <c r="EU839" s="40"/>
      <c r="EV839" s="40"/>
      <c r="EW839" s="40"/>
      <c r="EX839" s="40"/>
      <c r="EY839" s="40"/>
      <c r="EZ839" s="40"/>
      <c r="FA839" s="40"/>
      <c r="FB839" s="40"/>
      <c r="FC839" s="40"/>
      <c r="FD839" s="40"/>
      <c r="FE839" s="40"/>
      <c r="FF839" s="40"/>
      <c r="FG839" s="40"/>
      <c r="FH839" s="40"/>
      <c r="FI839" s="40"/>
      <c r="FJ839" s="40"/>
      <c r="FK839" s="40"/>
      <c r="FL839" s="40"/>
      <c r="FM839" s="40"/>
      <c r="FN839" s="40"/>
      <c r="FO839" s="40"/>
      <c r="FP839" s="40"/>
      <c r="FQ839" s="40"/>
      <c r="FR839" s="40"/>
      <c r="FS839" s="40"/>
      <c r="FT839" s="40"/>
      <c r="FU839" s="40"/>
      <c r="FV839" s="40"/>
      <c r="FW839" s="40"/>
      <c r="FX839" s="40"/>
      <c r="FY839" s="40"/>
      <c r="FZ839" s="40"/>
      <c r="GA839" s="40"/>
      <c r="GB839" s="40"/>
      <c r="GC839" s="40"/>
      <c r="GD839" s="40"/>
      <c r="GE839" s="40"/>
      <c r="GF839" s="40"/>
      <c r="GG839" s="40"/>
      <c r="GH839" s="40"/>
      <c r="GI839" s="40"/>
      <c r="GJ839" s="40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0"/>
      <c r="HD839" s="40"/>
      <c r="HE839" s="40"/>
      <c r="HF839" s="40"/>
      <c r="HG839" s="40"/>
      <c r="HH839" s="40"/>
      <c r="HI839" s="40"/>
      <c r="HJ839" s="40"/>
      <c r="HK839" s="40"/>
      <c r="HL839" s="40"/>
      <c r="HM839" s="40"/>
      <c r="HN839" s="40"/>
      <c r="HO839" s="40"/>
      <c r="HP839" s="40"/>
      <c r="HQ839" s="40"/>
      <c r="HR839" s="40"/>
      <c r="HS839" s="40"/>
      <c r="HT839" s="40"/>
      <c r="HU839" s="40"/>
      <c r="HV839" s="40"/>
      <c r="HW839" s="40"/>
      <c r="HX839" s="40"/>
      <c r="HY839" s="40"/>
      <c r="HZ839" s="40"/>
      <c r="IA839" s="40"/>
      <c r="IB839" s="40"/>
      <c r="IC839" s="40"/>
      <c r="ID839" s="40"/>
      <c r="IE839" s="40"/>
      <c r="IF839" s="40"/>
      <c r="IG839" s="40"/>
      <c r="IH839" s="40"/>
      <c r="II839" s="40"/>
      <c r="IJ839" s="40"/>
      <c r="IK839" s="40"/>
      <c r="IL839" s="40"/>
      <c r="IM839" s="40"/>
      <c r="IN839" s="40"/>
      <c r="IO839" s="40"/>
      <c r="IP839" s="40"/>
      <c r="IQ839" s="40"/>
      <c r="IR839" s="40"/>
      <c r="IS839" s="40"/>
      <c r="IT839" s="40"/>
      <c r="IU839" s="40"/>
      <c r="IV839" s="40"/>
      <c r="IW839" s="40"/>
      <c r="IX839" s="40"/>
      <c r="IY839" s="40"/>
      <c r="IZ839" s="40"/>
      <c r="JA839" s="40"/>
      <c r="JB839" s="40"/>
      <c r="JC839" s="40"/>
      <c r="JD839" s="40"/>
      <c r="JE839" s="40"/>
      <c r="JF839" s="40"/>
      <c r="JG839" s="40"/>
      <c r="JH839" s="40"/>
      <c r="JI839" s="40"/>
      <c r="JJ839" s="40"/>
      <c r="JK839" s="40"/>
      <c r="JL839" s="40"/>
      <c r="JM839" s="40"/>
      <c r="JN839" s="40"/>
      <c r="JO839" s="40"/>
      <c r="JP839" s="40"/>
      <c r="JQ839" s="40"/>
      <c r="JR839" s="40"/>
      <c r="JS839" s="40"/>
      <c r="JT839" s="40"/>
      <c r="JU839" s="40"/>
      <c r="JV839" s="40"/>
      <c r="JW839" s="40"/>
      <c r="JX839" s="40"/>
      <c r="JY839" s="40"/>
      <c r="JZ839" s="40"/>
      <c r="KA839" s="40"/>
      <c r="KB839" s="40"/>
      <c r="KC839" s="40"/>
      <c r="KD839" s="40"/>
      <c r="KE839" s="40"/>
      <c r="KF839" s="40"/>
      <c r="KG839" s="40"/>
      <c r="KH839" s="40"/>
      <c r="KI839" s="40"/>
      <c r="KJ839" s="40"/>
      <c r="KK839" s="40"/>
      <c r="KL839" s="40"/>
      <c r="KM839" s="40"/>
      <c r="KN839" s="40"/>
      <c r="KO839" s="40"/>
      <c r="KP839" s="40"/>
      <c r="KQ839" s="40"/>
      <c r="KR839" s="40"/>
      <c r="KS839" s="40"/>
      <c r="KT839" s="40"/>
      <c r="KU839" s="40"/>
      <c r="KV839" s="40"/>
      <c r="KW839" s="40"/>
      <c r="KX839" s="40"/>
      <c r="KY839" s="40"/>
      <c r="KZ839" s="40"/>
      <c r="LA839" s="40"/>
      <c r="LB839" s="40"/>
      <c r="LC839" s="40"/>
      <c r="LD839" s="40"/>
      <c r="LE839" s="40"/>
      <c r="LF839" s="40"/>
      <c r="LG839" s="40"/>
      <c r="LH839" s="40"/>
      <c r="LI839" s="40"/>
      <c r="LJ839" s="40"/>
      <c r="LK839" s="40"/>
      <c r="LL839" s="40"/>
      <c r="LM839" s="40"/>
      <c r="LN839" s="40"/>
      <c r="LO839" s="40"/>
      <c r="LP839" s="40"/>
      <c r="LQ839" s="40"/>
      <c r="LR839" s="40"/>
      <c r="LS839" s="40"/>
      <c r="LT839" s="40"/>
      <c r="LU839" s="40"/>
      <c r="LV839" s="40"/>
      <c r="LW839" s="40"/>
      <c r="LX839" s="40"/>
      <c r="LY839" s="40"/>
      <c r="LZ839" s="40"/>
      <c r="MA839" s="40"/>
      <c r="MB839" s="40"/>
      <c r="MC839" s="40"/>
      <c r="MD839" s="40"/>
      <c r="ME839" s="40"/>
      <c r="MF839" s="40"/>
      <c r="MG839" s="40"/>
      <c r="MH839" s="40"/>
      <c r="MI839" s="40"/>
      <c r="MJ839" s="40"/>
      <c r="MK839" s="40"/>
      <c r="ML839" s="40"/>
      <c r="MM839" s="40"/>
      <c r="MN839" s="40"/>
      <c r="MO839" s="40"/>
      <c r="MP839" s="40"/>
      <c r="MQ839" s="40"/>
      <c r="MR839" s="40"/>
      <c r="MS839" s="40"/>
      <c r="MT839" s="40"/>
      <c r="MU839" s="40"/>
      <c r="MV839" s="40"/>
      <c r="MW839" s="40"/>
      <c r="MX839" s="40"/>
      <c r="MY839" s="40"/>
      <c r="MZ839" s="40"/>
      <c r="NA839" s="40"/>
      <c r="NB839" s="40"/>
      <c r="NC839" s="40"/>
      <c r="ND839" s="40"/>
      <c r="NE839" s="40"/>
      <c r="NF839" s="40"/>
      <c r="NG839" s="40"/>
      <c r="NH839" s="40"/>
      <c r="NI839" s="40"/>
      <c r="NJ839" s="40"/>
      <c r="NK839" s="40"/>
      <c r="NL839" s="40"/>
      <c r="NM839" s="40"/>
      <c r="NN839" s="40"/>
      <c r="NO839" s="40"/>
      <c r="NP839" s="40"/>
      <c r="NQ839" s="40"/>
      <c r="NR839" s="40"/>
      <c r="NS839" s="40"/>
      <c r="NT839" s="40"/>
      <c r="NU839" s="40"/>
      <c r="NV839" s="40"/>
      <c r="NW839" s="40"/>
      <c r="NX839" s="40"/>
      <c r="NY839" s="40"/>
      <c r="NZ839" s="40"/>
      <c r="OA839" s="40"/>
      <c r="OB839" s="40"/>
      <c r="OC839" s="40"/>
      <c r="OD839" s="40"/>
      <c r="OE839" s="40"/>
      <c r="OF839" s="40"/>
      <c r="OG839" s="40"/>
      <c r="OH839" s="40"/>
      <c r="OI839" s="40"/>
      <c r="OJ839" s="40"/>
      <c r="OK839" s="40"/>
      <c r="OL839" s="40"/>
      <c r="OM839" s="40"/>
      <c r="ON839" s="40"/>
      <c r="OO839" s="40"/>
      <c r="OP839" s="40"/>
      <c r="OQ839" s="40"/>
      <c r="OR839" s="40"/>
      <c r="OS839" s="40"/>
      <c r="OT839" s="40"/>
      <c r="OU839" s="40"/>
      <c r="OV839" s="40"/>
      <c r="OW839" s="40"/>
      <c r="OX839" s="40"/>
      <c r="OY839" s="40"/>
      <c r="OZ839" s="40"/>
      <c r="PA839" s="40"/>
      <c r="PB839" s="40"/>
      <c r="PC839" s="40"/>
      <c r="PD839" s="40"/>
      <c r="PE839" s="40"/>
      <c r="PF839" s="40"/>
      <c r="PG839" s="40"/>
      <c r="PH839" s="40"/>
      <c r="PI839" s="40"/>
      <c r="PJ839" s="40"/>
      <c r="PK839" s="40"/>
      <c r="PL839" s="40"/>
      <c r="PM839" s="40"/>
      <c r="PN839" s="40"/>
      <c r="PO839" s="40"/>
      <c r="PP839" s="40"/>
      <c r="PQ839" s="40"/>
      <c r="PR839" s="40"/>
    </row>
    <row r="840" spans="1:434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  <c r="DR840" s="40"/>
      <c r="DS840" s="40"/>
      <c r="DT840" s="40"/>
      <c r="DU840" s="40"/>
      <c r="DV840" s="40"/>
      <c r="DW840" s="40"/>
      <c r="DX840" s="40"/>
      <c r="DY840" s="40"/>
      <c r="DZ840" s="40"/>
      <c r="EA840" s="40"/>
      <c r="EB840" s="40"/>
      <c r="EC840" s="40"/>
      <c r="ED840" s="40"/>
      <c r="EE840" s="40"/>
      <c r="EF840" s="40"/>
      <c r="EG840" s="40"/>
      <c r="EH840" s="40"/>
      <c r="EI840" s="40"/>
      <c r="EJ840" s="40"/>
      <c r="EK840" s="40"/>
      <c r="EL840" s="40"/>
      <c r="EM840" s="40"/>
      <c r="EN840" s="40"/>
      <c r="EO840" s="40"/>
      <c r="EP840" s="40"/>
      <c r="EQ840" s="40"/>
      <c r="ER840" s="40"/>
      <c r="ES840" s="40"/>
      <c r="ET840" s="40"/>
      <c r="EU840" s="40"/>
      <c r="EV840" s="40"/>
      <c r="EW840" s="40"/>
      <c r="EX840" s="40"/>
      <c r="EY840" s="40"/>
      <c r="EZ840" s="40"/>
      <c r="FA840" s="40"/>
      <c r="FB840" s="40"/>
      <c r="FC840" s="40"/>
      <c r="FD840" s="40"/>
      <c r="FE840" s="40"/>
      <c r="FF840" s="40"/>
      <c r="FG840" s="40"/>
      <c r="FH840" s="40"/>
      <c r="FI840" s="40"/>
      <c r="FJ840" s="40"/>
      <c r="FK840" s="40"/>
      <c r="FL840" s="40"/>
      <c r="FM840" s="40"/>
      <c r="FN840" s="40"/>
      <c r="FO840" s="40"/>
      <c r="FP840" s="40"/>
      <c r="FQ840" s="40"/>
      <c r="FR840" s="40"/>
      <c r="FS840" s="40"/>
      <c r="FT840" s="40"/>
      <c r="FU840" s="40"/>
      <c r="FV840" s="40"/>
      <c r="FW840" s="40"/>
      <c r="FX840" s="40"/>
      <c r="FY840" s="40"/>
      <c r="FZ840" s="40"/>
      <c r="GA840" s="40"/>
      <c r="GB840" s="40"/>
      <c r="GC840" s="40"/>
      <c r="GD840" s="40"/>
      <c r="GE840" s="40"/>
      <c r="GF840" s="40"/>
      <c r="GG840" s="40"/>
      <c r="GH840" s="40"/>
      <c r="GI840" s="40"/>
      <c r="GJ840" s="40"/>
      <c r="GK840" s="40"/>
      <c r="GL840" s="40"/>
      <c r="GM840" s="40"/>
      <c r="GN840" s="40"/>
      <c r="GO840" s="40"/>
      <c r="GP840" s="40"/>
      <c r="GQ840" s="40"/>
      <c r="GR840" s="40"/>
      <c r="GS840" s="40"/>
      <c r="GT840" s="40"/>
      <c r="GU840" s="40"/>
      <c r="GV840" s="40"/>
      <c r="GW840" s="40"/>
      <c r="GX840" s="40"/>
      <c r="GY840" s="40"/>
      <c r="GZ840" s="40"/>
      <c r="HA840" s="40"/>
      <c r="HB840" s="40"/>
      <c r="HC840" s="40"/>
      <c r="HD840" s="40"/>
      <c r="HE840" s="40"/>
      <c r="HF840" s="40"/>
      <c r="HG840" s="40"/>
      <c r="HH840" s="40"/>
      <c r="HI840" s="40"/>
      <c r="HJ840" s="40"/>
      <c r="HK840" s="40"/>
      <c r="HL840" s="40"/>
      <c r="HM840" s="40"/>
      <c r="HN840" s="40"/>
      <c r="HO840" s="40"/>
      <c r="HP840" s="40"/>
      <c r="HQ840" s="40"/>
      <c r="HR840" s="40"/>
      <c r="HS840" s="40"/>
      <c r="HT840" s="40"/>
      <c r="HU840" s="40"/>
      <c r="HV840" s="40"/>
      <c r="HW840" s="40"/>
      <c r="HX840" s="40"/>
      <c r="HY840" s="40"/>
      <c r="HZ840" s="40"/>
      <c r="IA840" s="40"/>
      <c r="IB840" s="40"/>
      <c r="IC840" s="40"/>
      <c r="ID840" s="40"/>
      <c r="IE840" s="40"/>
      <c r="IF840" s="40"/>
      <c r="IG840" s="40"/>
      <c r="IH840" s="40"/>
      <c r="II840" s="40"/>
      <c r="IJ840" s="40"/>
      <c r="IK840" s="40"/>
      <c r="IL840" s="40"/>
      <c r="IM840" s="40"/>
      <c r="IN840" s="40"/>
      <c r="IO840" s="40"/>
      <c r="IP840" s="40"/>
      <c r="IQ840" s="40"/>
      <c r="IR840" s="40"/>
      <c r="IS840" s="40"/>
      <c r="IT840" s="40"/>
      <c r="IU840" s="40"/>
      <c r="IV840" s="40"/>
      <c r="IW840" s="40"/>
      <c r="IX840" s="40"/>
      <c r="IY840" s="40"/>
      <c r="IZ840" s="40"/>
      <c r="JA840" s="40"/>
      <c r="JB840" s="40"/>
      <c r="JC840" s="40"/>
      <c r="JD840" s="40"/>
      <c r="JE840" s="40"/>
      <c r="JF840" s="40"/>
      <c r="JG840" s="40"/>
      <c r="JH840" s="40"/>
      <c r="JI840" s="40"/>
      <c r="JJ840" s="40"/>
      <c r="JK840" s="40"/>
      <c r="JL840" s="40"/>
      <c r="JM840" s="40"/>
      <c r="JN840" s="40"/>
      <c r="JO840" s="40"/>
      <c r="JP840" s="40"/>
      <c r="JQ840" s="40"/>
      <c r="JR840" s="40"/>
      <c r="JS840" s="40"/>
      <c r="JT840" s="40"/>
      <c r="JU840" s="40"/>
      <c r="JV840" s="40"/>
      <c r="JW840" s="40"/>
      <c r="JX840" s="40"/>
      <c r="JY840" s="40"/>
      <c r="JZ840" s="40"/>
      <c r="KA840" s="40"/>
      <c r="KB840" s="40"/>
      <c r="KC840" s="40"/>
      <c r="KD840" s="40"/>
      <c r="KE840" s="40"/>
      <c r="KF840" s="40"/>
      <c r="KG840" s="40"/>
      <c r="KH840" s="40"/>
      <c r="KI840" s="40"/>
      <c r="KJ840" s="40"/>
      <c r="KK840" s="40"/>
      <c r="KL840" s="40"/>
      <c r="KM840" s="40"/>
      <c r="KN840" s="40"/>
      <c r="KO840" s="40"/>
      <c r="KP840" s="40"/>
      <c r="KQ840" s="40"/>
      <c r="KR840" s="40"/>
      <c r="KS840" s="40"/>
      <c r="KT840" s="40"/>
      <c r="KU840" s="40"/>
      <c r="KV840" s="40"/>
      <c r="KW840" s="40"/>
      <c r="KX840" s="40"/>
      <c r="KY840" s="40"/>
      <c r="KZ840" s="40"/>
      <c r="LA840" s="40"/>
      <c r="LB840" s="40"/>
      <c r="LC840" s="40"/>
      <c r="LD840" s="40"/>
      <c r="LE840" s="40"/>
      <c r="LF840" s="40"/>
      <c r="LG840" s="40"/>
      <c r="LH840" s="40"/>
      <c r="LI840" s="40"/>
      <c r="LJ840" s="40"/>
      <c r="LK840" s="40"/>
      <c r="LL840" s="40"/>
      <c r="LM840" s="40"/>
      <c r="LN840" s="40"/>
      <c r="LO840" s="40"/>
      <c r="LP840" s="40"/>
      <c r="LQ840" s="40"/>
      <c r="LR840" s="40"/>
      <c r="LS840" s="40"/>
      <c r="LT840" s="40"/>
      <c r="LU840" s="40"/>
      <c r="LV840" s="40"/>
      <c r="LW840" s="40"/>
      <c r="LX840" s="40"/>
      <c r="LY840" s="40"/>
      <c r="LZ840" s="40"/>
      <c r="MA840" s="40"/>
      <c r="MB840" s="40"/>
      <c r="MC840" s="40"/>
      <c r="MD840" s="40"/>
      <c r="ME840" s="40"/>
      <c r="MF840" s="40"/>
      <c r="MG840" s="40"/>
      <c r="MH840" s="40"/>
      <c r="MI840" s="40"/>
      <c r="MJ840" s="40"/>
      <c r="MK840" s="40"/>
      <c r="ML840" s="40"/>
      <c r="MM840" s="40"/>
      <c r="MN840" s="40"/>
      <c r="MO840" s="40"/>
      <c r="MP840" s="40"/>
      <c r="MQ840" s="40"/>
      <c r="MR840" s="40"/>
      <c r="MS840" s="40"/>
      <c r="MT840" s="40"/>
      <c r="MU840" s="40"/>
      <c r="MV840" s="40"/>
      <c r="MW840" s="40"/>
      <c r="MX840" s="40"/>
      <c r="MY840" s="40"/>
      <c r="MZ840" s="40"/>
      <c r="NA840" s="40"/>
      <c r="NB840" s="40"/>
      <c r="NC840" s="40"/>
      <c r="ND840" s="40"/>
      <c r="NE840" s="40"/>
      <c r="NF840" s="40"/>
      <c r="NG840" s="40"/>
      <c r="NH840" s="40"/>
      <c r="NI840" s="40"/>
      <c r="NJ840" s="40"/>
      <c r="NK840" s="40"/>
      <c r="NL840" s="40"/>
      <c r="NM840" s="40"/>
      <c r="NN840" s="40"/>
      <c r="NO840" s="40"/>
      <c r="NP840" s="40"/>
      <c r="NQ840" s="40"/>
      <c r="NR840" s="40"/>
      <c r="NS840" s="40"/>
      <c r="NT840" s="40"/>
      <c r="NU840" s="40"/>
      <c r="NV840" s="40"/>
      <c r="NW840" s="40"/>
      <c r="NX840" s="40"/>
      <c r="NY840" s="40"/>
      <c r="NZ840" s="40"/>
      <c r="OA840" s="40"/>
      <c r="OB840" s="40"/>
      <c r="OC840" s="40"/>
      <c r="OD840" s="40"/>
      <c r="OE840" s="40"/>
      <c r="OF840" s="40"/>
      <c r="OG840" s="40"/>
      <c r="OH840" s="40"/>
      <c r="OI840" s="40"/>
      <c r="OJ840" s="40"/>
      <c r="OK840" s="40"/>
      <c r="OL840" s="40"/>
      <c r="OM840" s="40"/>
      <c r="ON840" s="40"/>
      <c r="OO840" s="40"/>
      <c r="OP840" s="40"/>
      <c r="OQ840" s="40"/>
      <c r="OR840" s="40"/>
      <c r="OS840" s="40"/>
      <c r="OT840" s="40"/>
      <c r="OU840" s="40"/>
      <c r="OV840" s="40"/>
      <c r="OW840" s="40"/>
      <c r="OX840" s="40"/>
      <c r="OY840" s="40"/>
      <c r="OZ840" s="40"/>
      <c r="PA840" s="40"/>
      <c r="PB840" s="40"/>
      <c r="PC840" s="40"/>
      <c r="PD840" s="40"/>
      <c r="PE840" s="40"/>
      <c r="PF840" s="40"/>
      <c r="PG840" s="40"/>
      <c r="PH840" s="40"/>
      <c r="PI840" s="40"/>
      <c r="PJ840" s="40"/>
      <c r="PK840" s="40"/>
      <c r="PL840" s="40"/>
      <c r="PM840" s="40"/>
      <c r="PN840" s="40"/>
      <c r="PO840" s="40"/>
      <c r="PP840" s="40"/>
      <c r="PQ840" s="40"/>
      <c r="PR840" s="40"/>
    </row>
    <row r="841" spans="1:434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  <c r="DR841" s="40"/>
      <c r="DS841" s="40"/>
      <c r="DT841" s="40"/>
      <c r="DU841" s="40"/>
      <c r="DV841" s="40"/>
      <c r="DW841" s="40"/>
      <c r="DX841" s="40"/>
      <c r="DY841" s="40"/>
      <c r="DZ841" s="40"/>
      <c r="EA841" s="40"/>
      <c r="EB841" s="40"/>
      <c r="EC841" s="40"/>
      <c r="ED841" s="40"/>
      <c r="EE841" s="40"/>
      <c r="EF841" s="40"/>
      <c r="EG841" s="40"/>
      <c r="EH841" s="40"/>
      <c r="EI841" s="40"/>
      <c r="EJ841" s="40"/>
      <c r="EK841" s="40"/>
      <c r="EL841" s="40"/>
      <c r="EM841" s="40"/>
      <c r="EN841" s="40"/>
      <c r="EO841" s="40"/>
      <c r="EP841" s="40"/>
      <c r="EQ841" s="40"/>
      <c r="ER841" s="40"/>
      <c r="ES841" s="40"/>
      <c r="ET841" s="40"/>
      <c r="EU841" s="40"/>
      <c r="EV841" s="40"/>
      <c r="EW841" s="40"/>
      <c r="EX841" s="40"/>
      <c r="EY841" s="40"/>
      <c r="EZ841" s="40"/>
      <c r="FA841" s="40"/>
      <c r="FB841" s="40"/>
      <c r="FC841" s="40"/>
      <c r="FD841" s="40"/>
      <c r="FE841" s="40"/>
      <c r="FF841" s="40"/>
      <c r="FG841" s="40"/>
      <c r="FH841" s="40"/>
      <c r="FI841" s="40"/>
      <c r="FJ841" s="40"/>
      <c r="FK841" s="40"/>
      <c r="FL841" s="40"/>
      <c r="FM841" s="40"/>
      <c r="FN841" s="40"/>
      <c r="FO841" s="40"/>
      <c r="FP841" s="40"/>
      <c r="FQ841" s="40"/>
      <c r="FR841" s="40"/>
      <c r="FS841" s="40"/>
      <c r="FT841" s="40"/>
      <c r="FU841" s="40"/>
      <c r="FV841" s="40"/>
      <c r="FW841" s="40"/>
      <c r="FX841" s="40"/>
      <c r="FY841" s="40"/>
      <c r="FZ841" s="40"/>
      <c r="GA841" s="40"/>
      <c r="GB841" s="40"/>
      <c r="GC841" s="40"/>
      <c r="GD841" s="40"/>
      <c r="GE841" s="40"/>
      <c r="GF841" s="40"/>
      <c r="GG841" s="40"/>
      <c r="GH841" s="40"/>
      <c r="GI841" s="40"/>
      <c r="GJ841" s="40"/>
      <c r="GK841" s="40"/>
      <c r="GL841" s="40"/>
      <c r="GM841" s="40"/>
      <c r="GN841" s="40"/>
      <c r="GO841" s="40"/>
      <c r="GP841" s="40"/>
      <c r="GQ841" s="40"/>
      <c r="GR841" s="40"/>
      <c r="GS841" s="40"/>
      <c r="GT841" s="40"/>
      <c r="GU841" s="40"/>
      <c r="GV841" s="40"/>
      <c r="GW841" s="40"/>
      <c r="GX841" s="40"/>
      <c r="GY841" s="40"/>
      <c r="GZ841" s="40"/>
      <c r="HA841" s="40"/>
      <c r="HB841" s="40"/>
      <c r="HC841" s="40"/>
      <c r="HD841" s="40"/>
      <c r="HE841" s="40"/>
      <c r="HF841" s="40"/>
      <c r="HG841" s="40"/>
      <c r="HH841" s="40"/>
      <c r="HI841" s="40"/>
      <c r="HJ841" s="40"/>
      <c r="HK841" s="40"/>
      <c r="HL841" s="40"/>
      <c r="HM841" s="40"/>
      <c r="HN841" s="40"/>
      <c r="HO841" s="40"/>
      <c r="HP841" s="40"/>
      <c r="HQ841" s="40"/>
      <c r="HR841" s="40"/>
      <c r="HS841" s="40"/>
      <c r="HT841" s="40"/>
      <c r="HU841" s="40"/>
      <c r="HV841" s="40"/>
      <c r="HW841" s="40"/>
      <c r="HX841" s="40"/>
      <c r="HY841" s="40"/>
      <c r="HZ841" s="40"/>
      <c r="IA841" s="40"/>
      <c r="IB841" s="40"/>
      <c r="IC841" s="40"/>
      <c r="ID841" s="40"/>
      <c r="IE841" s="40"/>
      <c r="IF841" s="40"/>
      <c r="IG841" s="40"/>
      <c r="IH841" s="40"/>
      <c r="II841" s="40"/>
      <c r="IJ841" s="40"/>
      <c r="IK841" s="40"/>
      <c r="IL841" s="40"/>
      <c r="IM841" s="40"/>
      <c r="IN841" s="40"/>
      <c r="IO841" s="40"/>
      <c r="IP841" s="40"/>
      <c r="IQ841" s="40"/>
      <c r="IR841" s="40"/>
      <c r="IS841" s="40"/>
      <c r="IT841" s="40"/>
      <c r="IU841" s="40"/>
      <c r="IV841" s="40"/>
      <c r="IW841" s="40"/>
      <c r="IX841" s="40"/>
      <c r="IY841" s="40"/>
      <c r="IZ841" s="40"/>
      <c r="JA841" s="40"/>
      <c r="JB841" s="40"/>
      <c r="JC841" s="40"/>
      <c r="JD841" s="40"/>
      <c r="JE841" s="40"/>
      <c r="JF841" s="40"/>
      <c r="JG841" s="40"/>
      <c r="JH841" s="40"/>
      <c r="JI841" s="40"/>
      <c r="JJ841" s="40"/>
      <c r="JK841" s="40"/>
      <c r="JL841" s="40"/>
      <c r="JM841" s="40"/>
      <c r="JN841" s="40"/>
      <c r="JO841" s="40"/>
      <c r="JP841" s="40"/>
      <c r="JQ841" s="40"/>
      <c r="JR841" s="40"/>
      <c r="JS841" s="40"/>
      <c r="JT841" s="40"/>
      <c r="JU841" s="40"/>
      <c r="JV841" s="40"/>
      <c r="JW841" s="40"/>
      <c r="JX841" s="40"/>
      <c r="JY841" s="40"/>
      <c r="JZ841" s="40"/>
      <c r="KA841" s="40"/>
      <c r="KB841" s="40"/>
      <c r="KC841" s="40"/>
      <c r="KD841" s="40"/>
      <c r="KE841" s="40"/>
      <c r="KF841" s="40"/>
      <c r="KG841" s="40"/>
      <c r="KH841" s="40"/>
      <c r="KI841" s="40"/>
      <c r="KJ841" s="40"/>
      <c r="KK841" s="40"/>
      <c r="KL841" s="40"/>
      <c r="KM841" s="40"/>
      <c r="KN841" s="40"/>
      <c r="KO841" s="40"/>
      <c r="KP841" s="40"/>
      <c r="KQ841" s="40"/>
      <c r="KR841" s="40"/>
      <c r="KS841" s="40"/>
      <c r="KT841" s="40"/>
      <c r="KU841" s="40"/>
      <c r="KV841" s="40"/>
      <c r="KW841" s="40"/>
      <c r="KX841" s="40"/>
      <c r="KY841" s="40"/>
      <c r="KZ841" s="40"/>
      <c r="LA841" s="40"/>
      <c r="LB841" s="40"/>
      <c r="LC841" s="40"/>
      <c r="LD841" s="40"/>
      <c r="LE841" s="40"/>
      <c r="LF841" s="40"/>
      <c r="LG841" s="40"/>
      <c r="LH841" s="40"/>
      <c r="LI841" s="40"/>
      <c r="LJ841" s="40"/>
      <c r="LK841" s="40"/>
      <c r="LL841" s="40"/>
      <c r="LM841" s="40"/>
      <c r="LN841" s="40"/>
      <c r="LO841" s="40"/>
      <c r="LP841" s="40"/>
      <c r="LQ841" s="40"/>
      <c r="LR841" s="40"/>
      <c r="LS841" s="40"/>
      <c r="LT841" s="40"/>
      <c r="LU841" s="40"/>
      <c r="LV841" s="40"/>
      <c r="LW841" s="40"/>
      <c r="LX841" s="40"/>
      <c r="LY841" s="40"/>
      <c r="LZ841" s="40"/>
      <c r="MA841" s="40"/>
      <c r="MB841" s="40"/>
      <c r="MC841" s="40"/>
      <c r="MD841" s="40"/>
      <c r="ME841" s="40"/>
      <c r="MF841" s="40"/>
      <c r="MG841" s="40"/>
      <c r="MH841" s="40"/>
      <c r="MI841" s="40"/>
      <c r="MJ841" s="40"/>
      <c r="MK841" s="40"/>
      <c r="ML841" s="40"/>
      <c r="MM841" s="40"/>
      <c r="MN841" s="40"/>
      <c r="MO841" s="40"/>
      <c r="MP841" s="40"/>
      <c r="MQ841" s="40"/>
      <c r="MR841" s="40"/>
      <c r="MS841" s="40"/>
      <c r="MT841" s="40"/>
      <c r="MU841" s="40"/>
      <c r="MV841" s="40"/>
      <c r="MW841" s="40"/>
      <c r="MX841" s="40"/>
      <c r="MY841" s="40"/>
      <c r="MZ841" s="40"/>
      <c r="NA841" s="40"/>
      <c r="NB841" s="40"/>
      <c r="NC841" s="40"/>
      <c r="ND841" s="40"/>
      <c r="NE841" s="40"/>
      <c r="NF841" s="40"/>
      <c r="NG841" s="40"/>
      <c r="NH841" s="40"/>
      <c r="NI841" s="40"/>
      <c r="NJ841" s="40"/>
      <c r="NK841" s="40"/>
      <c r="NL841" s="40"/>
      <c r="NM841" s="40"/>
      <c r="NN841" s="40"/>
      <c r="NO841" s="40"/>
      <c r="NP841" s="40"/>
      <c r="NQ841" s="40"/>
      <c r="NR841" s="40"/>
      <c r="NS841" s="40"/>
      <c r="NT841" s="40"/>
      <c r="NU841" s="40"/>
      <c r="NV841" s="40"/>
      <c r="NW841" s="40"/>
      <c r="NX841" s="40"/>
      <c r="NY841" s="40"/>
      <c r="NZ841" s="40"/>
      <c r="OA841" s="40"/>
      <c r="OB841" s="40"/>
      <c r="OC841" s="40"/>
      <c r="OD841" s="40"/>
      <c r="OE841" s="40"/>
      <c r="OF841" s="40"/>
      <c r="OG841" s="40"/>
      <c r="OH841" s="40"/>
      <c r="OI841" s="40"/>
      <c r="OJ841" s="40"/>
      <c r="OK841" s="40"/>
      <c r="OL841" s="40"/>
      <c r="OM841" s="40"/>
      <c r="ON841" s="40"/>
      <c r="OO841" s="40"/>
      <c r="OP841" s="40"/>
      <c r="OQ841" s="40"/>
      <c r="OR841" s="40"/>
      <c r="OS841" s="40"/>
      <c r="OT841" s="40"/>
      <c r="OU841" s="40"/>
      <c r="OV841" s="40"/>
      <c r="OW841" s="40"/>
      <c r="OX841" s="40"/>
      <c r="OY841" s="40"/>
      <c r="OZ841" s="40"/>
      <c r="PA841" s="40"/>
      <c r="PB841" s="40"/>
      <c r="PC841" s="40"/>
      <c r="PD841" s="40"/>
      <c r="PE841" s="40"/>
      <c r="PF841" s="40"/>
      <c r="PG841" s="40"/>
      <c r="PH841" s="40"/>
      <c r="PI841" s="40"/>
      <c r="PJ841" s="40"/>
      <c r="PK841" s="40"/>
      <c r="PL841" s="40"/>
      <c r="PM841" s="40"/>
      <c r="PN841" s="40"/>
      <c r="PO841" s="40"/>
      <c r="PP841" s="40"/>
      <c r="PQ841" s="40"/>
      <c r="PR841" s="40"/>
    </row>
    <row r="842" spans="1:434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  <c r="DR842" s="40"/>
      <c r="DS842" s="40"/>
      <c r="DT842" s="40"/>
      <c r="DU842" s="40"/>
      <c r="DV842" s="40"/>
      <c r="DW842" s="40"/>
      <c r="DX842" s="40"/>
      <c r="DY842" s="40"/>
      <c r="DZ842" s="40"/>
      <c r="EA842" s="40"/>
      <c r="EB842" s="40"/>
      <c r="EC842" s="40"/>
      <c r="ED842" s="40"/>
      <c r="EE842" s="40"/>
      <c r="EF842" s="40"/>
      <c r="EG842" s="40"/>
      <c r="EH842" s="40"/>
      <c r="EI842" s="40"/>
      <c r="EJ842" s="40"/>
      <c r="EK842" s="40"/>
      <c r="EL842" s="40"/>
      <c r="EM842" s="40"/>
      <c r="EN842" s="40"/>
      <c r="EO842" s="40"/>
      <c r="EP842" s="40"/>
      <c r="EQ842" s="40"/>
      <c r="ER842" s="40"/>
      <c r="ES842" s="40"/>
      <c r="ET842" s="40"/>
      <c r="EU842" s="40"/>
      <c r="EV842" s="40"/>
      <c r="EW842" s="40"/>
      <c r="EX842" s="40"/>
      <c r="EY842" s="40"/>
      <c r="EZ842" s="40"/>
      <c r="FA842" s="40"/>
      <c r="FB842" s="40"/>
      <c r="FC842" s="40"/>
      <c r="FD842" s="40"/>
      <c r="FE842" s="40"/>
      <c r="FF842" s="40"/>
      <c r="FG842" s="40"/>
      <c r="FH842" s="40"/>
      <c r="FI842" s="40"/>
      <c r="FJ842" s="40"/>
      <c r="FK842" s="40"/>
      <c r="FL842" s="40"/>
      <c r="FM842" s="40"/>
      <c r="FN842" s="40"/>
      <c r="FO842" s="40"/>
      <c r="FP842" s="40"/>
      <c r="FQ842" s="40"/>
      <c r="FR842" s="40"/>
      <c r="FS842" s="40"/>
      <c r="FT842" s="40"/>
      <c r="FU842" s="40"/>
      <c r="FV842" s="40"/>
      <c r="FW842" s="40"/>
      <c r="FX842" s="40"/>
      <c r="FY842" s="40"/>
      <c r="FZ842" s="40"/>
      <c r="GA842" s="40"/>
      <c r="GB842" s="40"/>
      <c r="GC842" s="40"/>
      <c r="GD842" s="40"/>
      <c r="GE842" s="40"/>
      <c r="GF842" s="40"/>
      <c r="GG842" s="40"/>
      <c r="GH842" s="40"/>
      <c r="GI842" s="40"/>
      <c r="GJ842" s="40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0"/>
      <c r="HD842" s="40"/>
      <c r="HE842" s="40"/>
      <c r="HF842" s="40"/>
      <c r="HG842" s="40"/>
      <c r="HH842" s="40"/>
      <c r="HI842" s="40"/>
      <c r="HJ842" s="40"/>
      <c r="HK842" s="40"/>
      <c r="HL842" s="40"/>
      <c r="HM842" s="40"/>
      <c r="HN842" s="40"/>
      <c r="HO842" s="40"/>
      <c r="HP842" s="40"/>
      <c r="HQ842" s="40"/>
      <c r="HR842" s="40"/>
      <c r="HS842" s="40"/>
      <c r="HT842" s="40"/>
      <c r="HU842" s="40"/>
      <c r="HV842" s="40"/>
      <c r="HW842" s="40"/>
      <c r="HX842" s="40"/>
      <c r="HY842" s="40"/>
      <c r="HZ842" s="40"/>
      <c r="IA842" s="40"/>
      <c r="IB842" s="40"/>
      <c r="IC842" s="40"/>
      <c r="ID842" s="40"/>
      <c r="IE842" s="40"/>
      <c r="IF842" s="40"/>
      <c r="IG842" s="40"/>
      <c r="IH842" s="40"/>
      <c r="II842" s="40"/>
      <c r="IJ842" s="40"/>
      <c r="IK842" s="40"/>
      <c r="IL842" s="40"/>
      <c r="IM842" s="40"/>
      <c r="IN842" s="40"/>
      <c r="IO842" s="40"/>
      <c r="IP842" s="40"/>
      <c r="IQ842" s="40"/>
      <c r="IR842" s="40"/>
      <c r="IS842" s="40"/>
      <c r="IT842" s="40"/>
      <c r="IU842" s="40"/>
      <c r="IV842" s="40"/>
      <c r="IW842" s="40"/>
      <c r="IX842" s="40"/>
      <c r="IY842" s="40"/>
      <c r="IZ842" s="40"/>
      <c r="JA842" s="40"/>
      <c r="JB842" s="40"/>
      <c r="JC842" s="40"/>
      <c r="JD842" s="40"/>
      <c r="JE842" s="40"/>
      <c r="JF842" s="40"/>
      <c r="JG842" s="40"/>
      <c r="JH842" s="40"/>
      <c r="JI842" s="40"/>
      <c r="JJ842" s="40"/>
      <c r="JK842" s="40"/>
      <c r="JL842" s="40"/>
      <c r="JM842" s="40"/>
      <c r="JN842" s="40"/>
      <c r="JO842" s="40"/>
      <c r="JP842" s="40"/>
      <c r="JQ842" s="40"/>
      <c r="JR842" s="40"/>
      <c r="JS842" s="40"/>
      <c r="JT842" s="40"/>
      <c r="JU842" s="40"/>
      <c r="JV842" s="40"/>
      <c r="JW842" s="40"/>
      <c r="JX842" s="40"/>
      <c r="JY842" s="40"/>
      <c r="JZ842" s="40"/>
      <c r="KA842" s="40"/>
      <c r="KB842" s="40"/>
      <c r="KC842" s="40"/>
      <c r="KD842" s="40"/>
      <c r="KE842" s="40"/>
      <c r="KF842" s="40"/>
      <c r="KG842" s="40"/>
      <c r="KH842" s="40"/>
      <c r="KI842" s="40"/>
      <c r="KJ842" s="40"/>
      <c r="KK842" s="40"/>
      <c r="KL842" s="40"/>
      <c r="KM842" s="40"/>
      <c r="KN842" s="40"/>
      <c r="KO842" s="40"/>
      <c r="KP842" s="40"/>
      <c r="KQ842" s="40"/>
      <c r="KR842" s="40"/>
      <c r="KS842" s="40"/>
      <c r="KT842" s="40"/>
      <c r="KU842" s="40"/>
      <c r="KV842" s="40"/>
      <c r="KW842" s="40"/>
      <c r="KX842" s="40"/>
      <c r="KY842" s="40"/>
      <c r="KZ842" s="40"/>
      <c r="LA842" s="40"/>
      <c r="LB842" s="40"/>
      <c r="LC842" s="40"/>
      <c r="LD842" s="40"/>
      <c r="LE842" s="40"/>
      <c r="LF842" s="40"/>
      <c r="LG842" s="40"/>
      <c r="LH842" s="40"/>
      <c r="LI842" s="40"/>
      <c r="LJ842" s="40"/>
      <c r="LK842" s="40"/>
      <c r="LL842" s="40"/>
      <c r="LM842" s="40"/>
      <c r="LN842" s="40"/>
      <c r="LO842" s="40"/>
      <c r="LP842" s="40"/>
      <c r="LQ842" s="40"/>
      <c r="LR842" s="40"/>
      <c r="LS842" s="40"/>
      <c r="LT842" s="40"/>
      <c r="LU842" s="40"/>
      <c r="LV842" s="40"/>
      <c r="LW842" s="40"/>
      <c r="LX842" s="40"/>
      <c r="LY842" s="40"/>
      <c r="LZ842" s="40"/>
      <c r="MA842" s="40"/>
      <c r="MB842" s="40"/>
      <c r="MC842" s="40"/>
      <c r="MD842" s="40"/>
      <c r="ME842" s="40"/>
      <c r="MF842" s="40"/>
      <c r="MG842" s="40"/>
      <c r="MH842" s="40"/>
      <c r="MI842" s="40"/>
      <c r="MJ842" s="40"/>
      <c r="MK842" s="40"/>
      <c r="ML842" s="40"/>
      <c r="MM842" s="40"/>
      <c r="MN842" s="40"/>
      <c r="MO842" s="40"/>
      <c r="MP842" s="40"/>
      <c r="MQ842" s="40"/>
      <c r="MR842" s="40"/>
      <c r="MS842" s="40"/>
      <c r="MT842" s="40"/>
      <c r="MU842" s="40"/>
      <c r="MV842" s="40"/>
      <c r="MW842" s="40"/>
      <c r="MX842" s="40"/>
      <c r="MY842" s="40"/>
      <c r="MZ842" s="40"/>
      <c r="NA842" s="40"/>
      <c r="NB842" s="40"/>
      <c r="NC842" s="40"/>
      <c r="ND842" s="40"/>
      <c r="NE842" s="40"/>
      <c r="NF842" s="40"/>
      <c r="NG842" s="40"/>
      <c r="NH842" s="40"/>
      <c r="NI842" s="40"/>
      <c r="NJ842" s="40"/>
      <c r="NK842" s="40"/>
      <c r="NL842" s="40"/>
      <c r="NM842" s="40"/>
      <c r="NN842" s="40"/>
      <c r="NO842" s="40"/>
      <c r="NP842" s="40"/>
      <c r="NQ842" s="40"/>
      <c r="NR842" s="40"/>
      <c r="NS842" s="40"/>
      <c r="NT842" s="40"/>
      <c r="NU842" s="40"/>
      <c r="NV842" s="40"/>
      <c r="NW842" s="40"/>
      <c r="NX842" s="40"/>
      <c r="NY842" s="40"/>
      <c r="NZ842" s="40"/>
      <c r="OA842" s="40"/>
      <c r="OB842" s="40"/>
      <c r="OC842" s="40"/>
      <c r="OD842" s="40"/>
      <c r="OE842" s="40"/>
      <c r="OF842" s="40"/>
      <c r="OG842" s="40"/>
      <c r="OH842" s="40"/>
      <c r="OI842" s="40"/>
      <c r="OJ842" s="40"/>
      <c r="OK842" s="40"/>
      <c r="OL842" s="40"/>
      <c r="OM842" s="40"/>
      <c r="ON842" s="40"/>
      <c r="OO842" s="40"/>
      <c r="OP842" s="40"/>
      <c r="OQ842" s="40"/>
      <c r="OR842" s="40"/>
      <c r="OS842" s="40"/>
      <c r="OT842" s="40"/>
      <c r="OU842" s="40"/>
      <c r="OV842" s="40"/>
      <c r="OW842" s="40"/>
      <c r="OX842" s="40"/>
      <c r="OY842" s="40"/>
      <c r="OZ842" s="40"/>
      <c r="PA842" s="40"/>
      <c r="PB842" s="40"/>
      <c r="PC842" s="40"/>
      <c r="PD842" s="40"/>
      <c r="PE842" s="40"/>
      <c r="PF842" s="40"/>
      <c r="PG842" s="40"/>
      <c r="PH842" s="40"/>
      <c r="PI842" s="40"/>
      <c r="PJ842" s="40"/>
      <c r="PK842" s="40"/>
      <c r="PL842" s="40"/>
      <c r="PM842" s="40"/>
      <c r="PN842" s="40"/>
      <c r="PO842" s="40"/>
      <c r="PP842" s="40"/>
      <c r="PQ842" s="40"/>
      <c r="PR842" s="40"/>
    </row>
    <row r="843" spans="1:434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  <c r="DR843" s="40"/>
      <c r="DS843" s="40"/>
      <c r="DT843" s="40"/>
      <c r="DU843" s="40"/>
      <c r="DV843" s="40"/>
      <c r="DW843" s="40"/>
      <c r="DX843" s="40"/>
      <c r="DY843" s="40"/>
      <c r="DZ843" s="40"/>
      <c r="EA843" s="40"/>
      <c r="EB843" s="40"/>
      <c r="EC843" s="40"/>
      <c r="ED843" s="40"/>
      <c r="EE843" s="40"/>
      <c r="EF843" s="40"/>
      <c r="EG843" s="40"/>
      <c r="EH843" s="40"/>
      <c r="EI843" s="40"/>
      <c r="EJ843" s="40"/>
      <c r="EK843" s="40"/>
      <c r="EL843" s="40"/>
      <c r="EM843" s="40"/>
      <c r="EN843" s="40"/>
      <c r="EO843" s="40"/>
      <c r="EP843" s="40"/>
      <c r="EQ843" s="40"/>
      <c r="ER843" s="40"/>
      <c r="ES843" s="40"/>
      <c r="ET843" s="40"/>
      <c r="EU843" s="40"/>
      <c r="EV843" s="40"/>
      <c r="EW843" s="40"/>
      <c r="EX843" s="40"/>
      <c r="EY843" s="40"/>
      <c r="EZ843" s="40"/>
      <c r="FA843" s="40"/>
      <c r="FB843" s="40"/>
      <c r="FC843" s="40"/>
      <c r="FD843" s="40"/>
      <c r="FE843" s="40"/>
      <c r="FF843" s="40"/>
      <c r="FG843" s="40"/>
      <c r="FH843" s="40"/>
      <c r="FI843" s="40"/>
      <c r="FJ843" s="40"/>
      <c r="FK843" s="40"/>
      <c r="FL843" s="40"/>
      <c r="FM843" s="40"/>
      <c r="FN843" s="40"/>
      <c r="FO843" s="40"/>
      <c r="FP843" s="40"/>
      <c r="FQ843" s="40"/>
      <c r="FR843" s="40"/>
      <c r="FS843" s="40"/>
      <c r="FT843" s="40"/>
      <c r="FU843" s="40"/>
      <c r="FV843" s="40"/>
      <c r="FW843" s="40"/>
      <c r="FX843" s="40"/>
      <c r="FY843" s="40"/>
      <c r="FZ843" s="40"/>
      <c r="GA843" s="40"/>
      <c r="GB843" s="40"/>
      <c r="GC843" s="40"/>
      <c r="GD843" s="40"/>
      <c r="GE843" s="40"/>
      <c r="GF843" s="40"/>
      <c r="GG843" s="40"/>
      <c r="GH843" s="40"/>
      <c r="GI843" s="40"/>
      <c r="GJ843" s="40"/>
      <c r="GK843" s="40"/>
      <c r="GL843" s="40"/>
      <c r="GM843" s="40"/>
      <c r="GN843" s="40"/>
      <c r="GO843" s="40"/>
      <c r="GP843" s="40"/>
      <c r="GQ843" s="40"/>
      <c r="GR843" s="40"/>
      <c r="GS843" s="40"/>
      <c r="GT843" s="40"/>
      <c r="GU843" s="40"/>
      <c r="GV843" s="40"/>
      <c r="GW843" s="40"/>
      <c r="GX843" s="40"/>
      <c r="GY843" s="40"/>
      <c r="GZ843" s="40"/>
      <c r="HA843" s="40"/>
      <c r="HB843" s="40"/>
      <c r="HC843" s="40"/>
      <c r="HD843" s="40"/>
      <c r="HE843" s="40"/>
      <c r="HF843" s="40"/>
      <c r="HG843" s="40"/>
      <c r="HH843" s="40"/>
      <c r="HI843" s="40"/>
      <c r="HJ843" s="40"/>
      <c r="HK843" s="40"/>
      <c r="HL843" s="40"/>
      <c r="HM843" s="40"/>
      <c r="HN843" s="40"/>
      <c r="HO843" s="40"/>
      <c r="HP843" s="40"/>
      <c r="HQ843" s="40"/>
      <c r="HR843" s="40"/>
      <c r="HS843" s="40"/>
      <c r="HT843" s="40"/>
      <c r="HU843" s="40"/>
      <c r="HV843" s="40"/>
      <c r="HW843" s="40"/>
      <c r="HX843" s="40"/>
      <c r="HY843" s="40"/>
      <c r="HZ843" s="40"/>
      <c r="IA843" s="40"/>
      <c r="IB843" s="40"/>
      <c r="IC843" s="40"/>
      <c r="ID843" s="40"/>
      <c r="IE843" s="40"/>
      <c r="IF843" s="40"/>
      <c r="IG843" s="40"/>
      <c r="IH843" s="40"/>
      <c r="II843" s="40"/>
      <c r="IJ843" s="40"/>
      <c r="IK843" s="40"/>
      <c r="IL843" s="40"/>
      <c r="IM843" s="40"/>
      <c r="IN843" s="40"/>
      <c r="IO843" s="40"/>
      <c r="IP843" s="40"/>
      <c r="IQ843" s="40"/>
      <c r="IR843" s="40"/>
      <c r="IS843" s="40"/>
      <c r="IT843" s="40"/>
      <c r="IU843" s="40"/>
      <c r="IV843" s="40"/>
      <c r="IW843" s="40"/>
      <c r="IX843" s="40"/>
      <c r="IY843" s="40"/>
      <c r="IZ843" s="40"/>
      <c r="JA843" s="40"/>
      <c r="JB843" s="40"/>
      <c r="JC843" s="40"/>
      <c r="JD843" s="40"/>
      <c r="JE843" s="40"/>
      <c r="JF843" s="40"/>
      <c r="JG843" s="40"/>
      <c r="JH843" s="40"/>
      <c r="JI843" s="40"/>
      <c r="JJ843" s="40"/>
      <c r="JK843" s="40"/>
      <c r="JL843" s="40"/>
      <c r="JM843" s="40"/>
      <c r="JN843" s="40"/>
      <c r="JO843" s="40"/>
      <c r="JP843" s="40"/>
      <c r="JQ843" s="40"/>
      <c r="JR843" s="40"/>
      <c r="JS843" s="40"/>
      <c r="JT843" s="40"/>
      <c r="JU843" s="40"/>
      <c r="JV843" s="40"/>
      <c r="JW843" s="40"/>
      <c r="JX843" s="40"/>
      <c r="JY843" s="40"/>
      <c r="JZ843" s="40"/>
      <c r="KA843" s="40"/>
      <c r="KB843" s="40"/>
      <c r="KC843" s="40"/>
      <c r="KD843" s="40"/>
      <c r="KE843" s="40"/>
      <c r="KF843" s="40"/>
      <c r="KG843" s="40"/>
      <c r="KH843" s="40"/>
      <c r="KI843" s="40"/>
      <c r="KJ843" s="40"/>
      <c r="KK843" s="40"/>
      <c r="KL843" s="40"/>
      <c r="KM843" s="40"/>
      <c r="KN843" s="40"/>
      <c r="KO843" s="40"/>
      <c r="KP843" s="40"/>
      <c r="KQ843" s="40"/>
      <c r="KR843" s="40"/>
      <c r="KS843" s="40"/>
      <c r="KT843" s="40"/>
      <c r="KU843" s="40"/>
      <c r="KV843" s="40"/>
      <c r="KW843" s="40"/>
      <c r="KX843" s="40"/>
      <c r="KY843" s="40"/>
      <c r="KZ843" s="40"/>
      <c r="LA843" s="40"/>
      <c r="LB843" s="40"/>
      <c r="LC843" s="40"/>
      <c r="LD843" s="40"/>
      <c r="LE843" s="40"/>
      <c r="LF843" s="40"/>
      <c r="LG843" s="40"/>
      <c r="LH843" s="40"/>
      <c r="LI843" s="40"/>
      <c r="LJ843" s="40"/>
      <c r="LK843" s="40"/>
      <c r="LL843" s="40"/>
      <c r="LM843" s="40"/>
      <c r="LN843" s="40"/>
      <c r="LO843" s="40"/>
      <c r="LP843" s="40"/>
      <c r="LQ843" s="40"/>
      <c r="LR843" s="40"/>
      <c r="LS843" s="40"/>
      <c r="LT843" s="40"/>
      <c r="LU843" s="40"/>
      <c r="LV843" s="40"/>
      <c r="LW843" s="40"/>
      <c r="LX843" s="40"/>
      <c r="LY843" s="40"/>
      <c r="LZ843" s="40"/>
      <c r="MA843" s="40"/>
      <c r="MB843" s="40"/>
      <c r="MC843" s="40"/>
      <c r="MD843" s="40"/>
      <c r="ME843" s="40"/>
      <c r="MF843" s="40"/>
      <c r="MG843" s="40"/>
      <c r="MH843" s="40"/>
      <c r="MI843" s="40"/>
      <c r="MJ843" s="40"/>
      <c r="MK843" s="40"/>
      <c r="ML843" s="40"/>
      <c r="MM843" s="40"/>
      <c r="MN843" s="40"/>
      <c r="MO843" s="40"/>
      <c r="MP843" s="40"/>
      <c r="MQ843" s="40"/>
      <c r="MR843" s="40"/>
      <c r="MS843" s="40"/>
      <c r="MT843" s="40"/>
      <c r="MU843" s="40"/>
      <c r="MV843" s="40"/>
      <c r="MW843" s="40"/>
      <c r="MX843" s="40"/>
      <c r="MY843" s="40"/>
      <c r="MZ843" s="40"/>
      <c r="NA843" s="40"/>
      <c r="NB843" s="40"/>
      <c r="NC843" s="40"/>
      <c r="ND843" s="40"/>
      <c r="NE843" s="40"/>
      <c r="NF843" s="40"/>
      <c r="NG843" s="40"/>
      <c r="NH843" s="40"/>
      <c r="NI843" s="40"/>
      <c r="NJ843" s="40"/>
      <c r="NK843" s="40"/>
      <c r="NL843" s="40"/>
      <c r="NM843" s="40"/>
      <c r="NN843" s="40"/>
      <c r="NO843" s="40"/>
      <c r="NP843" s="40"/>
      <c r="NQ843" s="40"/>
      <c r="NR843" s="40"/>
      <c r="NS843" s="40"/>
      <c r="NT843" s="40"/>
      <c r="NU843" s="40"/>
      <c r="NV843" s="40"/>
      <c r="NW843" s="40"/>
      <c r="NX843" s="40"/>
      <c r="NY843" s="40"/>
      <c r="NZ843" s="40"/>
      <c r="OA843" s="40"/>
      <c r="OB843" s="40"/>
      <c r="OC843" s="40"/>
      <c r="OD843" s="40"/>
      <c r="OE843" s="40"/>
      <c r="OF843" s="40"/>
      <c r="OG843" s="40"/>
      <c r="OH843" s="40"/>
      <c r="OI843" s="40"/>
      <c r="OJ843" s="40"/>
      <c r="OK843" s="40"/>
      <c r="OL843" s="40"/>
      <c r="OM843" s="40"/>
      <c r="ON843" s="40"/>
      <c r="OO843" s="40"/>
      <c r="OP843" s="40"/>
      <c r="OQ843" s="40"/>
      <c r="OR843" s="40"/>
      <c r="OS843" s="40"/>
      <c r="OT843" s="40"/>
      <c r="OU843" s="40"/>
      <c r="OV843" s="40"/>
      <c r="OW843" s="40"/>
      <c r="OX843" s="40"/>
      <c r="OY843" s="40"/>
      <c r="OZ843" s="40"/>
      <c r="PA843" s="40"/>
      <c r="PB843" s="40"/>
      <c r="PC843" s="40"/>
      <c r="PD843" s="40"/>
      <c r="PE843" s="40"/>
      <c r="PF843" s="40"/>
      <c r="PG843" s="40"/>
      <c r="PH843" s="40"/>
      <c r="PI843" s="40"/>
      <c r="PJ843" s="40"/>
      <c r="PK843" s="40"/>
      <c r="PL843" s="40"/>
      <c r="PM843" s="40"/>
      <c r="PN843" s="40"/>
      <c r="PO843" s="40"/>
      <c r="PP843" s="40"/>
      <c r="PQ843" s="40"/>
      <c r="PR843" s="40"/>
    </row>
    <row r="844" spans="1:434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  <c r="DR844" s="40"/>
      <c r="DS844" s="40"/>
      <c r="DT844" s="40"/>
      <c r="DU844" s="40"/>
      <c r="DV844" s="40"/>
      <c r="DW844" s="40"/>
      <c r="DX844" s="40"/>
      <c r="DY844" s="40"/>
      <c r="DZ844" s="40"/>
      <c r="EA844" s="40"/>
      <c r="EB844" s="40"/>
      <c r="EC844" s="40"/>
      <c r="ED844" s="40"/>
      <c r="EE844" s="40"/>
      <c r="EF844" s="40"/>
      <c r="EG844" s="40"/>
      <c r="EH844" s="40"/>
      <c r="EI844" s="40"/>
      <c r="EJ844" s="40"/>
      <c r="EK844" s="40"/>
      <c r="EL844" s="40"/>
      <c r="EM844" s="40"/>
      <c r="EN844" s="40"/>
      <c r="EO844" s="40"/>
      <c r="EP844" s="40"/>
      <c r="EQ844" s="40"/>
      <c r="ER844" s="40"/>
      <c r="ES844" s="40"/>
      <c r="ET844" s="40"/>
      <c r="EU844" s="40"/>
      <c r="EV844" s="40"/>
      <c r="EW844" s="40"/>
      <c r="EX844" s="40"/>
      <c r="EY844" s="40"/>
      <c r="EZ844" s="40"/>
      <c r="FA844" s="40"/>
      <c r="FB844" s="40"/>
      <c r="FC844" s="40"/>
      <c r="FD844" s="40"/>
      <c r="FE844" s="40"/>
      <c r="FF844" s="40"/>
      <c r="FG844" s="40"/>
      <c r="FH844" s="40"/>
      <c r="FI844" s="40"/>
      <c r="FJ844" s="40"/>
      <c r="FK844" s="40"/>
      <c r="FL844" s="40"/>
      <c r="FM844" s="40"/>
      <c r="FN844" s="40"/>
      <c r="FO844" s="40"/>
      <c r="FP844" s="40"/>
      <c r="FQ844" s="40"/>
      <c r="FR844" s="40"/>
      <c r="FS844" s="40"/>
      <c r="FT844" s="40"/>
      <c r="FU844" s="40"/>
      <c r="FV844" s="40"/>
      <c r="FW844" s="40"/>
      <c r="FX844" s="40"/>
      <c r="FY844" s="40"/>
      <c r="FZ844" s="40"/>
      <c r="GA844" s="40"/>
      <c r="GB844" s="40"/>
      <c r="GC844" s="40"/>
      <c r="GD844" s="40"/>
      <c r="GE844" s="40"/>
      <c r="GF844" s="40"/>
      <c r="GG844" s="40"/>
      <c r="GH844" s="40"/>
      <c r="GI844" s="40"/>
      <c r="GJ844" s="40"/>
      <c r="GK844" s="40"/>
      <c r="GL844" s="40"/>
      <c r="GM844" s="40"/>
      <c r="GN844" s="40"/>
      <c r="GO844" s="40"/>
      <c r="GP844" s="40"/>
      <c r="GQ844" s="40"/>
      <c r="GR844" s="40"/>
      <c r="GS844" s="40"/>
      <c r="GT844" s="40"/>
      <c r="GU844" s="40"/>
      <c r="GV844" s="40"/>
      <c r="GW844" s="40"/>
      <c r="GX844" s="40"/>
      <c r="GY844" s="40"/>
      <c r="GZ844" s="40"/>
      <c r="HA844" s="40"/>
      <c r="HB844" s="40"/>
      <c r="HC844" s="40"/>
      <c r="HD844" s="40"/>
      <c r="HE844" s="40"/>
      <c r="HF844" s="40"/>
      <c r="HG844" s="40"/>
      <c r="HH844" s="40"/>
      <c r="HI844" s="40"/>
      <c r="HJ844" s="40"/>
      <c r="HK844" s="40"/>
      <c r="HL844" s="40"/>
      <c r="HM844" s="40"/>
      <c r="HN844" s="40"/>
      <c r="HO844" s="40"/>
      <c r="HP844" s="40"/>
      <c r="HQ844" s="40"/>
      <c r="HR844" s="40"/>
      <c r="HS844" s="40"/>
      <c r="HT844" s="40"/>
      <c r="HU844" s="40"/>
      <c r="HV844" s="40"/>
      <c r="HW844" s="40"/>
      <c r="HX844" s="40"/>
      <c r="HY844" s="40"/>
      <c r="HZ844" s="40"/>
      <c r="IA844" s="40"/>
      <c r="IB844" s="40"/>
      <c r="IC844" s="40"/>
      <c r="ID844" s="40"/>
      <c r="IE844" s="40"/>
      <c r="IF844" s="40"/>
      <c r="IG844" s="40"/>
      <c r="IH844" s="40"/>
      <c r="II844" s="40"/>
      <c r="IJ844" s="40"/>
      <c r="IK844" s="40"/>
      <c r="IL844" s="40"/>
      <c r="IM844" s="40"/>
      <c r="IN844" s="40"/>
      <c r="IO844" s="40"/>
      <c r="IP844" s="40"/>
      <c r="IQ844" s="40"/>
      <c r="IR844" s="40"/>
      <c r="IS844" s="40"/>
      <c r="IT844" s="40"/>
      <c r="IU844" s="40"/>
      <c r="IV844" s="40"/>
      <c r="IW844" s="40"/>
      <c r="IX844" s="40"/>
      <c r="IY844" s="40"/>
      <c r="IZ844" s="40"/>
      <c r="JA844" s="40"/>
      <c r="JB844" s="40"/>
      <c r="JC844" s="40"/>
      <c r="JD844" s="40"/>
      <c r="JE844" s="40"/>
      <c r="JF844" s="40"/>
      <c r="JG844" s="40"/>
      <c r="JH844" s="40"/>
      <c r="JI844" s="40"/>
      <c r="JJ844" s="40"/>
      <c r="JK844" s="40"/>
      <c r="JL844" s="40"/>
      <c r="JM844" s="40"/>
      <c r="JN844" s="40"/>
      <c r="JO844" s="40"/>
      <c r="JP844" s="40"/>
      <c r="JQ844" s="40"/>
      <c r="JR844" s="40"/>
      <c r="JS844" s="40"/>
      <c r="JT844" s="40"/>
      <c r="JU844" s="40"/>
      <c r="JV844" s="40"/>
      <c r="JW844" s="40"/>
      <c r="JX844" s="40"/>
      <c r="JY844" s="40"/>
      <c r="JZ844" s="40"/>
      <c r="KA844" s="40"/>
      <c r="KB844" s="40"/>
      <c r="KC844" s="40"/>
      <c r="KD844" s="40"/>
      <c r="KE844" s="40"/>
      <c r="KF844" s="40"/>
      <c r="KG844" s="40"/>
      <c r="KH844" s="40"/>
      <c r="KI844" s="40"/>
      <c r="KJ844" s="40"/>
      <c r="KK844" s="40"/>
      <c r="KL844" s="40"/>
      <c r="KM844" s="40"/>
      <c r="KN844" s="40"/>
      <c r="KO844" s="40"/>
      <c r="KP844" s="40"/>
      <c r="KQ844" s="40"/>
      <c r="KR844" s="40"/>
      <c r="KS844" s="40"/>
      <c r="KT844" s="40"/>
      <c r="KU844" s="40"/>
      <c r="KV844" s="40"/>
      <c r="KW844" s="40"/>
      <c r="KX844" s="40"/>
      <c r="KY844" s="40"/>
      <c r="KZ844" s="40"/>
      <c r="LA844" s="40"/>
      <c r="LB844" s="40"/>
      <c r="LC844" s="40"/>
      <c r="LD844" s="40"/>
      <c r="LE844" s="40"/>
      <c r="LF844" s="40"/>
      <c r="LG844" s="40"/>
      <c r="LH844" s="40"/>
      <c r="LI844" s="40"/>
      <c r="LJ844" s="40"/>
      <c r="LK844" s="40"/>
      <c r="LL844" s="40"/>
      <c r="LM844" s="40"/>
      <c r="LN844" s="40"/>
      <c r="LO844" s="40"/>
      <c r="LP844" s="40"/>
      <c r="LQ844" s="40"/>
      <c r="LR844" s="40"/>
      <c r="LS844" s="40"/>
      <c r="LT844" s="40"/>
      <c r="LU844" s="40"/>
      <c r="LV844" s="40"/>
      <c r="LW844" s="40"/>
      <c r="LX844" s="40"/>
      <c r="LY844" s="40"/>
      <c r="LZ844" s="40"/>
      <c r="MA844" s="40"/>
      <c r="MB844" s="40"/>
      <c r="MC844" s="40"/>
      <c r="MD844" s="40"/>
      <c r="ME844" s="40"/>
      <c r="MF844" s="40"/>
      <c r="MG844" s="40"/>
      <c r="MH844" s="40"/>
      <c r="MI844" s="40"/>
      <c r="MJ844" s="40"/>
      <c r="MK844" s="40"/>
      <c r="ML844" s="40"/>
      <c r="MM844" s="40"/>
      <c r="MN844" s="40"/>
      <c r="MO844" s="40"/>
      <c r="MP844" s="40"/>
      <c r="MQ844" s="40"/>
      <c r="MR844" s="40"/>
      <c r="MS844" s="40"/>
      <c r="MT844" s="40"/>
      <c r="MU844" s="40"/>
      <c r="MV844" s="40"/>
      <c r="MW844" s="40"/>
      <c r="MX844" s="40"/>
      <c r="MY844" s="40"/>
      <c r="MZ844" s="40"/>
      <c r="NA844" s="40"/>
      <c r="NB844" s="40"/>
      <c r="NC844" s="40"/>
      <c r="ND844" s="40"/>
      <c r="NE844" s="40"/>
      <c r="NF844" s="40"/>
      <c r="NG844" s="40"/>
      <c r="NH844" s="40"/>
      <c r="NI844" s="40"/>
      <c r="NJ844" s="40"/>
      <c r="NK844" s="40"/>
      <c r="NL844" s="40"/>
      <c r="NM844" s="40"/>
      <c r="NN844" s="40"/>
      <c r="NO844" s="40"/>
      <c r="NP844" s="40"/>
      <c r="NQ844" s="40"/>
      <c r="NR844" s="40"/>
      <c r="NS844" s="40"/>
      <c r="NT844" s="40"/>
      <c r="NU844" s="40"/>
      <c r="NV844" s="40"/>
      <c r="NW844" s="40"/>
      <c r="NX844" s="40"/>
      <c r="NY844" s="40"/>
      <c r="NZ844" s="40"/>
      <c r="OA844" s="40"/>
      <c r="OB844" s="40"/>
      <c r="OC844" s="40"/>
      <c r="OD844" s="40"/>
      <c r="OE844" s="40"/>
      <c r="OF844" s="40"/>
      <c r="OG844" s="40"/>
      <c r="OH844" s="40"/>
      <c r="OI844" s="40"/>
      <c r="OJ844" s="40"/>
      <c r="OK844" s="40"/>
      <c r="OL844" s="40"/>
      <c r="OM844" s="40"/>
      <c r="ON844" s="40"/>
      <c r="OO844" s="40"/>
      <c r="OP844" s="40"/>
      <c r="OQ844" s="40"/>
      <c r="OR844" s="40"/>
      <c r="OS844" s="40"/>
      <c r="OT844" s="40"/>
      <c r="OU844" s="40"/>
      <c r="OV844" s="40"/>
      <c r="OW844" s="40"/>
      <c r="OX844" s="40"/>
      <c r="OY844" s="40"/>
      <c r="OZ844" s="40"/>
      <c r="PA844" s="40"/>
      <c r="PB844" s="40"/>
      <c r="PC844" s="40"/>
      <c r="PD844" s="40"/>
      <c r="PE844" s="40"/>
      <c r="PF844" s="40"/>
      <c r="PG844" s="40"/>
      <c r="PH844" s="40"/>
      <c r="PI844" s="40"/>
      <c r="PJ844" s="40"/>
      <c r="PK844" s="40"/>
      <c r="PL844" s="40"/>
      <c r="PM844" s="40"/>
      <c r="PN844" s="40"/>
      <c r="PO844" s="40"/>
      <c r="PP844" s="40"/>
      <c r="PQ844" s="40"/>
      <c r="PR844" s="40"/>
    </row>
    <row r="845" spans="1:434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  <c r="DR845" s="40"/>
      <c r="DS845" s="40"/>
      <c r="DT845" s="40"/>
      <c r="DU845" s="40"/>
      <c r="DV845" s="40"/>
      <c r="DW845" s="40"/>
      <c r="DX845" s="40"/>
      <c r="DY845" s="40"/>
      <c r="DZ845" s="40"/>
      <c r="EA845" s="40"/>
      <c r="EB845" s="40"/>
      <c r="EC845" s="40"/>
      <c r="ED845" s="40"/>
      <c r="EE845" s="40"/>
      <c r="EF845" s="40"/>
      <c r="EG845" s="40"/>
      <c r="EH845" s="40"/>
      <c r="EI845" s="40"/>
      <c r="EJ845" s="40"/>
      <c r="EK845" s="40"/>
      <c r="EL845" s="40"/>
      <c r="EM845" s="40"/>
      <c r="EN845" s="40"/>
      <c r="EO845" s="40"/>
      <c r="EP845" s="40"/>
      <c r="EQ845" s="40"/>
      <c r="ER845" s="40"/>
      <c r="ES845" s="40"/>
      <c r="ET845" s="40"/>
      <c r="EU845" s="40"/>
      <c r="EV845" s="40"/>
      <c r="EW845" s="40"/>
      <c r="EX845" s="40"/>
      <c r="EY845" s="40"/>
      <c r="EZ845" s="40"/>
      <c r="FA845" s="40"/>
      <c r="FB845" s="40"/>
      <c r="FC845" s="40"/>
      <c r="FD845" s="40"/>
      <c r="FE845" s="40"/>
      <c r="FF845" s="40"/>
      <c r="FG845" s="40"/>
      <c r="FH845" s="40"/>
      <c r="FI845" s="40"/>
      <c r="FJ845" s="40"/>
      <c r="FK845" s="40"/>
      <c r="FL845" s="40"/>
      <c r="FM845" s="40"/>
      <c r="FN845" s="40"/>
      <c r="FO845" s="40"/>
      <c r="FP845" s="40"/>
      <c r="FQ845" s="40"/>
      <c r="FR845" s="40"/>
      <c r="FS845" s="40"/>
      <c r="FT845" s="40"/>
      <c r="FU845" s="40"/>
      <c r="FV845" s="40"/>
      <c r="FW845" s="40"/>
      <c r="FX845" s="40"/>
      <c r="FY845" s="40"/>
      <c r="FZ845" s="40"/>
      <c r="GA845" s="40"/>
      <c r="GB845" s="40"/>
      <c r="GC845" s="40"/>
      <c r="GD845" s="40"/>
      <c r="GE845" s="40"/>
      <c r="GF845" s="40"/>
      <c r="GG845" s="40"/>
      <c r="GH845" s="40"/>
      <c r="GI845" s="40"/>
      <c r="GJ845" s="40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0"/>
      <c r="HD845" s="40"/>
      <c r="HE845" s="40"/>
      <c r="HF845" s="40"/>
      <c r="HG845" s="40"/>
      <c r="HH845" s="40"/>
      <c r="HI845" s="40"/>
      <c r="HJ845" s="40"/>
      <c r="HK845" s="40"/>
      <c r="HL845" s="40"/>
      <c r="HM845" s="40"/>
      <c r="HN845" s="40"/>
      <c r="HO845" s="40"/>
      <c r="HP845" s="40"/>
      <c r="HQ845" s="40"/>
      <c r="HR845" s="40"/>
      <c r="HS845" s="40"/>
      <c r="HT845" s="40"/>
      <c r="HU845" s="40"/>
      <c r="HV845" s="40"/>
      <c r="HW845" s="40"/>
      <c r="HX845" s="40"/>
      <c r="HY845" s="40"/>
      <c r="HZ845" s="40"/>
      <c r="IA845" s="40"/>
      <c r="IB845" s="40"/>
      <c r="IC845" s="40"/>
      <c r="ID845" s="40"/>
      <c r="IE845" s="40"/>
      <c r="IF845" s="40"/>
      <c r="IG845" s="40"/>
      <c r="IH845" s="40"/>
      <c r="II845" s="40"/>
      <c r="IJ845" s="40"/>
      <c r="IK845" s="40"/>
      <c r="IL845" s="40"/>
      <c r="IM845" s="40"/>
      <c r="IN845" s="40"/>
      <c r="IO845" s="40"/>
      <c r="IP845" s="40"/>
      <c r="IQ845" s="40"/>
      <c r="IR845" s="40"/>
      <c r="IS845" s="40"/>
      <c r="IT845" s="40"/>
      <c r="IU845" s="40"/>
      <c r="IV845" s="40"/>
      <c r="IW845" s="40"/>
      <c r="IX845" s="40"/>
      <c r="IY845" s="40"/>
      <c r="IZ845" s="40"/>
      <c r="JA845" s="40"/>
      <c r="JB845" s="40"/>
      <c r="JC845" s="40"/>
      <c r="JD845" s="40"/>
      <c r="JE845" s="40"/>
      <c r="JF845" s="40"/>
      <c r="JG845" s="40"/>
      <c r="JH845" s="40"/>
      <c r="JI845" s="40"/>
      <c r="JJ845" s="40"/>
      <c r="JK845" s="40"/>
      <c r="JL845" s="40"/>
      <c r="JM845" s="40"/>
      <c r="JN845" s="40"/>
      <c r="JO845" s="40"/>
      <c r="JP845" s="40"/>
      <c r="JQ845" s="40"/>
      <c r="JR845" s="40"/>
      <c r="JS845" s="40"/>
      <c r="JT845" s="40"/>
      <c r="JU845" s="40"/>
      <c r="JV845" s="40"/>
      <c r="JW845" s="40"/>
      <c r="JX845" s="40"/>
      <c r="JY845" s="40"/>
      <c r="JZ845" s="40"/>
      <c r="KA845" s="40"/>
      <c r="KB845" s="40"/>
      <c r="KC845" s="40"/>
      <c r="KD845" s="40"/>
      <c r="KE845" s="40"/>
      <c r="KF845" s="40"/>
      <c r="KG845" s="40"/>
      <c r="KH845" s="40"/>
      <c r="KI845" s="40"/>
      <c r="KJ845" s="40"/>
      <c r="KK845" s="40"/>
      <c r="KL845" s="40"/>
      <c r="KM845" s="40"/>
      <c r="KN845" s="40"/>
      <c r="KO845" s="40"/>
      <c r="KP845" s="40"/>
      <c r="KQ845" s="40"/>
      <c r="KR845" s="40"/>
      <c r="KS845" s="40"/>
      <c r="KT845" s="40"/>
      <c r="KU845" s="40"/>
      <c r="KV845" s="40"/>
      <c r="KW845" s="40"/>
      <c r="KX845" s="40"/>
      <c r="KY845" s="40"/>
      <c r="KZ845" s="40"/>
      <c r="LA845" s="40"/>
      <c r="LB845" s="40"/>
      <c r="LC845" s="40"/>
      <c r="LD845" s="40"/>
      <c r="LE845" s="40"/>
      <c r="LF845" s="40"/>
      <c r="LG845" s="40"/>
      <c r="LH845" s="40"/>
      <c r="LI845" s="40"/>
      <c r="LJ845" s="40"/>
      <c r="LK845" s="40"/>
      <c r="LL845" s="40"/>
      <c r="LM845" s="40"/>
      <c r="LN845" s="40"/>
      <c r="LO845" s="40"/>
      <c r="LP845" s="40"/>
      <c r="LQ845" s="40"/>
      <c r="LR845" s="40"/>
      <c r="LS845" s="40"/>
      <c r="LT845" s="40"/>
      <c r="LU845" s="40"/>
      <c r="LV845" s="40"/>
      <c r="LW845" s="40"/>
      <c r="LX845" s="40"/>
      <c r="LY845" s="40"/>
      <c r="LZ845" s="40"/>
      <c r="MA845" s="40"/>
      <c r="MB845" s="40"/>
      <c r="MC845" s="40"/>
      <c r="MD845" s="40"/>
      <c r="ME845" s="40"/>
      <c r="MF845" s="40"/>
      <c r="MG845" s="40"/>
      <c r="MH845" s="40"/>
      <c r="MI845" s="40"/>
      <c r="MJ845" s="40"/>
      <c r="MK845" s="40"/>
      <c r="ML845" s="40"/>
      <c r="MM845" s="40"/>
      <c r="MN845" s="40"/>
      <c r="MO845" s="40"/>
      <c r="MP845" s="40"/>
      <c r="MQ845" s="40"/>
      <c r="MR845" s="40"/>
      <c r="MS845" s="40"/>
      <c r="MT845" s="40"/>
      <c r="MU845" s="40"/>
      <c r="MV845" s="40"/>
      <c r="MW845" s="40"/>
      <c r="MX845" s="40"/>
      <c r="MY845" s="40"/>
      <c r="MZ845" s="40"/>
      <c r="NA845" s="40"/>
      <c r="NB845" s="40"/>
      <c r="NC845" s="40"/>
      <c r="ND845" s="40"/>
      <c r="NE845" s="40"/>
      <c r="NF845" s="40"/>
      <c r="NG845" s="40"/>
      <c r="NH845" s="40"/>
      <c r="NI845" s="40"/>
      <c r="NJ845" s="40"/>
      <c r="NK845" s="40"/>
      <c r="NL845" s="40"/>
      <c r="NM845" s="40"/>
      <c r="NN845" s="40"/>
      <c r="NO845" s="40"/>
      <c r="NP845" s="40"/>
      <c r="NQ845" s="40"/>
      <c r="NR845" s="40"/>
      <c r="NS845" s="40"/>
      <c r="NT845" s="40"/>
      <c r="NU845" s="40"/>
      <c r="NV845" s="40"/>
      <c r="NW845" s="40"/>
      <c r="NX845" s="40"/>
      <c r="NY845" s="40"/>
      <c r="NZ845" s="40"/>
      <c r="OA845" s="40"/>
      <c r="OB845" s="40"/>
      <c r="OC845" s="40"/>
      <c r="OD845" s="40"/>
      <c r="OE845" s="40"/>
      <c r="OF845" s="40"/>
      <c r="OG845" s="40"/>
      <c r="OH845" s="40"/>
      <c r="OI845" s="40"/>
      <c r="OJ845" s="40"/>
      <c r="OK845" s="40"/>
      <c r="OL845" s="40"/>
      <c r="OM845" s="40"/>
      <c r="ON845" s="40"/>
      <c r="OO845" s="40"/>
      <c r="OP845" s="40"/>
      <c r="OQ845" s="40"/>
      <c r="OR845" s="40"/>
      <c r="OS845" s="40"/>
      <c r="OT845" s="40"/>
      <c r="OU845" s="40"/>
      <c r="OV845" s="40"/>
      <c r="OW845" s="40"/>
      <c r="OX845" s="40"/>
      <c r="OY845" s="40"/>
      <c r="OZ845" s="40"/>
      <c r="PA845" s="40"/>
      <c r="PB845" s="40"/>
      <c r="PC845" s="40"/>
      <c r="PD845" s="40"/>
      <c r="PE845" s="40"/>
      <c r="PF845" s="40"/>
      <c r="PG845" s="40"/>
      <c r="PH845" s="40"/>
      <c r="PI845" s="40"/>
      <c r="PJ845" s="40"/>
      <c r="PK845" s="40"/>
      <c r="PL845" s="40"/>
      <c r="PM845" s="40"/>
      <c r="PN845" s="40"/>
      <c r="PO845" s="40"/>
      <c r="PP845" s="40"/>
      <c r="PQ845" s="40"/>
      <c r="PR845" s="40"/>
    </row>
    <row r="846" spans="1:434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  <c r="DR846" s="40"/>
      <c r="DS846" s="40"/>
      <c r="DT846" s="40"/>
      <c r="DU846" s="40"/>
      <c r="DV846" s="40"/>
      <c r="DW846" s="40"/>
      <c r="DX846" s="40"/>
      <c r="DY846" s="40"/>
      <c r="DZ846" s="40"/>
      <c r="EA846" s="40"/>
      <c r="EB846" s="40"/>
      <c r="EC846" s="40"/>
      <c r="ED846" s="40"/>
      <c r="EE846" s="40"/>
      <c r="EF846" s="40"/>
      <c r="EG846" s="40"/>
      <c r="EH846" s="40"/>
      <c r="EI846" s="40"/>
      <c r="EJ846" s="40"/>
      <c r="EK846" s="40"/>
      <c r="EL846" s="40"/>
      <c r="EM846" s="40"/>
      <c r="EN846" s="40"/>
      <c r="EO846" s="40"/>
      <c r="EP846" s="40"/>
      <c r="EQ846" s="40"/>
      <c r="ER846" s="40"/>
      <c r="ES846" s="40"/>
      <c r="ET846" s="40"/>
      <c r="EU846" s="40"/>
      <c r="EV846" s="40"/>
      <c r="EW846" s="40"/>
      <c r="EX846" s="40"/>
      <c r="EY846" s="40"/>
      <c r="EZ846" s="40"/>
      <c r="FA846" s="40"/>
      <c r="FB846" s="40"/>
      <c r="FC846" s="40"/>
      <c r="FD846" s="40"/>
      <c r="FE846" s="40"/>
      <c r="FF846" s="40"/>
      <c r="FG846" s="40"/>
      <c r="FH846" s="40"/>
      <c r="FI846" s="40"/>
      <c r="FJ846" s="40"/>
      <c r="FK846" s="40"/>
      <c r="FL846" s="40"/>
      <c r="FM846" s="40"/>
      <c r="FN846" s="40"/>
      <c r="FO846" s="40"/>
      <c r="FP846" s="40"/>
      <c r="FQ846" s="40"/>
      <c r="FR846" s="40"/>
      <c r="FS846" s="40"/>
      <c r="FT846" s="40"/>
      <c r="FU846" s="40"/>
      <c r="FV846" s="40"/>
      <c r="FW846" s="40"/>
      <c r="FX846" s="40"/>
      <c r="FY846" s="40"/>
      <c r="FZ846" s="40"/>
      <c r="GA846" s="40"/>
      <c r="GB846" s="40"/>
      <c r="GC846" s="40"/>
      <c r="GD846" s="40"/>
      <c r="GE846" s="40"/>
      <c r="GF846" s="40"/>
      <c r="GG846" s="40"/>
      <c r="GH846" s="40"/>
      <c r="GI846" s="40"/>
      <c r="GJ846" s="40"/>
      <c r="GK846" s="40"/>
      <c r="GL846" s="40"/>
      <c r="GM846" s="40"/>
      <c r="GN846" s="40"/>
      <c r="GO846" s="40"/>
      <c r="GP846" s="40"/>
      <c r="GQ846" s="40"/>
      <c r="GR846" s="40"/>
      <c r="GS846" s="40"/>
      <c r="GT846" s="40"/>
      <c r="GU846" s="40"/>
      <c r="GV846" s="40"/>
      <c r="GW846" s="40"/>
      <c r="GX846" s="40"/>
      <c r="GY846" s="40"/>
      <c r="GZ846" s="40"/>
      <c r="HA846" s="40"/>
      <c r="HB846" s="40"/>
      <c r="HC846" s="40"/>
      <c r="HD846" s="40"/>
      <c r="HE846" s="40"/>
      <c r="HF846" s="40"/>
      <c r="HG846" s="40"/>
      <c r="HH846" s="40"/>
      <c r="HI846" s="40"/>
      <c r="HJ846" s="40"/>
      <c r="HK846" s="40"/>
      <c r="HL846" s="40"/>
      <c r="HM846" s="40"/>
      <c r="HN846" s="40"/>
      <c r="HO846" s="40"/>
      <c r="HP846" s="40"/>
      <c r="HQ846" s="40"/>
      <c r="HR846" s="40"/>
      <c r="HS846" s="40"/>
      <c r="HT846" s="40"/>
      <c r="HU846" s="40"/>
      <c r="HV846" s="40"/>
      <c r="HW846" s="40"/>
      <c r="HX846" s="40"/>
      <c r="HY846" s="40"/>
      <c r="HZ846" s="40"/>
      <c r="IA846" s="40"/>
      <c r="IB846" s="40"/>
      <c r="IC846" s="40"/>
      <c r="ID846" s="40"/>
      <c r="IE846" s="40"/>
      <c r="IF846" s="40"/>
      <c r="IG846" s="40"/>
      <c r="IH846" s="40"/>
      <c r="II846" s="40"/>
      <c r="IJ846" s="40"/>
      <c r="IK846" s="40"/>
      <c r="IL846" s="40"/>
      <c r="IM846" s="40"/>
      <c r="IN846" s="40"/>
      <c r="IO846" s="40"/>
      <c r="IP846" s="40"/>
      <c r="IQ846" s="40"/>
      <c r="IR846" s="40"/>
      <c r="IS846" s="40"/>
      <c r="IT846" s="40"/>
      <c r="IU846" s="40"/>
      <c r="IV846" s="40"/>
      <c r="IW846" s="40"/>
      <c r="IX846" s="40"/>
      <c r="IY846" s="40"/>
      <c r="IZ846" s="40"/>
      <c r="JA846" s="40"/>
      <c r="JB846" s="40"/>
      <c r="JC846" s="40"/>
      <c r="JD846" s="40"/>
      <c r="JE846" s="40"/>
      <c r="JF846" s="40"/>
      <c r="JG846" s="40"/>
      <c r="JH846" s="40"/>
      <c r="JI846" s="40"/>
      <c r="JJ846" s="40"/>
      <c r="JK846" s="40"/>
      <c r="JL846" s="40"/>
      <c r="JM846" s="40"/>
      <c r="JN846" s="40"/>
      <c r="JO846" s="40"/>
      <c r="JP846" s="40"/>
      <c r="JQ846" s="40"/>
      <c r="JR846" s="40"/>
      <c r="JS846" s="40"/>
      <c r="JT846" s="40"/>
      <c r="JU846" s="40"/>
      <c r="JV846" s="40"/>
      <c r="JW846" s="40"/>
      <c r="JX846" s="40"/>
      <c r="JY846" s="40"/>
      <c r="JZ846" s="40"/>
      <c r="KA846" s="40"/>
      <c r="KB846" s="40"/>
      <c r="KC846" s="40"/>
      <c r="KD846" s="40"/>
      <c r="KE846" s="40"/>
      <c r="KF846" s="40"/>
      <c r="KG846" s="40"/>
      <c r="KH846" s="40"/>
      <c r="KI846" s="40"/>
      <c r="KJ846" s="40"/>
      <c r="KK846" s="40"/>
      <c r="KL846" s="40"/>
      <c r="KM846" s="40"/>
      <c r="KN846" s="40"/>
      <c r="KO846" s="40"/>
      <c r="KP846" s="40"/>
      <c r="KQ846" s="40"/>
      <c r="KR846" s="40"/>
      <c r="KS846" s="40"/>
      <c r="KT846" s="40"/>
      <c r="KU846" s="40"/>
      <c r="KV846" s="40"/>
      <c r="KW846" s="40"/>
      <c r="KX846" s="40"/>
      <c r="KY846" s="40"/>
      <c r="KZ846" s="40"/>
      <c r="LA846" s="40"/>
      <c r="LB846" s="40"/>
      <c r="LC846" s="40"/>
      <c r="LD846" s="40"/>
      <c r="LE846" s="40"/>
      <c r="LF846" s="40"/>
      <c r="LG846" s="40"/>
      <c r="LH846" s="40"/>
      <c r="LI846" s="40"/>
      <c r="LJ846" s="40"/>
      <c r="LK846" s="40"/>
      <c r="LL846" s="40"/>
      <c r="LM846" s="40"/>
      <c r="LN846" s="40"/>
      <c r="LO846" s="40"/>
      <c r="LP846" s="40"/>
      <c r="LQ846" s="40"/>
      <c r="LR846" s="40"/>
      <c r="LS846" s="40"/>
      <c r="LT846" s="40"/>
      <c r="LU846" s="40"/>
      <c r="LV846" s="40"/>
      <c r="LW846" s="40"/>
      <c r="LX846" s="40"/>
      <c r="LY846" s="40"/>
      <c r="LZ846" s="40"/>
      <c r="MA846" s="40"/>
      <c r="MB846" s="40"/>
      <c r="MC846" s="40"/>
      <c r="MD846" s="40"/>
      <c r="ME846" s="40"/>
      <c r="MF846" s="40"/>
      <c r="MG846" s="40"/>
      <c r="MH846" s="40"/>
      <c r="MI846" s="40"/>
      <c r="MJ846" s="40"/>
      <c r="MK846" s="40"/>
      <c r="ML846" s="40"/>
      <c r="MM846" s="40"/>
      <c r="MN846" s="40"/>
      <c r="MO846" s="40"/>
      <c r="MP846" s="40"/>
      <c r="MQ846" s="40"/>
      <c r="MR846" s="40"/>
      <c r="MS846" s="40"/>
      <c r="MT846" s="40"/>
      <c r="MU846" s="40"/>
      <c r="MV846" s="40"/>
      <c r="MW846" s="40"/>
      <c r="MX846" s="40"/>
      <c r="MY846" s="40"/>
      <c r="MZ846" s="40"/>
      <c r="NA846" s="40"/>
      <c r="NB846" s="40"/>
      <c r="NC846" s="40"/>
      <c r="ND846" s="40"/>
      <c r="NE846" s="40"/>
      <c r="NF846" s="40"/>
      <c r="NG846" s="40"/>
      <c r="NH846" s="40"/>
      <c r="NI846" s="40"/>
      <c r="NJ846" s="40"/>
      <c r="NK846" s="40"/>
      <c r="NL846" s="40"/>
      <c r="NM846" s="40"/>
      <c r="NN846" s="40"/>
      <c r="NO846" s="40"/>
      <c r="NP846" s="40"/>
      <c r="NQ846" s="40"/>
      <c r="NR846" s="40"/>
      <c r="NS846" s="40"/>
      <c r="NT846" s="40"/>
      <c r="NU846" s="40"/>
      <c r="NV846" s="40"/>
      <c r="NW846" s="40"/>
      <c r="NX846" s="40"/>
      <c r="NY846" s="40"/>
      <c r="NZ846" s="40"/>
      <c r="OA846" s="40"/>
      <c r="OB846" s="40"/>
      <c r="OC846" s="40"/>
      <c r="OD846" s="40"/>
      <c r="OE846" s="40"/>
      <c r="OF846" s="40"/>
      <c r="OG846" s="40"/>
      <c r="OH846" s="40"/>
      <c r="OI846" s="40"/>
      <c r="OJ846" s="40"/>
      <c r="OK846" s="40"/>
      <c r="OL846" s="40"/>
      <c r="OM846" s="40"/>
      <c r="ON846" s="40"/>
      <c r="OO846" s="40"/>
      <c r="OP846" s="40"/>
      <c r="OQ846" s="40"/>
      <c r="OR846" s="40"/>
      <c r="OS846" s="40"/>
      <c r="OT846" s="40"/>
      <c r="OU846" s="40"/>
      <c r="OV846" s="40"/>
      <c r="OW846" s="40"/>
      <c r="OX846" s="40"/>
      <c r="OY846" s="40"/>
      <c r="OZ846" s="40"/>
      <c r="PA846" s="40"/>
      <c r="PB846" s="40"/>
      <c r="PC846" s="40"/>
      <c r="PD846" s="40"/>
      <c r="PE846" s="40"/>
      <c r="PF846" s="40"/>
      <c r="PG846" s="40"/>
      <c r="PH846" s="40"/>
      <c r="PI846" s="40"/>
      <c r="PJ846" s="40"/>
      <c r="PK846" s="40"/>
      <c r="PL846" s="40"/>
      <c r="PM846" s="40"/>
      <c r="PN846" s="40"/>
      <c r="PO846" s="40"/>
      <c r="PP846" s="40"/>
      <c r="PQ846" s="40"/>
      <c r="PR846" s="40"/>
    </row>
    <row r="847" spans="1:434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  <c r="DR847" s="40"/>
      <c r="DS847" s="40"/>
      <c r="DT847" s="40"/>
      <c r="DU847" s="40"/>
      <c r="DV847" s="40"/>
      <c r="DW847" s="40"/>
      <c r="DX847" s="40"/>
      <c r="DY847" s="40"/>
      <c r="DZ847" s="40"/>
      <c r="EA847" s="40"/>
      <c r="EB847" s="40"/>
      <c r="EC847" s="40"/>
      <c r="ED847" s="40"/>
      <c r="EE847" s="40"/>
      <c r="EF847" s="40"/>
      <c r="EG847" s="40"/>
      <c r="EH847" s="40"/>
      <c r="EI847" s="40"/>
      <c r="EJ847" s="40"/>
      <c r="EK847" s="40"/>
      <c r="EL847" s="40"/>
      <c r="EM847" s="40"/>
      <c r="EN847" s="40"/>
      <c r="EO847" s="40"/>
      <c r="EP847" s="40"/>
      <c r="EQ847" s="40"/>
      <c r="ER847" s="40"/>
      <c r="ES847" s="40"/>
      <c r="ET847" s="40"/>
      <c r="EU847" s="40"/>
      <c r="EV847" s="40"/>
      <c r="EW847" s="40"/>
      <c r="EX847" s="40"/>
      <c r="EY847" s="40"/>
      <c r="EZ847" s="40"/>
      <c r="FA847" s="40"/>
      <c r="FB847" s="40"/>
      <c r="FC847" s="40"/>
      <c r="FD847" s="40"/>
      <c r="FE847" s="40"/>
      <c r="FF847" s="40"/>
      <c r="FG847" s="40"/>
      <c r="FH847" s="40"/>
      <c r="FI847" s="40"/>
      <c r="FJ847" s="40"/>
      <c r="FK847" s="40"/>
      <c r="FL847" s="40"/>
      <c r="FM847" s="40"/>
      <c r="FN847" s="40"/>
      <c r="FO847" s="40"/>
      <c r="FP847" s="40"/>
      <c r="FQ847" s="40"/>
      <c r="FR847" s="40"/>
      <c r="FS847" s="40"/>
      <c r="FT847" s="40"/>
      <c r="FU847" s="40"/>
      <c r="FV847" s="40"/>
      <c r="FW847" s="40"/>
      <c r="FX847" s="40"/>
      <c r="FY847" s="40"/>
      <c r="FZ847" s="40"/>
      <c r="GA847" s="40"/>
      <c r="GB847" s="40"/>
      <c r="GC847" s="40"/>
      <c r="GD847" s="40"/>
      <c r="GE847" s="40"/>
      <c r="GF847" s="40"/>
      <c r="GG847" s="40"/>
      <c r="GH847" s="40"/>
      <c r="GI847" s="40"/>
      <c r="GJ847" s="40"/>
      <c r="GK847" s="40"/>
      <c r="GL847" s="40"/>
      <c r="GM847" s="40"/>
      <c r="GN847" s="40"/>
      <c r="GO847" s="40"/>
      <c r="GP847" s="40"/>
      <c r="GQ847" s="40"/>
      <c r="GR847" s="40"/>
      <c r="GS847" s="40"/>
      <c r="GT847" s="40"/>
      <c r="GU847" s="40"/>
      <c r="GV847" s="40"/>
      <c r="GW847" s="40"/>
      <c r="GX847" s="40"/>
      <c r="GY847" s="40"/>
      <c r="GZ847" s="40"/>
      <c r="HA847" s="40"/>
      <c r="HB847" s="40"/>
      <c r="HC847" s="40"/>
      <c r="HD847" s="40"/>
      <c r="HE847" s="40"/>
      <c r="HF847" s="40"/>
      <c r="HG847" s="40"/>
      <c r="HH847" s="40"/>
      <c r="HI847" s="40"/>
      <c r="HJ847" s="40"/>
      <c r="HK847" s="40"/>
      <c r="HL847" s="40"/>
      <c r="HM847" s="40"/>
      <c r="HN847" s="40"/>
      <c r="HO847" s="40"/>
      <c r="HP847" s="40"/>
      <c r="HQ847" s="40"/>
      <c r="HR847" s="40"/>
      <c r="HS847" s="40"/>
      <c r="HT847" s="40"/>
      <c r="HU847" s="40"/>
      <c r="HV847" s="40"/>
      <c r="HW847" s="40"/>
      <c r="HX847" s="40"/>
      <c r="HY847" s="40"/>
      <c r="HZ847" s="40"/>
      <c r="IA847" s="40"/>
      <c r="IB847" s="40"/>
      <c r="IC847" s="40"/>
      <c r="ID847" s="40"/>
      <c r="IE847" s="40"/>
      <c r="IF847" s="40"/>
      <c r="IG847" s="40"/>
      <c r="IH847" s="40"/>
      <c r="II847" s="40"/>
      <c r="IJ847" s="40"/>
      <c r="IK847" s="40"/>
      <c r="IL847" s="40"/>
      <c r="IM847" s="40"/>
      <c r="IN847" s="40"/>
      <c r="IO847" s="40"/>
      <c r="IP847" s="40"/>
      <c r="IQ847" s="40"/>
      <c r="IR847" s="40"/>
      <c r="IS847" s="40"/>
      <c r="IT847" s="40"/>
      <c r="IU847" s="40"/>
      <c r="IV847" s="40"/>
      <c r="IW847" s="40"/>
      <c r="IX847" s="40"/>
      <c r="IY847" s="40"/>
      <c r="IZ847" s="40"/>
      <c r="JA847" s="40"/>
      <c r="JB847" s="40"/>
      <c r="JC847" s="40"/>
      <c r="JD847" s="40"/>
      <c r="JE847" s="40"/>
      <c r="JF847" s="40"/>
      <c r="JG847" s="40"/>
      <c r="JH847" s="40"/>
      <c r="JI847" s="40"/>
      <c r="JJ847" s="40"/>
      <c r="JK847" s="40"/>
      <c r="JL847" s="40"/>
      <c r="JM847" s="40"/>
      <c r="JN847" s="40"/>
      <c r="JO847" s="40"/>
      <c r="JP847" s="40"/>
      <c r="JQ847" s="40"/>
      <c r="JR847" s="40"/>
      <c r="JS847" s="40"/>
      <c r="JT847" s="40"/>
      <c r="JU847" s="40"/>
      <c r="JV847" s="40"/>
      <c r="JW847" s="40"/>
      <c r="JX847" s="40"/>
      <c r="JY847" s="40"/>
      <c r="JZ847" s="40"/>
      <c r="KA847" s="40"/>
      <c r="KB847" s="40"/>
      <c r="KC847" s="40"/>
      <c r="KD847" s="40"/>
      <c r="KE847" s="40"/>
      <c r="KF847" s="40"/>
      <c r="KG847" s="40"/>
      <c r="KH847" s="40"/>
      <c r="KI847" s="40"/>
      <c r="KJ847" s="40"/>
      <c r="KK847" s="40"/>
      <c r="KL847" s="40"/>
      <c r="KM847" s="40"/>
      <c r="KN847" s="40"/>
      <c r="KO847" s="40"/>
      <c r="KP847" s="40"/>
      <c r="KQ847" s="40"/>
      <c r="KR847" s="40"/>
      <c r="KS847" s="40"/>
      <c r="KT847" s="40"/>
      <c r="KU847" s="40"/>
      <c r="KV847" s="40"/>
      <c r="KW847" s="40"/>
      <c r="KX847" s="40"/>
      <c r="KY847" s="40"/>
      <c r="KZ847" s="40"/>
      <c r="LA847" s="40"/>
      <c r="LB847" s="40"/>
      <c r="LC847" s="40"/>
      <c r="LD847" s="40"/>
      <c r="LE847" s="40"/>
      <c r="LF847" s="40"/>
      <c r="LG847" s="40"/>
      <c r="LH847" s="40"/>
      <c r="LI847" s="40"/>
      <c r="LJ847" s="40"/>
      <c r="LK847" s="40"/>
      <c r="LL847" s="40"/>
      <c r="LM847" s="40"/>
      <c r="LN847" s="40"/>
      <c r="LO847" s="40"/>
      <c r="LP847" s="40"/>
      <c r="LQ847" s="40"/>
      <c r="LR847" s="40"/>
      <c r="LS847" s="40"/>
      <c r="LT847" s="40"/>
      <c r="LU847" s="40"/>
      <c r="LV847" s="40"/>
      <c r="LW847" s="40"/>
      <c r="LX847" s="40"/>
      <c r="LY847" s="40"/>
      <c r="LZ847" s="40"/>
      <c r="MA847" s="40"/>
      <c r="MB847" s="40"/>
      <c r="MC847" s="40"/>
      <c r="MD847" s="40"/>
      <c r="ME847" s="40"/>
      <c r="MF847" s="40"/>
      <c r="MG847" s="40"/>
      <c r="MH847" s="40"/>
      <c r="MI847" s="40"/>
      <c r="MJ847" s="40"/>
      <c r="MK847" s="40"/>
      <c r="ML847" s="40"/>
      <c r="MM847" s="40"/>
      <c r="MN847" s="40"/>
      <c r="MO847" s="40"/>
      <c r="MP847" s="40"/>
      <c r="MQ847" s="40"/>
      <c r="MR847" s="40"/>
      <c r="MS847" s="40"/>
      <c r="MT847" s="40"/>
      <c r="MU847" s="40"/>
      <c r="MV847" s="40"/>
      <c r="MW847" s="40"/>
      <c r="MX847" s="40"/>
      <c r="MY847" s="40"/>
      <c r="MZ847" s="40"/>
      <c r="NA847" s="40"/>
      <c r="NB847" s="40"/>
      <c r="NC847" s="40"/>
      <c r="ND847" s="40"/>
      <c r="NE847" s="40"/>
      <c r="NF847" s="40"/>
      <c r="NG847" s="40"/>
      <c r="NH847" s="40"/>
      <c r="NI847" s="40"/>
      <c r="NJ847" s="40"/>
      <c r="NK847" s="40"/>
      <c r="NL847" s="40"/>
      <c r="NM847" s="40"/>
      <c r="NN847" s="40"/>
      <c r="NO847" s="40"/>
      <c r="NP847" s="40"/>
      <c r="NQ847" s="40"/>
      <c r="NR847" s="40"/>
      <c r="NS847" s="40"/>
      <c r="NT847" s="40"/>
      <c r="NU847" s="40"/>
      <c r="NV847" s="40"/>
      <c r="NW847" s="40"/>
      <c r="NX847" s="40"/>
      <c r="NY847" s="40"/>
      <c r="NZ847" s="40"/>
      <c r="OA847" s="40"/>
      <c r="OB847" s="40"/>
      <c r="OC847" s="40"/>
      <c r="OD847" s="40"/>
      <c r="OE847" s="40"/>
      <c r="OF847" s="40"/>
      <c r="OG847" s="40"/>
      <c r="OH847" s="40"/>
      <c r="OI847" s="40"/>
      <c r="OJ847" s="40"/>
      <c r="OK847" s="40"/>
      <c r="OL847" s="40"/>
      <c r="OM847" s="40"/>
      <c r="ON847" s="40"/>
      <c r="OO847" s="40"/>
      <c r="OP847" s="40"/>
      <c r="OQ847" s="40"/>
      <c r="OR847" s="40"/>
      <c r="OS847" s="40"/>
      <c r="OT847" s="40"/>
      <c r="OU847" s="40"/>
      <c r="OV847" s="40"/>
      <c r="OW847" s="40"/>
      <c r="OX847" s="40"/>
      <c r="OY847" s="40"/>
      <c r="OZ847" s="40"/>
      <c r="PA847" s="40"/>
      <c r="PB847" s="40"/>
      <c r="PC847" s="40"/>
      <c r="PD847" s="40"/>
      <c r="PE847" s="40"/>
      <c r="PF847" s="40"/>
      <c r="PG847" s="40"/>
      <c r="PH847" s="40"/>
      <c r="PI847" s="40"/>
      <c r="PJ847" s="40"/>
      <c r="PK847" s="40"/>
      <c r="PL847" s="40"/>
      <c r="PM847" s="40"/>
      <c r="PN847" s="40"/>
      <c r="PO847" s="40"/>
      <c r="PP847" s="40"/>
      <c r="PQ847" s="40"/>
      <c r="PR847" s="40"/>
    </row>
    <row r="848" spans="1:434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  <c r="DR848" s="40"/>
      <c r="DS848" s="40"/>
      <c r="DT848" s="40"/>
      <c r="DU848" s="40"/>
      <c r="DV848" s="40"/>
      <c r="DW848" s="40"/>
      <c r="DX848" s="40"/>
      <c r="DY848" s="40"/>
      <c r="DZ848" s="40"/>
      <c r="EA848" s="40"/>
      <c r="EB848" s="40"/>
      <c r="EC848" s="40"/>
      <c r="ED848" s="40"/>
      <c r="EE848" s="40"/>
      <c r="EF848" s="40"/>
      <c r="EG848" s="40"/>
      <c r="EH848" s="40"/>
      <c r="EI848" s="40"/>
      <c r="EJ848" s="40"/>
      <c r="EK848" s="40"/>
      <c r="EL848" s="40"/>
      <c r="EM848" s="40"/>
      <c r="EN848" s="40"/>
      <c r="EO848" s="40"/>
      <c r="EP848" s="40"/>
      <c r="EQ848" s="40"/>
      <c r="ER848" s="40"/>
      <c r="ES848" s="40"/>
      <c r="ET848" s="40"/>
      <c r="EU848" s="40"/>
      <c r="EV848" s="40"/>
      <c r="EW848" s="40"/>
      <c r="EX848" s="40"/>
      <c r="EY848" s="40"/>
      <c r="EZ848" s="40"/>
      <c r="FA848" s="40"/>
      <c r="FB848" s="40"/>
      <c r="FC848" s="40"/>
      <c r="FD848" s="40"/>
      <c r="FE848" s="40"/>
      <c r="FF848" s="40"/>
      <c r="FG848" s="40"/>
      <c r="FH848" s="40"/>
      <c r="FI848" s="40"/>
      <c r="FJ848" s="40"/>
      <c r="FK848" s="40"/>
      <c r="FL848" s="40"/>
      <c r="FM848" s="40"/>
      <c r="FN848" s="40"/>
      <c r="FO848" s="40"/>
      <c r="FP848" s="40"/>
      <c r="FQ848" s="40"/>
      <c r="FR848" s="40"/>
      <c r="FS848" s="40"/>
      <c r="FT848" s="40"/>
      <c r="FU848" s="40"/>
      <c r="FV848" s="40"/>
      <c r="FW848" s="40"/>
      <c r="FX848" s="40"/>
      <c r="FY848" s="40"/>
      <c r="FZ848" s="40"/>
      <c r="GA848" s="40"/>
      <c r="GB848" s="40"/>
      <c r="GC848" s="40"/>
      <c r="GD848" s="40"/>
      <c r="GE848" s="40"/>
      <c r="GF848" s="40"/>
      <c r="GG848" s="40"/>
      <c r="GH848" s="40"/>
      <c r="GI848" s="40"/>
      <c r="GJ848" s="40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0"/>
      <c r="HD848" s="40"/>
      <c r="HE848" s="40"/>
      <c r="HF848" s="40"/>
      <c r="HG848" s="40"/>
      <c r="HH848" s="40"/>
      <c r="HI848" s="40"/>
      <c r="HJ848" s="40"/>
      <c r="HK848" s="40"/>
      <c r="HL848" s="40"/>
      <c r="HM848" s="40"/>
      <c r="HN848" s="40"/>
      <c r="HO848" s="40"/>
      <c r="HP848" s="40"/>
      <c r="HQ848" s="40"/>
      <c r="HR848" s="40"/>
      <c r="HS848" s="40"/>
      <c r="HT848" s="40"/>
      <c r="HU848" s="40"/>
      <c r="HV848" s="40"/>
      <c r="HW848" s="40"/>
      <c r="HX848" s="40"/>
      <c r="HY848" s="40"/>
      <c r="HZ848" s="40"/>
      <c r="IA848" s="40"/>
      <c r="IB848" s="40"/>
      <c r="IC848" s="40"/>
      <c r="ID848" s="40"/>
      <c r="IE848" s="40"/>
      <c r="IF848" s="40"/>
      <c r="IG848" s="40"/>
      <c r="IH848" s="40"/>
      <c r="II848" s="40"/>
      <c r="IJ848" s="40"/>
      <c r="IK848" s="40"/>
      <c r="IL848" s="40"/>
      <c r="IM848" s="40"/>
      <c r="IN848" s="40"/>
      <c r="IO848" s="40"/>
      <c r="IP848" s="40"/>
      <c r="IQ848" s="40"/>
      <c r="IR848" s="40"/>
      <c r="IS848" s="40"/>
      <c r="IT848" s="40"/>
      <c r="IU848" s="40"/>
      <c r="IV848" s="40"/>
      <c r="IW848" s="40"/>
      <c r="IX848" s="40"/>
      <c r="IY848" s="40"/>
      <c r="IZ848" s="40"/>
      <c r="JA848" s="40"/>
      <c r="JB848" s="40"/>
      <c r="JC848" s="40"/>
      <c r="JD848" s="40"/>
      <c r="JE848" s="40"/>
      <c r="JF848" s="40"/>
      <c r="JG848" s="40"/>
      <c r="JH848" s="40"/>
      <c r="JI848" s="40"/>
      <c r="JJ848" s="40"/>
      <c r="JK848" s="40"/>
      <c r="JL848" s="40"/>
      <c r="JM848" s="40"/>
      <c r="JN848" s="40"/>
      <c r="JO848" s="40"/>
      <c r="JP848" s="40"/>
      <c r="JQ848" s="40"/>
      <c r="JR848" s="40"/>
      <c r="JS848" s="40"/>
      <c r="JT848" s="40"/>
      <c r="JU848" s="40"/>
      <c r="JV848" s="40"/>
      <c r="JW848" s="40"/>
      <c r="JX848" s="40"/>
      <c r="JY848" s="40"/>
      <c r="JZ848" s="40"/>
      <c r="KA848" s="40"/>
      <c r="KB848" s="40"/>
      <c r="KC848" s="40"/>
      <c r="KD848" s="40"/>
      <c r="KE848" s="40"/>
      <c r="KF848" s="40"/>
      <c r="KG848" s="40"/>
      <c r="KH848" s="40"/>
      <c r="KI848" s="40"/>
      <c r="KJ848" s="40"/>
      <c r="KK848" s="40"/>
      <c r="KL848" s="40"/>
      <c r="KM848" s="40"/>
      <c r="KN848" s="40"/>
      <c r="KO848" s="40"/>
      <c r="KP848" s="40"/>
      <c r="KQ848" s="40"/>
      <c r="KR848" s="40"/>
      <c r="KS848" s="40"/>
      <c r="KT848" s="40"/>
      <c r="KU848" s="40"/>
      <c r="KV848" s="40"/>
      <c r="KW848" s="40"/>
      <c r="KX848" s="40"/>
      <c r="KY848" s="40"/>
      <c r="KZ848" s="40"/>
      <c r="LA848" s="40"/>
      <c r="LB848" s="40"/>
      <c r="LC848" s="40"/>
      <c r="LD848" s="40"/>
      <c r="LE848" s="40"/>
      <c r="LF848" s="40"/>
      <c r="LG848" s="40"/>
      <c r="LH848" s="40"/>
      <c r="LI848" s="40"/>
      <c r="LJ848" s="40"/>
      <c r="LK848" s="40"/>
      <c r="LL848" s="40"/>
      <c r="LM848" s="40"/>
      <c r="LN848" s="40"/>
      <c r="LO848" s="40"/>
      <c r="LP848" s="40"/>
      <c r="LQ848" s="40"/>
      <c r="LR848" s="40"/>
      <c r="LS848" s="40"/>
      <c r="LT848" s="40"/>
      <c r="LU848" s="40"/>
      <c r="LV848" s="40"/>
      <c r="LW848" s="40"/>
      <c r="LX848" s="40"/>
      <c r="LY848" s="40"/>
      <c r="LZ848" s="40"/>
      <c r="MA848" s="40"/>
      <c r="MB848" s="40"/>
      <c r="MC848" s="40"/>
      <c r="MD848" s="40"/>
      <c r="ME848" s="40"/>
      <c r="MF848" s="40"/>
      <c r="MG848" s="40"/>
      <c r="MH848" s="40"/>
      <c r="MI848" s="40"/>
      <c r="MJ848" s="40"/>
      <c r="MK848" s="40"/>
      <c r="ML848" s="40"/>
      <c r="MM848" s="40"/>
      <c r="MN848" s="40"/>
      <c r="MO848" s="40"/>
      <c r="MP848" s="40"/>
      <c r="MQ848" s="40"/>
      <c r="MR848" s="40"/>
      <c r="MS848" s="40"/>
      <c r="MT848" s="40"/>
      <c r="MU848" s="40"/>
      <c r="MV848" s="40"/>
      <c r="MW848" s="40"/>
      <c r="MX848" s="40"/>
      <c r="MY848" s="40"/>
      <c r="MZ848" s="40"/>
      <c r="NA848" s="40"/>
      <c r="NB848" s="40"/>
      <c r="NC848" s="40"/>
      <c r="ND848" s="40"/>
      <c r="NE848" s="40"/>
      <c r="NF848" s="40"/>
      <c r="NG848" s="40"/>
      <c r="NH848" s="40"/>
      <c r="NI848" s="40"/>
      <c r="NJ848" s="40"/>
      <c r="NK848" s="40"/>
      <c r="NL848" s="40"/>
      <c r="NM848" s="40"/>
      <c r="NN848" s="40"/>
      <c r="NO848" s="40"/>
      <c r="NP848" s="40"/>
      <c r="NQ848" s="40"/>
      <c r="NR848" s="40"/>
      <c r="NS848" s="40"/>
      <c r="NT848" s="40"/>
      <c r="NU848" s="40"/>
      <c r="NV848" s="40"/>
      <c r="NW848" s="40"/>
      <c r="NX848" s="40"/>
      <c r="NY848" s="40"/>
      <c r="NZ848" s="40"/>
      <c r="OA848" s="40"/>
      <c r="OB848" s="40"/>
      <c r="OC848" s="40"/>
      <c r="OD848" s="40"/>
      <c r="OE848" s="40"/>
      <c r="OF848" s="40"/>
      <c r="OG848" s="40"/>
      <c r="OH848" s="40"/>
      <c r="OI848" s="40"/>
      <c r="OJ848" s="40"/>
      <c r="OK848" s="40"/>
      <c r="OL848" s="40"/>
      <c r="OM848" s="40"/>
      <c r="ON848" s="40"/>
      <c r="OO848" s="40"/>
      <c r="OP848" s="40"/>
      <c r="OQ848" s="40"/>
      <c r="OR848" s="40"/>
      <c r="OS848" s="40"/>
      <c r="OT848" s="40"/>
      <c r="OU848" s="40"/>
      <c r="OV848" s="40"/>
      <c r="OW848" s="40"/>
      <c r="OX848" s="40"/>
      <c r="OY848" s="40"/>
      <c r="OZ848" s="40"/>
      <c r="PA848" s="40"/>
      <c r="PB848" s="40"/>
      <c r="PC848" s="40"/>
      <c r="PD848" s="40"/>
      <c r="PE848" s="40"/>
      <c r="PF848" s="40"/>
      <c r="PG848" s="40"/>
      <c r="PH848" s="40"/>
      <c r="PI848" s="40"/>
      <c r="PJ848" s="40"/>
      <c r="PK848" s="40"/>
      <c r="PL848" s="40"/>
      <c r="PM848" s="40"/>
      <c r="PN848" s="40"/>
      <c r="PO848" s="40"/>
      <c r="PP848" s="40"/>
      <c r="PQ848" s="40"/>
      <c r="PR848" s="40"/>
    </row>
    <row r="849" spans="1:434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  <c r="DR849" s="40"/>
      <c r="DS849" s="40"/>
      <c r="DT849" s="40"/>
      <c r="DU849" s="40"/>
      <c r="DV849" s="40"/>
      <c r="DW849" s="40"/>
      <c r="DX849" s="40"/>
      <c r="DY849" s="40"/>
      <c r="DZ849" s="40"/>
      <c r="EA849" s="40"/>
      <c r="EB849" s="40"/>
      <c r="EC849" s="40"/>
      <c r="ED849" s="40"/>
      <c r="EE849" s="40"/>
      <c r="EF849" s="40"/>
      <c r="EG849" s="40"/>
      <c r="EH849" s="40"/>
      <c r="EI849" s="40"/>
      <c r="EJ849" s="40"/>
      <c r="EK849" s="40"/>
      <c r="EL849" s="40"/>
      <c r="EM849" s="40"/>
      <c r="EN849" s="40"/>
      <c r="EO849" s="40"/>
      <c r="EP849" s="40"/>
      <c r="EQ849" s="40"/>
      <c r="ER849" s="40"/>
      <c r="ES849" s="40"/>
      <c r="ET849" s="40"/>
      <c r="EU849" s="40"/>
      <c r="EV849" s="40"/>
      <c r="EW849" s="40"/>
      <c r="EX849" s="40"/>
      <c r="EY849" s="40"/>
      <c r="EZ849" s="40"/>
      <c r="FA849" s="40"/>
      <c r="FB849" s="40"/>
      <c r="FC849" s="40"/>
      <c r="FD849" s="40"/>
      <c r="FE849" s="40"/>
      <c r="FF849" s="40"/>
      <c r="FG849" s="40"/>
      <c r="FH849" s="40"/>
      <c r="FI849" s="40"/>
      <c r="FJ849" s="40"/>
      <c r="FK849" s="40"/>
      <c r="FL849" s="40"/>
      <c r="FM849" s="40"/>
      <c r="FN849" s="40"/>
      <c r="FO849" s="40"/>
      <c r="FP849" s="40"/>
      <c r="FQ849" s="40"/>
      <c r="FR849" s="40"/>
      <c r="FS849" s="40"/>
      <c r="FT849" s="40"/>
      <c r="FU849" s="40"/>
      <c r="FV849" s="40"/>
      <c r="FW849" s="40"/>
      <c r="FX849" s="40"/>
      <c r="FY849" s="40"/>
      <c r="FZ849" s="40"/>
      <c r="GA849" s="40"/>
      <c r="GB849" s="40"/>
      <c r="GC849" s="40"/>
      <c r="GD849" s="40"/>
      <c r="GE849" s="40"/>
      <c r="GF849" s="40"/>
      <c r="GG849" s="40"/>
      <c r="GH849" s="40"/>
      <c r="GI849" s="40"/>
      <c r="GJ849" s="40"/>
      <c r="GK849" s="40"/>
      <c r="GL849" s="40"/>
      <c r="GM849" s="40"/>
      <c r="GN849" s="40"/>
      <c r="GO849" s="40"/>
      <c r="GP849" s="40"/>
      <c r="GQ849" s="40"/>
      <c r="GR849" s="40"/>
      <c r="GS849" s="40"/>
      <c r="GT849" s="40"/>
      <c r="GU849" s="40"/>
      <c r="GV849" s="40"/>
      <c r="GW849" s="40"/>
      <c r="GX849" s="40"/>
      <c r="GY849" s="40"/>
      <c r="GZ849" s="40"/>
      <c r="HA849" s="40"/>
      <c r="HB849" s="40"/>
      <c r="HC849" s="40"/>
      <c r="HD849" s="40"/>
      <c r="HE849" s="40"/>
      <c r="HF849" s="40"/>
      <c r="HG849" s="40"/>
      <c r="HH849" s="40"/>
      <c r="HI849" s="40"/>
      <c r="HJ849" s="40"/>
      <c r="HK849" s="40"/>
      <c r="HL849" s="40"/>
      <c r="HM849" s="40"/>
      <c r="HN849" s="40"/>
      <c r="HO849" s="40"/>
      <c r="HP849" s="40"/>
      <c r="HQ849" s="40"/>
      <c r="HR849" s="40"/>
      <c r="HS849" s="40"/>
      <c r="HT849" s="40"/>
      <c r="HU849" s="40"/>
      <c r="HV849" s="40"/>
      <c r="HW849" s="40"/>
      <c r="HX849" s="40"/>
      <c r="HY849" s="40"/>
      <c r="HZ849" s="40"/>
      <c r="IA849" s="40"/>
      <c r="IB849" s="40"/>
      <c r="IC849" s="40"/>
      <c r="ID849" s="40"/>
      <c r="IE849" s="40"/>
      <c r="IF849" s="40"/>
      <c r="IG849" s="40"/>
      <c r="IH849" s="40"/>
      <c r="II849" s="40"/>
      <c r="IJ849" s="40"/>
      <c r="IK849" s="40"/>
      <c r="IL849" s="40"/>
      <c r="IM849" s="40"/>
      <c r="IN849" s="40"/>
      <c r="IO849" s="40"/>
      <c r="IP849" s="40"/>
      <c r="IQ849" s="40"/>
      <c r="IR849" s="40"/>
      <c r="IS849" s="40"/>
      <c r="IT849" s="40"/>
      <c r="IU849" s="40"/>
      <c r="IV849" s="40"/>
      <c r="IW849" s="40"/>
      <c r="IX849" s="40"/>
      <c r="IY849" s="40"/>
      <c r="IZ849" s="40"/>
      <c r="JA849" s="40"/>
      <c r="JB849" s="40"/>
      <c r="JC849" s="40"/>
      <c r="JD849" s="40"/>
      <c r="JE849" s="40"/>
      <c r="JF849" s="40"/>
      <c r="JG849" s="40"/>
      <c r="JH849" s="40"/>
      <c r="JI849" s="40"/>
      <c r="JJ849" s="40"/>
      <c r="JK849" s="40"/>
      <c r="JL849" s="40"/>
      <c r="JM849" s="40"/>
      <c r="JN849" s="40"/>
      <c r="JO849" s="40"/>
      <c r="JP849" s="40"/>
      <c r="JQ849" s="40"/>
      <c r="JR849" s="40"/>
      <c r="JS849" s="40"/>
      <c r="JT849" s="40"/>
      <c r="JU849" s="40"/>
      <c r="JV849" s="40"/>
      <c r="JW849" s="40"/>
      <c r="JX849" s="40"/>
      <c r="JY849" s="40"/>
      <c r="JZ849" s="40"/>
      <c r="KA849" s="40"/>
      <c r="KB849" s="40"/>
      <c r="KC849" s="40"/>
      <c r="KD849" s="40"/>
      <c r="KE849" s="40"/>
      <c r="KF849" s="40"/>
      <c r="KG849" s="40"/>
      <c r="KH849" s="40"/>
      <c r="KI849" s="40"/>
      <c r="KJ849" s="40"/>
      <c r="KK849" s="40"/>
      <c r="KL849" s="40"/>
      <c r="KM849" s="40"/>
      <c r="KN849" s="40"/>
      <c r="KO849" s="40"/>
      <c r="KP849" s="40"/>
      <c r="KQ849" s="40"/>
      <c r="KR849" s="40"/>
      <c r="KS849" s="40"/>
      <c r="KT849" s="40"/>
      <c r="KU849" s="40"/>
      <c r="KV849" s="40"/>
      <c r="KW849" s="40"/>
      <c r="KX849" s="40"/>
      <c r="KY849" s="40"/>
      <c r="KZ849" s="40"/>
      <c r="LA849" s="40"/>
      <c r="LB849" s="40"/>
      <c r="LC849" s="40"/>
      <c r="LD849" s="40"/>
      <c r="LE849" s="40"/>
      <c r="LF849" s="40"/>
      <c r="LG849" s="40"/>
      <c r="LH849" s="40"/>
      <c r="LI849" s="40"/>
      <c r="LJ849" s="40"/>
      <c r="LK849" s="40"/>
      <c r="LL849" s="40"/>
      <c r="LM849" s="40"/>
      <c r="LN849" s="40"/>
      <c r="LO849" s="40"/>
      <c r="LP849" s="40"/>
      <c r="LQ849" s="40"/>
      <c r="LR849" s="40"/>
      <c r="LS849" s="40"/>
      <c r="LT849" s="40"/>
      <c r="LU849" s="40"/>
      <c r="LV849" s="40"/>
      <c r="LW849" s="40"/>
      <c r="LX849" s="40"/>
      <c r="LY849" s="40"/>
      <c r="LZ849" s="40"/>
      <c r="MA849" s="40"/>
      <c r="MB849" s="40"/>
      <c r="MC849" s="40"/>
      <c r="MD849" s="40"/>
      <c r="ME849" s="40"/>
      <c r="MF849" s="40"/>
      <c r="MG849" s="40"/>
      <c r="MH849" s="40"/>
      <c r="MI849" s="40"/>
      <c r="MJ849" s="40"/>
      <c r="MK849" s="40"/>
      <c r="ML849" s="40"/>
      <c r="MM849" s="40"/>
      <c r="MN849" s="40"/>
      <c r="MO849" s="40"/>
      <c r="MP849" s="40"/>
      <c r="MQ849" s="40"/>
      <c r="MR849" s="40"/>
      <c r="MS849" s="40"/>
      <c r="MT849" s="40"/>
      <c r="MU849" s="40"/>
      <c r="MV849" s="40"/>
      <c r="MW849" s="40"/>
      <c r="MX849" s="40"/>
      <c r="MY849" s="40"/>
      <c r="MZ849" s="40"/>
      <c r="NA849" s="40"/>
      <c r="NB849" s="40"/>
      <c r="NC849" s="40"/>
      <c r="ND849" s="40"/>
      <c r="NE849" s="40"/>
      <c r="NF849" s="40"/>
      <c r="NG849" s="40"/>
      <c r="NH849" s="40"/>
      <c r="NI849" s="40"/>
      <c r="NJ849" s="40"/>
      <c r="NK849" s="40"/>
      <c r="NL849" s="40"/>
      <c r="NM849" s="40"/>
      <c r="NN849" s="40"/>
      <c r="NO849" s="40"/>
      <c r="NP849" s="40"/>
      <c r="NQ849" s="40"/>
      <c r="NR849" s="40"/>
      <c r="NS849" s="40"/>
      <c r="NT849" s="40"/>
      <c r="NU849" s="40"/>
      <c r="NV849" s="40"/>
      <c r="NW849" s="40"/>
      <c r="NX849" s="40"/>
      <c r="NY849" s="40"/>
      <c r="NZ849" s="40"/>
      <c r="OA849" s="40"/>
      <c r="OB849" s="40"/>
      <c r="OC849" s="40"/>
      <c r="OD849" s="40"/>
      <c r="OE849" s="40"/>
      <c r="OF849" s="40"/>
      <c r="OG849" s="40"/>
      <c r="OH849" s="40"/>
      <c r="OI849" s="40"/>
      <c r="OJ849" s="40"/>
      <c r="OK849" s="40"/>
      <c r="OL849" s="40"/>
      <c r="OM849" s="40"/>
      <c r="ON849" s="40"/>
      <c r="OO849" s="40"/>
      <c r="OP849" s="40"/>
      <c r="OQ849" s="40"/>
      <c r="OR849" s="40"/>
      <c r="OS849" s="40"/>
      <c r="OT849" s="40"/>
      <c r="OU849" s="40"/>
      <c r="OV849" s="40"/>
      <c r="OW849" s="40"/>
      <c r="OX849" s="40"/>
      <c r="OY849" s="40"/>
      <c r="OZ849" s="40"/>
      <c r="PA849" s="40"/>
      <c r="PB849" s="40"/>
      <c r="PC849" s="40"/>
      <c r="PD849" s="40"/>
      <c r="PE849" s="40"/>
      <c r="PF849" s="40"/>
      <c r="PG849" s="40"/>
      <c r="PH849" s="40"/>
      <c r="PI849" s="40"/>
      <c r="PJ849" s="40"/>
      <c r="PK849" s="40"/>
      <c r="PL849" s="40"/>
      <c r="PM849" s="40"/>
      <c r="PN849" s="40"/>
      <c r="PO849" s="40"/>
      <c r="PP849" s="40"/>
      <c r="PQ849" s="40"/>
      <c r="PR849" s="40"/>
    </row>
    <row r="850" spans="1:434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  <c r="DR850" s="40"/>
      <c r="DS850" s="40"/>
      <c r="DT850" s="40"/>
      <c r="DU850" s="40"/>
      <c r="DV850" s="40"/>
      <c r="DW850" s="40"/>
      <c r="DX850" s="40"/>
      <c r="DY850" s="40"/>
      <c r="DZ850" s="40"/>
      <c r="EA850" s="40"/>
      <c r="EB850" s="40"/>
      <c r="EC850" s="40"/>
      <c r="ED850" s="40"/>
      <c r="EE850" s="40"/>
      <c r="EF850" s="40"/>
      <c r="EG850" s="40"/>
      <c r="EH850" s="40"/>
      <c r="EI850" s="40"/>
      <c r="EJ850" s="40"/>
      <c r="EK850" s="40"/>
      <c r="EL850" s="40"/>
      <c r="EM850" s="40"/>
      <c r="EN850" s="40"/>
      <c r="EO850" s="40"/>
      <c r="EP850" s="40"/>
      <c r="EQ850" s="40"/>
      <c r="ER850" s="40"/>
      <c r="ES850" s="40"/>
      <c r="ET850" s="40"/>
      <c r="EU850" s="40"/>
      <c r="EV850" s="40"/>
      <c r="EW850" s="40"/>
      <c r="EX850" s="40"/>
      <c r="EY850" s="40"/>
      <c r="EZ850" s="40"/>
      <c r="FA850" s="40"/>
      <c r="FB850" s="40"/>
      <c r="FC850" s="40"/>
      <c r="FD850" s="40"/>
      <c r="FE850" s="40"/>
      <c r="FF850" s="40"/>
      <c r="FG850" s="40"/>
      <c r="FH850" s="40"/>
      <c r="FI850" s="40"/>
      <c r="FJ850" s="40"/>
      <c r="FK850" s="40"/>
      <c r="FL850" s="40"/>
      <c r="FM850" s="40"/>
      <c r="FN850" s="40"/>
      <c r="FO850" s="40"/>
      <c r="FP850" s="40"/>
      <c r="FQ850" s="40"/>
      <c r="FR850" s="40"/>
      <c r="FS850" s="40"/>
      <c r="FT850" s="40"/>
      <c r="FU850" s="40"/>
      <c r="FV850" s="40"/>
      <c r="FW850" s="40"/>
      <c r="FX850" s="40"/>
      <c r="FY850" s="40"/>
      <c r="FZ850" s="40"/>
      <c r="GA850" s="40"/>
      <c r="GB850" s="40"/>
      <c r="GC850" s="40"/>
      <c r="GD850" s="40"/>
      <c r="GE850" s="40"/>
      <c r="GF850" s="40"/>
      <c r="GG850" s="40"/>
      <c r="GH850" s="40"/>
      <c r="GI850" s="40"/>
      <c r="GJ850" s="40"/>
      <c r="GK850" s="40"/>
      <c r="GL850" s="40"/>
      <c r="GM850" s="40"/>
      <c r="GN850" s="40"/>
      <c r="GO850" s="40"/>
      <c r="GP850" s="40"/>
      <c r="GQ850" s="40"/>
      <c r="GR850" s="40"/>
      <c r="GS850" s="40"/>
      <c r="GT850" s="40"/>
      <c r="GU850" s="40"/>
      <c r="GV850" s="40"/>
      <c r="GW850" s="40"/>
      <c r="GX850" s="40"/>
      <c r="GY850" s="40"/>
      <c r="GZ850" s="40"/>
      <c r="HA850" s="40"/>
      <c r="HB850" s="40"/>
      <c r="HC850" s="40"/>
      <c r="HD850" s="40"/>
      <c r="HE850" s="40"/>
      <c r="HF850" s="40"/>
      <c r="HG850" s="40"/>
      <c r="HH850" s="40"/>
      <c r="HI850" s="40"/>
      <c r="HJ850" s="40"/>
      <c r="HK850" s="40"/>
      <c r="HL850" s="40"/>
      <c r="HM850" s="40"/>
      <c r="HN850" s="40"/>
      <c r="HO850" s="40"/>
      <c r="HP850" s="40"/>
      <c r="HQ850" s="40"/>
      <c r="HR850" s="40"/>
      <c r="HS850" s="40"/>
      <c r="HT850" s="40"/>
      <c r="HU850" s="40"/>
      <c r="HV850" s="40"/>
      <c r="HW850" s="40"/>
      <c r="HX850" s="40"/>
      <c r="HY850" s="40"/>
      <c r="HZ850" s="40"/>
      <c r="IA850" s="40"/>
      <c r="IB850" s="40"/>
      <c r="IC850" s="40"/>
      <c r="ID850" s="40"/>
      <c r="IE850" s="40"/>
      <c r="IF850" s="40"/>
      <c r="IG850" s="40"/>
      <c r="IH850" s="40"/>
      <c r="II850" s="40"/>
      <c r="IJ850" s="40"/>
      <c r="IK850" s="40"/>
      <c r="IL850" s="40"/>
      <c r="IM850" s="40"/>
      <c r="IN850" s="40"/>
      <c r="IO850" s="40"/>
      <c r="IP850" s="40"/>
      <c r="IQ850" s="40"/>
      <c r="IR850" s="40"/>
      <c r="IS850" s="40"/>
      <c r="IT850" s="40"/>
      <c r="IU850" s="40"/>
      <c r="IV850" s="40"/>
      <c r="IW850" s="40"/>
      <c r="IX850" s="40"/>
      <c r="IY850" s="40"/>
      <c r="IZ850" s="40"/>
      <c r="JA850" s="40"/>
      <c r="JB850" s="40"/>
      <c r="JC850" s="40"/>
      <c r="JD850" s="40"/>
      <c r="JE850" s="40"/>
      <c r="JF850" s="40"/>
      <c r="JG850" s="40"/>
      <c r="JH850" s="40"/>
      <c r="JI850" s="40"/>
      <c r="JJ850" s="40"/>
      <c r="JK850" s="40"/>
      <c r="JL850" s="40"/>
      <c r="JM850" s="40"/>
      <c r="JN850" s="40"/>
      <c r="JO850" s="40"/>
      <c r="JP850" s="40"/>
      <c r="JQ850" s="40"/>
      <c r="JR850" s="40"/>
      <c r="JS850" s="40"/>
      <c r="JT850" s="40"/>
      <c r="JU850" s="40"/>
      <c r="JV850" s="40"/>
      <c r="JW850" s="40"/>
      <c r="JX850" s="40"/>
      <c r="JY850" s="40"/>
      <c r="JZ850" s="40"/>
      <c r="KA850" s="40"/>
      <c r="KB850" s="40"/>
      <c r="KC850" s="40"/>
      <c r="KD850" s="40"/>
      <c r="KE850" s="40"/>
      <c r="KF850" s="40"/>
      <c r="KG850" s="40"/>
      <c r="KH850" s="40"/>
      <c r="KI850" s="40"/>
      <c r="KJ850" s="40"/>
      <c r="KK850" s="40"/>
      <c r="KL850" s="40"/>
      <c r="KM850" s="40"/>
      <c r="KN850" s="40"/>
      <c r="KO850" s="40"/>
      <c r="KP850" s="40"/>
      <c r="KQ850" s="40"/>
      <c r="KR850" s="40"/>
      <c r="KS850" s="40"/>
      <c r="KT850" s="40"/>
      <c r="KU850" s="40"/>
      <c r="KV850" s="40"/>
      <c r="KW850" s="40"/>
      <c r="KX850" s="40"/>
      <c r="KY850" s="40"/>
      <c r="KZ850" s="40"/>
      <c r="LA850" s="40"/>
      <c r="LB850" s="40"/>
      <c r="LC850" s="40"/>
      <c r="LD850" s="40"/>
      <c r="LE850" s="40"/>
      <c r="LF850" s="40"/>
      <c r="LG850" s="40"/>
      <c r="LH850" s="40"/>
      <c r="LI850" s="40"/>
      <c r="LJ850" s="40"/>
      <c r="LK850" s="40"/>
      <c r="LL850" s="40"/>
      <c r="LM850" s="40"/>
      <c r="LN850" s="40"/>
      <c r="LO850" s="40"/>
      <c r="LP850" s="40"/>
      <c r="LQ850" s="40"/>
      <c r="LR850" s="40"/>
      <c r="LS850" s="40"/>
      <c r="LT850" s="40"/>
      <c r="LU850" s="40"/>
      <c r="LV850" s="40"/>
      <c r="LW850" s="40"/>
      <c r="LX850" s="40"/>
      <c r="LY850" s="40"/>
      <c r="LZ850" s="40"/>
      <c r="MA850" s="40"/>
      <c r="MB850" s="40"/>
      <c r="MC850" s="40"/>
      <c r="MD850" s="40"/>
      <c r="ME850" s="40"/>
      <c r="MF850" s="40"/>
      <c r="MG850" s="40"/>
      <c r="MH850" s="40"/>
      <c r="MI850" s="40"/>
      <c r="MJ850" s="40"/>
      <c r="MK850" s="40"/>
      <c r="ML850" s="40"/>
      <c r="MM850" s="40"/>
      <c r="MN850" s="40"/>
      <c r="MO850" s="40"/>
      <c r="MP850" s="40"/>
      <c r="MQ850" s="40"/>
      <c r="MR850" s="40"/>
      <c r="MS850" s="40"/>
      <c r="MT850" s="40"/>
      <c r="MU850" s="40"/>
      <c r="MV850" s="40"/>
      <c r="MW850" s="40"/>
      <c r="MX850" s="40"/>
      <c r="MY850" s="40"/>
      <c r="MZ850" s="40"/>
      <c r="NA850" s="40"/>
      <c r="NB850" s="40"/>
      <c r="NC850" s="40"/>
      <c r="ND850" s="40"/>
      <c r="NE850" s="40"/>
      <c r="NF850" s="40"/>
      <c r="NG850" s="40"/>
      <c r="NH850" s="40"/>
      <c r="NI850" s="40"/>
      <c r="NJ850" s="40"/>
      <c r="NK850" s="40"/>
      <c r="NL850" s="40"/>
      <c r="NM850" s="40"/>
      <c r="NN850" s="40"/>
      <c r="NO850" s="40"/>
      <c r="NP850" s="40"/>
      <c r="NQ850" s="40"/>
      <c r="NR850" s="40"/>
      <c r="NS850" s="40"/>
      <c r="NT850" s="40"/>
      <c r="NU850" s="40"/>
      <c r="NV850" s="40"/>
      <c r="NW850" s="40"/>
      <c r="NX850" s="40"/>
      <c r="NY850" s="40"/>
      <c r="NZ850" s="40"/>
      <c r="OA850" s="40"/>
      <c r="OB850" s="40"/>
      <c r="OC850" s="40"/>
      <c r="OD850" s="40"/>
      <c r="OE850" s="40"/>
      <c r="OF850" s="40"/>
      <c r="OG850" s="40"/>
      <c r="OH850" s="40"/>
      <c r="OI850" s="40"/>
      <c r="OJ850" s="40"/>
      <c r="OK850" s="40"/>
      <c r="OL850" s="40"/>
      <c r="OM850" s="40"/>
      <c r="ON850" s="40"/>
      <c r="OO850" s="40"/>
      <c r="OP850" s="40"/>
      <c r="OQ850" s="40"/>
      <c r="OR850" s="40"/>
      <c r="OS850" s="40"/>
      <c r="OT850" s="40"/>
      <c r="OU850" s="40"/>
      <c r="OV850" s="40"/>
      <c r="OW850" s="40"/>
      <c r="OX850" s="40"/>
      <c r="OY850" s="40"/>
      <c r="OZ850" s="40"/>
      <c r="PA850" s="40"/>
      <c r="PB850" s="40"/>
      <c r="PC850" s="40"/>
      <c r="PD850" s="40"/>
      <c r="PE850" s="40"/>
      <c r="PF850" s="40"/>
      <c r="PG850" s="40"/>
      <c r="PH850" s="40"/>
      <c r="PI850" s="40"/>
      <c r="PJ850" s="40"/>
      <c r="PK850" s="40"/>
      <c r="PL850" s="40"/>
      <c r="PM850" s="40"/>
      <c r="PN850" s="40"/>
      <c r="PO850" s="40"/>
      <c r="PP850" s="40"/>
      <c r="PQ850" s="40"/>
      <c r="PR850" s="40"/>
    </row>
    <row r="851" spans="1:434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  <c r="DR851" s="40"/>
      <c r="DS851" s="40"/>
      <c r="DT851" s="40"/>
      <c r="DU851" s="40"/>
      <c r="DV851" s="40"/>
      <c r="DW851" s="40"/>
      <c r="DX851" s="40"/>
      <c r="DY851" s="40"/>
      <c r="DZ851" s="40"/>
      <c r="EA851" s="40"/>
      <c r="EB851" s="40"/>
      <c r="EC851" s="40"/>
      <c r="ED851" s="40"/>
      <c r="EE851" s="40"/>
      <c r="EF851" s="40"/>
      <c r="EG851" s="40"/>
      <c r="EH851" s="40"/>
      <c r="EI851" s="40"/>
      <c r="EJ851" s="40"/>
      <c r="EK851" s="40"/>
      <c r="EL851" s="40"/>
      <c r="EM851" s="40"/>
      <c r="EN851" s="40"/>
      <c r="EO851" s="40"/>
      <c r="EP851" s="40"/>
      <c r="EQ851" s="40"/>
      <c r="ER851" s="40"/>
      <c r="ES851" s="40"/>
      <c r="ET851" s="40"/>
      <c r="EU851" s="40"/>
      <c r="EV851" s="40"/>
      <c r="EW851" s="40"/>
      <c r="EX851" s="40"/>
      <c r="EY851" s="40"/>
      <c r="EZ851" s="40"/>
      <c r="FA851" s="40"/>
      <c r="FB851" s="40"/>
      <c r="FC851" s="40"/>
      <c r="FD851" s="40"/>
      <c r="FE851" s="40"/>
      <c r="FF851" s="40"/>
      <c r="FG851" s="40"/>
      <c r="FH851" s="40"/>
      <c r="FI851" s="40"/>
      <c r="FJ851" s="40"/>
      <c r="FK851" s="40"/>
      <c r="FL851" s="40"/>
      <c r="FM851" s="40"/>
      <c r="FN851" s="40"/>
      <c r="FO851" s="40"/>
      <c r="FP851" s="40"/>
      <c r="FQ851" s="40"/>
      <c r="FR851" s="40"/>
      <c r="FS851" s="40"/>
      <c r="FT851" s="40"/>
      <c r="FU851" s="40"/>
      <c r="FV851" s="40"/>
      <c r="FW851" s="40"/>
      <c r="FX851" s="40"/>
      <c r="FY851" s="40"/>
      <c r="FZ851" s="40"/>
      <c r="GA851" s="40"/>
      <c r="GB851" s="40"/>
      <c r="GC851" s="40"/>
      <c r="GD851" s="40"/>
      <c r="GE851" s="40"/>
      <c r="GF851" s="40"/>
      <c r="GG851" s="40"/>
      <c r="GH851" s="40"/>
      <c r="GI851" s="40"/>
      <c r="GJ851" s="40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0"/>
      <c r="HD851" s="40"/>
      <c r="HE851" s="40"/>
      <c r="HF851" s="40"/>
      <c r="HG851" s="40"/>
      <c r="HH851" s="40"/>
      <c r="HI851" s="40"/>
      <c r="HJ851" s="40"/>
      <c r="HK851" s="40"/>
      <c r="HL851" s="40"/>
      <c r="HM851" s="40"/>
      <c r="HN851" s="40"/>
      <c r="HO851" s="40"/>
      <c r="HP851" s="40"/>
      <c r="HQ851" s="40"/>
      <c r="HR851" s="40"/>
      <c r="HS851" s="40"/>
      <c r="HT851" s="40"/>
      <c r="HU851" s="40"/>
      <c r="HV851" s="40"/>
      <c r="HW851" s="40"/>
      <c r="HX851" s="40"/>
      <c r="HY851" s="40"/>
      <c r="HZ851" s="40"/>
      <c r="IA851" s="40"/>
      <c r="IB851" s="40"/>
      <c r="IC851" s="40"/>
      <c r="ID851" s="40"/>
      <c r="IE851" s="40"/>
      <c r="IF851" s="40"/>
      <c r="IG851" s="40"/>
      <c r="IH851" s="40"/>
      <c r="II851" s="40"/>
      <c r="IJ851" s="40"/>
      <c r="IK851" s="40"/>
      <c r="IL851" s="40"/>
      <c r="IM851" s="40"/>
      <c r="IN851" s="40"/>
      <c r="IO851" s="40"/>
      <c r="IP851" s="40"/>
      <c r="IQ851" s="40"/>
      <c r="IR851" s="40"/>
      <c r="IS851" s="40"/>
      <c r="IT851" s="40"/>
      <c r="IU851" s="40"/>
      <c r="IV851" s="40"/>
      <c r="IW851" s="40"/>
      <c r="IX851" s="40"/>
      <c r="IY851" s="40"/>
      <c r="IZ851" s="40"/>
      <c r="JA851" s="40"/>
      <c r="JB851" s="40"/>
      <c r="JC851" s="40"/>
      <c r="JD851" s="40"/>
      <c r="JE851" s="40"/>
      <c r="JF851" s="40"/>
      <c r="JG851" s="40"/>
      <c r="JH851" s="40"/>
      <c r="JI851" s="40"/>
      <c r="JJ851" s="40"/>
      <c r="JK851" s="40"/>
      <c r="JL851" s="40"/>
      <c r="JM851" s="40"/>
      <c r="JN851" s="40"/>
      <c r="JO851" s="40"/>
      <c r="JP851" s="40"/>
      <c r="JQ851" s="40"/>
      <c r="JR851" s="40"/>
      <c r="JS851" s="40"/>
      <c r="JT851" s="40"/>
      <c r="JU851" s="40"/>
      <c r="JV851" s="40"/>
      <c r="JW851" s="40"/>
      <c r="JX851" s="40"/>
      <c r="JY851" s="40"/>
      <c r="JZ851" s="40"/>
      <c r="KA851" s="40"/>
      <c r="KB851" s="40"/>
      <c r="KC851" s="40"/>
      <c r="KD851" s="40"/>
      <c r="KE851" s="40"/>
      <c r="KF851" s="40"/>
      <c r="KG851" s="40"/>
      <c r="KH851" s="40"/>
      <c r="KI851" s="40"/>
      <c r="KJ851" s="40"/>
      <c r="KK851" s="40"/>
      <c r="KL851" s="40"/>
      <c r="KM851" s="40"/>
      <c r="KN851" s="40"/>
      <c r="KO851" s="40"/>
      <c r="KP851" s="40"/>
      <c r="KQ851" s="40"/>
      <c r="KR851" s="40"/>
      <c r="KS851" s="40"/>
      <c r="KT851" s="40"/>
      <c r="KU851" s="40"/>
      <c r="KV851" s="40"/>
      <c r="KW851" s="40"/>
      <c r="KX851" s="40"/>
      <c r="KY851" s="40"/>
      <c r="KZ851" s="40"/>
      <c r="LA851" s="40"/>
      <c r="LB851" s="40"/>
      <c r="LC851" s="40"/>
      <c r="LD851" s="40"/>
      <c r="LE851" s="40"/>
      <c r="LF851" s="40"/>
      <c r="LG851" s="40"/>
      <c r="LH851" s="40"/>
      <c r="LI851" s="40"/>
      <c r="LJ851" s="40"/>
      <c r="LK851" s="40"/>
      <c r="LL851" s="40"/>
      <c r="LM851" s="40"/>
      <c r="LN851" s="40"/>
      <c r="LO851" s="40"/>
      <c r="LP851" s="40"/>
      <c r="LQ851" s="40"/>
      <c r="LR851" s="40"/>
      <c r="LS851" s="40"/>
      <c r="LT851" s="40"/>
      <c r="LU851" s="40"/>
      <c r="LV851" s="40"/>
      <c r="LW851" s="40"/>
      <c r="LX851" s="40"/>
      <c r="LY851" s="40"/>
      <c r="LZ851" s="40"/>
      <c r="MA851" s="40"/>
      <c r="MB851" s="40"/>
      <c r="MC851" s="40"/>
      <c r="MD851" s="40"/>
      <c r="ME851" s="40"/>
      <c r="MF851" s="40"/>
      <c r="MG851" s="40"/>
      <c r="MH851" s="40"/>
      <c r="MI851" s="40"/>
      <c r="MJ851" s="40"/>
      <c r="MK851" s="40"/>
      <c r="ML851" s="40"/>
      <c r="MM851" s="40"/>
      <c r="MN851" s="40"/>
      <c r="MO851" s="40"/>
      <c r="MP851" s="40"/>
      <c r="MQ851" s="40"/>
      <c r="MR851" s="40"/>
      <c r="MS851" s="40"/>
      <c r="MT851" s="40"/>
      <c r="MU851" s="40"/>
      <c r="MV851" s="40"/>
      <c r="MW851" s="40"/>
      <c r="MX851" s="40"/>
      <c r="MY851" s="40"/>
      <c r="MZ851" s="40"/>
      <c r="NA851" s="40"/>
      <c r="NB851" s="40"/>
      <c r="NC851" s="40"/>
      <c r="ND851" s="40"/>
      <c r="NE851" s="40"/>
      <c r="NF851" s="40"/>
      <c r="NG851" s="40"/>
      <c r="NH851" s="40"/>
      <c r="NI851" s="40"/>
      <c r="NJ851" s="40"/>
      <c r="NK851" s="40"/>
      <c r="NL851" s="40"/>
      <c r="NM851" s="40"/>
      <c r="NN851" s="40"/>
      <c r="NO851" s="40"/>
      <c r="NP851" s="40"/>
      <c r="NQ851" s="40"/>
      <c r="NR851" s="40"/>
      <c r="NS851" s="40"/>
      <c r="NT851" s="40"/>
      <c r="NU851" s="40"/>
      <c r="NV851" s="40"/>
      <c r="NW851" s="40"/>
      <c r="NX851" s="40"/>
      <c r="NY851" s="40"/>
      <c r="NZ851" s="40"/>
      <c r="OA851" s="40"/>
      <c r="OB851" s="40"/>
      <c r="OC851" s="40"/>
      <c r="OD851" s="40"/>
      <c r="OE851" s="40"/>
      <c r="OF851" s="40"/>
      <c r="OG851" s="40"/>
      <c r="OH851" s="40"/>
      <c r="OI851" s="40"/>
      <c r="OJ851" s="40"/>
      <c r="OK851" s="40"/>
      <c r="OL851" s="40"/>
      <c r="OM851" s="40"/>
      <c r="ON851" s="40"/>
      <c r="OO851" s="40"/>
      <c r="OP851" s="40"/>
      <c r="OQ851" s="40"/>
      <c r="OR851" s="40"/>
      <c r="OS851" s="40"/>
      <c r="OT851" s="40"/>
      <c r="OU851" s="40"/>
      <c r="OV851" s="40"/>
      <c r="OW851" s="40"/>
      <c r="OX851" s="40"/>
      <c r="OY851" s="40"/>
      <c r="OZ851" s="40"/>
      <c r="PA851" s="40"/>
      <c r="PB851" s="40"/>
      <c r="PC851" s="40"/>
      <c r="PD851" s="40"/>
      <c r="PE851" s="40"/>
      <c r="PF851" s="40"/>
      <c r="PG851" s="40"/>
      <c r="PH851" s="40"/>
      <c r="PI851" s="40"/>
      <c r="PJ851" s="40"/>
      <c r="PK851" s="40"/>
      <c r="PL851" s="40"/>
      <c r="PM851" s="40"/>
      <c r="PN851" s="40"/>
      <c r="PO851" s="40"/>
      <c r="PP851" s="40"/>
      <c r="PQ851" s="40"/>
      <c r="PR851" s="40"/>
    </row>
    <row r="852" spans="1:434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  <c r="DR852" s="40"/>
      <c r="DS852" s="40"/>
      <c r="DT852" s="40"/>
      <c r="DU852" s="40"/>
      <c r="DV852" s="40"/>
      <c r="DW852" s="40"/>
      <c r="DX852" s="40"/>
      <c r="DY852" s="40"/>
      <c r="DZ852" s="40"/>
      <c r="EA852" s="40"/>
      <c r="EB852" s="40"/>
      <c r="EC852" s="40"/>
      <c r="ED852" s="40"/>
      <c r="EE852" s="40"/>
      <c r="EF852" s="40"/>
      <c r="EG852" s="40"/>
      <c r="EH852" s="40"/>
      <c r="EI852" s="40"/>
      <c r="EJ852" s="40"/>
      <c r="EK852" s="40"/>
      <c r="EL852" s="40"/>
      <c r="EM852" s="40"/>
      <c r="EN852" s="40"/>
      <c r="EO852" s="40"/>
      <c r="EP852" s="40"/>
      <c r="EQ852" s="40"/>
      <c r="ER852" s="40"/>
      <c r="ES852" s="40"/>
      <c r="ET852" s="40"/>
      <c r="EU852" s="40"/>
      <c r="EV852" s="40"/>
      <c r="EW852" s="40"/>
      <c r="EX852" s="40"/>
      <c r="EY852" s="40"/>
      <c r="EZ852" s="40"/>
      <c r="FA852" s="40"/>
      <c r="FB852" s="40"/>
      <c r="FC852" s="40"/>
      <c r="FD852" s="40"/>
      <c r="FE852" s="40"/>
      <c r="FF852" s="40"/>
      <c r="FG852" s="40"/>
      <c r="FH852" s="40"/>
      <c r="FI852" s="40"/>
      <c r="FJ852" s="40"/>
      <c r="FK852" s="40"/>
      <c r="FL852" s="40"/>
      <c r="FM852" s="40"/>
      <c r="FN852" s="40"/>
      <c r="FO852" s="40"/>
      <c r="FP852" s="40"/>
      <c r="FQ852" s="40"/>
      <c r="FR852" s="40"/>
      <c r="FS852" s="40"/>
      <c r="FT852" s="40"/>
      <c r="FU852" s="40"/>
      <c r="FV852" s="40"/>
      <c r="FW852" s="40"/>
      <c r="FX852" s="40"/>
      <c r="FY852" s="40"/>
      <c r="FZ852" s="40"/>
      <c r="GA852" s="40"/>
      <c r="GB852" s="40"/>
      <c r="GC852" s="40"/>
      <c r="GD852" s="40"/>
      <c r="GE852" s="40"/>
      <c r="GF852" s="40"/>
      <c r="GG852" s="40"/>
      <c r="GH852" s="40"/>
      <c r="GI852" s="40"/>
      <c r="GJ852" s="40"/>
      <c r="GK852" s="40"/>
      <c r="GL852" s="40"/>
      <c r="GM852" s="40"/>
      <c r="GN852" s="40"/>
      <c r="GO852" s="40"/>
      <c r="GP852" s="40"/>
      <c r="GQ852" s="40"/>
      <c r="GR852" s="40"/>
      <c r="GS852" s="40"/>
      <c r="GT852" s="40"/>
      <c r="GU852" s="40"/>
      <c r="GV852" s="40"/>
      <c r="GW852" s="40"/>
      <c r="GX852" s="40"/>
      <c r="GY852" s="40"/>
      <c r="GZ852" s="40"/>
      <c r="HA852" s="40"/>
      <c r="HB852" s="40"/>
      <c r="HC852" s="40"/>
      <c r="HD852" s="40"/>
      <c r="HE852" s="40"/>
      <c r="HF852" s="40"/>
      <c r="HG852" s="40"/>
      <c r="HH852" s="40"/>
      <c r="HI852" s="40"/>
      <c r="HJ852" s="40"/>
      <c r="HK852" s="40"/>
      <c r="HL852" s="40"/>
      <c r="HM852" s="40"/>
      <c r="HN852" s="40"/>
      <c r="HO852" s="40"/>
      <c r="HP852" s="40"/>
      <c r="HQ852" s="40"/>
      <c r="HR852" s="40"/>
      <c r="HS852" s="40"/>
      <c r="HT852" s="40"/>
      <c r="HU852" s="40"/>
      <c r="HV852" s="40"/>
      <c r="HW852" s="40"/>
      <c r="HX852" s="40"/>
      <c r="HY852" s="40"/>
      <c r="HZ852" s="40"/>
      <c r="IA852" s="40"/>
      <c r="IB852" s="40"/>
      <c r="IC852" s="40"/>
      <c r="ID852" s="40"/>
      <c r="IE852" s="40"/>
      <c r="IF852" s="40"/>
      <c r="IG852" s="40"/>
      <c r="IH852" s="40"/>
      <c r="II852" s="40"/>
      <c r="IJ852" s="40"/>
      <c r="IK852" s="40"/>
      <c r="IL852" s="40"/>
      <c r="IM852" s="40"/>
      <c r="IN852" s="40"/>
      <c r="IO852" s="40"/>
      <c r="IP852" s="40"/>
      <c r="IQ852" s="40"/>
      <c r="IR852" s="40"/>
      <c r="IS852" s="40"/>
      <c r="IT852" s="40"/>
      <c r="IU852" s="40"/>
      <c r="IV852" s="40"/>
      <c r="IW852" s="40"/>
      <c r="IX852" s="40"/>
      <c r="IY852" s="40"/>
      <c r="IZ852" s="40"/>
      <c r="JA852" s="40"/>
      <c r="JB852" s="40"/>
      <c r="JC852" s="40"/>
      <c r="JD852" s="40"/>
      <c r="JE852" s="40"/>
      <c r="JF852" s="40"/>
      <c r="JG852" s="40"/>
      <c r="JH852" s="40"/>
      <c r="JI852" s="40"/>
      <c r="JJ852" s="40"/>
      <c r="JK852" s="40"/>
      <c r="JL852" s="40"/>
      <c r="JM852" s="40"/>
      <c r="JN852" s="40"/>
      <c r="JO852" s="40"/>
      <c r="JP852" s="40"/>
      <c r="JQ852" s="40"/>
      <c r="JR852" s="40"/>
      <c r="JS852" s="40"/>
      <c r="JT852" s="40"/>
      <c r="JU852" s="40"/>
      <c r="JV852" s="40"/>
      <c r="JW852" s="40"/>
      <c r="JX852" s="40"/>
      <c r="JY852" s="40"/>
      <c r="JZ852" s="40"/>
      <c r="KA852" s="40"/>
      <c r="KB852" s="40"/>
      <c r="KC852" s="40"/>
      <c r="KD852" s="40"/>
      <c r="KE852" s="40"/>
      <c r="KF852" s="40"/>
      <c r="KG852" s="40"/>
      <c r="KH852" s="40"/>
      <c r="KI852" s="40"/>
      <c r="KJ852" s="40"/>
      <c r="KK852" s="40"/>
      <c r="KL852" s="40"/>
      <c r="KM852" s="40"/>
      <c r="KN852" s="40"/>
      <c r="KO852" s="40"/>
      <c r="KP852" s="40"/>
      <c r="KQ852" s="40"/>
      <c r="KR852" s="40"/>
      <c r="KS852" s="40"/>
      <c r="KT852" s="40"/>
      <c r="KU852" s="40"/>
      <c r="KV852" s="40"/>
      <c r="KW852" s="40"/>
      <c r="KX852" s="40"/>
      <c r="KY852" s="40"/>
      <c r="KZ852" s="40"/>
      <c r="LA852" s="40"/>
      <c r="LB852" s="40"/>
      <c r="LC852" s="40"/>
      <c r="LD852" s="40"/>
      <c r="LE852" s="40"/>
      <c r="LF852" s="40"/>
      <c r="LG852" s="40"/>
      <c r="LH852" s="40"/>
      <c r="LI852" s="40"/>
      <c r="LJ852" s="40"/>
      <c r="LK852" s="40"/>
      <c r="LL852" s="40"/>
      <c r="LM852" s="40"/>
      <c r="LN852" s="40"/>
      <c r="LO852" s="40"/>
      <c r="LP852" s="40"/>
      <c r="LQ852" s="40"/>
      <c r="LR852" s="40"/>
      <c r="LS852" s="40"/>
      <c r="LT852" s="40"/>
      <c r="LU852" s="40"/>
      <c r="LV852" s="40"/>
      <c r="LW852" s="40"/>
      <c r="LX852" s="40"/>
      <c r="LY852" s="40"/>
      <c r="LZ852" s="40"/>
      <c r="MA852" s="40"/>
      <c r="MB852" s="40"/>
      <c r="MC852" s="40"/>
      <c r="MD852" s="40"/>
      <c r="ME852" s="40"/>
      <c r="MF852" s="40"/>
      <c r="MG852" s="40"/>
      <c r="MH852" s="40"/>
      <c r="MI852" s="40"/>
      <c r="MJ852" s="40"/>
      <c r="MK852" s="40"/>
      <c r="ML852" s="40"/>
      <c r="MM852" s="40"/>
      <c r="MN852" s="40"/>
      <c r="MO852" s="40"/>
      <c r="MP852" s="40"/>
      <c r="MQ852" s="40"/>
      <c r="MR852" s="40"/>
      <c r="MS852" s="40"/>
      <c r="MT852" s="40"/>
      <c r="MU852" s="40"/>
      <c r="MV852" s="40"/>
      <c r="MW852" s="40"/>
      <c r="MX852" s="40"/>
      <c r="MY852" s="40"/>
      <c r="MZ852" s="40"/>
      <c r="NA852" s="40"/>
      <c r="NB852" s="40"/>
      <c r="NC852" s="40"/>
      <c r="ND852" s="40"/>
      <c r="NE852" s="40"/>
      <c r="NF852" s="40"/>
      <c r="NG852" s="40"/>
      <c r="NH852" s="40"/>
      <c r="NI852" s="40"/>
      <c r="NJ852" s="40"/>
      <c r="NK852" s="40"/>
      <c r="NL852" s="40"/>
      <c r="NM852" s="40"/>
      <c r="NN852" s="40"/>
      <c r="NO852" s="40"/>
      <c r="NP852" s="40"/>
      <c r="NQ852" s="40"/>
      <c r="NR852" s="40"/>
      <c r="NS852" s="40"/>
      <c r="NT852" s="40"/>
      <c r="NU852" s="40"/>
      <c r="NV852" s="40"/>
      <c r="NW852" s="40"/>
      <c r="NX852" s="40"/>
      <c r="NY852" s="40"/>
      <c r="NZ852" s="40"/>
      <c r="OA852" s="40"/>
      <c r="OB852" s="40"/>
      <c r="OC852" s="40"/>
      <c r="OD852" s="40"/>
      <c r="OE852" s="40"/>
      <c r="OF852" s="40"/>
      <c r="OG852" s="40"/>
      <c r="OH852" s="40"/>
      <c r="OI852" s="40"/>
      <c r="OJ852" s="40"/>
      <c r="OK852" s="40"/>
      <c r="OL852" s="40"/>
      <c r="OM852" s="40"/>
      <c r="ON852" s="40"/>
      <c r="OO852" s="40"/>
      <c r="OP852" s="40"/>
      <c r="OQ852" s="40"/>
      <c r="OR852" s="40"/>
      <c r="OS852" s="40"/>
      <c r="OT852" s="40"/>
      <c r="OU852" s="40"/>
      <c r="OV852" s="40"/>
      <c r="OW852" s="40"/>
      <c r="OX852" s="40"/>
      <c r="OY852" s="40"/>
      <c r="OZ852" s="40"/>
      <c r="PA852" s="40"/>
      <c r="PB852" s="40"/>
      <c r="PC852" s="40"/>
      <c r="PD852" s="40"/>
      <c r="PE852" s="40"/>
      <c r="PF852" s="40"/>
      <c r="PG852" s="40"/>
      <c r="PH852" s="40"/>
      <c r="PI852" s="40"/>
      <c r="PJ852" s="40"/>
      <c r="PK852" s="40"/>
      <c r="PL852" s="40"/>
      <c r="PM852" s="40"/>
      <c r="PN852" s="40"/>
      <c r="PO852" s="40"/>
      <c r="PP852" s="40"/>
      <c r="PQ852" s="40"/>
      <c r="PR852" s="40"/>
    </row>
    <row r="853" spans="1:434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  <c r="DS853" s="40"/>
      <c r="DT853" s="40"/>
      <c r="DU853" s="40"/>
      <c r="DV853" s="40"/>
      <c r="DW853" s="40"/>
      <c r="DX853" s="40"/>
      <c r="DY853" s="40"/>
      <c r="DZ853" s="40"/>
      <c r="EA853" s="40"/>
      <c r="EB853" s="40"/>
      <c r="EC853" s="40"/>
      <c r="ED853" s="40"/>
      <c r="EE853" s="40"/>
      <c r="EF853" s="40"/>
      <c r="EG853" s="40"/>
      <c r="EH853" s="40"/>
      <c r="EI853" s="40"/>
      <c r="EJ853" s="40"/>
      <c r="EK853" s="40"/>
      <c r="EL853" s="40"/>
      <c r="EM853" s="40"/>
      <c r="EN853" s="40"/>
      <c r="EO853" s="40"/>
      <c r="EP853" s="40"/>
      <c r="EQ853" s="40"/>
      <c r="ER853" s="40"/>
      <c r="ES853" s="40"/>
      <c r="ET853" s="40"/>
      <c r="EU853" s="40"/>
      <c r="EV853" s="40"/>
      <c r="EW853" s="40"/>
      <c r="EX853" s="40"/>
      <c r="EY853" s="40"/>
      <c r="EZ853" s="40"/>
      <c r="FA853" s="40"/>
      <c r="FB853" s="40"/>
      <c r="FC853" s="40"/>
      <c r="FD853" s="40"/>
      <c r="FE853" s="40"/>
      <c r="FF853" s="40"/>
      <c r="FG853" s="40"/>
      <c r="FH853" s="40"/>
      <c r="FI853" s="40"/>
      <c r="FJ853" s="40"/>
      <c r="FK853" s="40"/>
      <c r="FL853" s="40"/>
      <c r="FM853" s="40"/>
      <c r="FN853" s="40"/>
      <c r="FO853" s="40"/>
      <c r="FP853" s="40"/>
      <c r="FQ853" s="40"/>
      <c r="FR853" s="40"/>
      <c r="FS853" s="40"/>
      <c r="FT853" s="40"/>
      <c r="FU853" s="40"/>
      <c r="FV853" s="40"/>
      <c r="FW853" s="40"/>
      <c r="FX853" s="40"/>
      <c r="FY853" s="40"/>
      <c r="FZ853" s="40"/>
      <c r="GA853" s="40"/>
      <c r="GB853" s="40"/>
      <c r="GC853" s="40"/>
      <c r="GD853" s="40"/>
      <c r="GE853" s="40"/>
      <c r="GF853" s="40"/>
      <c r="GG853" s="40"/>
      <c r="GH853" s="40"/>
      <c r="GI853" s="40"/>
      <c r="GJ853" s="40"/>
      <c r="GK853" s="40"/>
      <c r="GL853" s="40"/>
      <c r="GM853" s="40"/>
      <c r="GN853" s="40"/>
      <c r="GO853" s="40"/>
      <c r="GP853" s="40"/>
      <c r="GQ853" s="40"/>
      <c r="GR853" s="40"/>
      <c r="GS853" s="40"/>
      <c r="GT853" s="40"/>
      <c r="GU853" s="40"/>
      <c r="GV853" s="40"/>
      <c r="GW853" s="40"/>
      <c r="GX853" s="40"/>
      <c r="GY853" s="40"/>
      <c r="GZ853" s="40"/>
      <c r="HA853" s="40"/>
      <c r="HB853" s="40"/>
      <c r="HC853" s="40"/>
      <c r="HD853" s="40"/>
      <c r="HE853" s="40"/>
      <c r="HF853" s="40"/>
      <c r="HG853" s="40"/>
      <c r="HH853" s="40"/>
      <c r="HI853" s="40"/>
      <c r="HJ853" s="40"/>
      <c r="HK853" s="40"/>
      <c r="HL853" s="40"/>
      <c r="HM853" s="40"/>
      <c r="HN853" s="40"/>
      <c r="HO853" s="40"/>
      <c r="HP853" s="40"/>
      <c r="HQ853" s="40"/>
      <c r="HR853" s="40"/>
      <c r="HS853" s="40"/>
      <c r="HT853" s="40"/>
      <c r="HU853" s="40"/>
      <c r="HV853" s="40"/>
      <c r="HW853" s="40"/>
      <c r="HX853" s="40"/>
      <c r="HY853" s="40"/>
      <c r="HZ853" s="40"/>
      <c r="IA853" s="40"/>
      <c r="IB853" s="40"/>
      <c r="IC853" s="40"/>
      <c r="ID853" s="40"/>
      <c r="IE853" s="40"/>
      <c r="IF853" s="40"/>
      <c r="IG853" s="40"/>
      <c r="IH853" s="40"/>
      <c r="II853" s="40"/>
      <c r="IJ853" s="40"/>
      <c r="IK853" s="40"/>
      <c r="IL853" s="40"/>
      <c r="IM853" s="40"/>
      <c r="IN853" s="40"/>
      <c r="IO853" s="40"/>
      <c r="IP853" s="40"/>
      <c r="IQ853" s="40"/>
      <c r="IR853" s="40"/>
      <c r="IS853" s="40"/>
      <c r="IT853" s="40"/>
      <c r="IU853" s="40"/>
      <c r="IV853" s="40"/>
      <c r="IW853" s="40"/>
      <c r="IX853" s="40"/>
      <c r="IY853" s="40"/>
      <c r="IZ853" s="40"/>
      <c r="JA853" s="40"/>
      <c r="JB853" s="40"/>
      <c r="JC853" s="40"/>
      <c r="JD853" s="40"/>
      <c r="JE853" s="40"/>
      <c r="JF853" s="40"/>
      <c r="JG853" s="40"/>
      <c r="JH853" s="40"/>
      <c r="JI853" s="40"/>
      <c r="JJ853" s="40"/>
      <c r="JK853" s="40"/>
      <c r="JL853" s="40"/>
      <c r="JM853" s="40"/>
      <c r="JN853" s="40"/>
      <c r="JO853" s="40"/>
      <c r="JP853" s="40"/>
      <c r="JQ853" s="40"/>
      <c r="JR853" s="40"/>
      <c r="JS853" s="40"/>
      <c r="JT853" s="40"/>
      <c r="JU853" s="40"/>
      <c r="JV853" s="40"/>
      <c r="JW853" s="40"/>
      <c r="JX853" s="40"/>
      <c r="JY853" s="40"/>
      <c r="JZ853" s="40"/>
      <c r="KA853" s="40"/>
      <c r="KB853" s="40"/>
      <c r="KC853" s="40"/>
      <c r="KD853" s="40"/>
      <c r="KE853" s="40"/>
      <c r="KF853" s="40"/>
      <c r="KG853" s="40"/>
      <c r="KH853" s="40"/>
      <c r="KI853" s="40"/>
      <c r="KJ853" s="40"/>
      <c r="KK853" s="40"/>
      <c r="KL853" s="40"/>
      <c r="KM853" s="40"/>
      <c r="KN853" s="40"/>
      <c r="KO853" s="40"/>
      <c r="KP853" s="40"/>
      <c r="KQ853" s="40"/>
      <c r="KR853" s="40"/>
      <c r="KS853" s="40"/>
      <c r="KT853" s="40"/>
      <c r="KU853" s="40"/>
      <c r="KV853" s="40"/>
      <c r="KW853" s="40"/>
      <c r="KX853" s="40"/>
      <c r="KY853" s="40"/>
      <c r="KZ853" s="40"/>
      <c r="LA853" s="40"/>
      <c r="LB853" s="40"/>
      <c r="LC853" s="40"/>
      <c r="LD853" s="40"/>
      <c r="LE853" s="40"/>
      <c r="LF853" s="40"/>
      <c r="LG853" s="40"/>
      <c r="LH853" s="40"/>
      <c r="LI853" s="40"/>
      <c r="LJ853" s="40"/>
      <c r="LK853" s="40"/>
      <c r="LL853" s="40"/>
      <c r="LM853" s="40"/>
      <c r="LN853" s="40"/>
      <c r="LO853" s="40"/>
      <c r="LP853" s="40"/>
      <c r="LQ853" s="40"/>
      <c r="LR853" s="40"/>
      <c r="LS853" s="40"/>
      <c r="LT853" s="40"/>
      <c r="LU853" s="40"/>
      <c r="LV853" s="40"/>
      <c r="LW853" s="40"/>
      <c r="LX853" s="40"/>
      <c r="LY853" s="40"/>
      <c r="LZ853" s="40"/>
      <c r="MA853" s="40"/>
      <c r="MB853" s="40"/>
      <c r="MC853" s="40"/>
      <c r="MD853" s="40"/>
      <c r="ME853" s="40"/>
      <c r="MF853" s="40"/>
      <c r="MG853" s="40"/>
      <c r="MH853" s="40"/>
      <c r="MI853" s="40"/>
      <c r="MJ853" s="40"/>
      <c r="MK853" s="40"/>
      <c r="ML853" s="40"/>
      <c r="MM853" s="40"/>
      <c r="MN853" s="40"/>
      <c r="MO853" s="40"/>
      <c r="MP853" s="40"/>
      <c r="MQ853" s="40"/>
      <c r="MR853" s="40"/>
      <c r="MS853" s="40"/>
      <c r="MT853" s="40"/>
      <c r="MU853" s="40"/>
      <c r="MV853" s="40"/>
      <c r="MW853" s="40"/>
      <c r="MX853" s="40"/>
      <c r="MY853" s="40"/>
      <c r="MZ853" s="40"/>
      <c r="NA853" s="40"/>
      <c r="NB853" s="40"/>
      <c r="NC853" s="40"/>
      <c r="ND853" s="40"/>
      <c r="NE853" s="40"/>
      <c r="NF853" s="40"/>
      <c r="NG853" s="40"/>
      <c r="NH853" s="40"/>
      <c r="NI853" s="40"/>
      <c r="NJ853" s="40"/>
      <c r="NK853" s="40"/>
      <c r="NL853" s="40"/>
      <c r="NM853" s="40"/>
      <c r="NN853" s="40"/>
      <c r="NO853" s="40"/>
      <c r="NP853" s="40"/>
      <c r="NQ853" s="40"/>
      <c r="NR853" s="40"/>
      <c r="NS853" s="40"/>
      <c r="NT853" s="40"/>
      <c r="NU853" s="40"/>
      <c r="NV853" s="40"/>
      <c r="NW853" s="40"/>
      <c r="NX853" s="40"/>
      <c r="NY853" s="40"/>
      <c r="NZ853" s="40"/>
      <c r="OA853" s="40"/>
      <c r="OB853" s="40"/>
      <c r="OC853" s="40"/>
      <c r="OD853" s="40"/>
      <c r="OE853" s="40"/>
      <c r="OF853" s="40"/>
      <c r="OG853" s="40"/>
      <c r="OH853" s="40"/>
      <c r="OI853" s="40"/>
      <c r="OJ853" s="40"/>
      <c r="OK853" s="40"/>
      <c r="OL853" s="40"/>
      <c r="OM853" s="40"/>
      <c r="ON853" s="40"/>
      <c r="OO853" s="40"/>
      <c r="OP853" s="40"/>
      <c r="OQ853" s="40"/>
      <c r="OR853" s="40"/>
      <c r="OS853" s="40"/>
      <c r="OT853" s="40"/>
      <c r="OU853" s="40"/>
      <c r="OV853" s="40"/>
      <c r="OW853" s="40"/>
      <c r="OX853" s="40"/>
      <c r="OY853" s="40"/>
      <c r="OZ853" s="40"/>
      <c r="PA853" s="40"/>
      <c r="PB853" s="40"/>
      <c r="PC853" s="40"/>
      <c r="PD853" s="40"/>
      <c r="PE853" s="40"/>
      <c r="PF853" s="40"/>
      <c r="PG853" s="40"/>
      <c r="PH853" s="40"/>
      <c r="PI853" s="40"/>
      <c r="PJ853" s="40"/>
      <c r="PK853" s="40"/>
      <c r="PL853" s="40"/>
      <c r="PM853" s="40"/>
      <c r="PN853" s="40"/>
      <c r="PO853" s="40"/>
      <c r="PP853" s="40"/>
      <c r="PQ853" s="40"/>
      <c r="PR853" s="40"/>
    </row>
    <row r="854" spans="1:434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  <c r="DS854" s="40"/>
      <c r="DT854" s="40"/>
      <c r="DU854" s="40"/>
      <c r="DV854" s="40"/>
      <c r="DW854" s="40"/>
      <c r="DX854" s="40"/>
      <c r="DY854" s="40"/>
      <c r="DZ854" s="40"/>
      <c r="EA854" s="40"/>
      <c r="EB854" s="40"/>
      <c r="EC854" s="40"/>
      <c r="ED854" s="40"/>
      <c r="EE854" s="40"/>
      <c r="EF854" s="40"/>
      <c r="EG854" s="40"/>
      <c r="EH854" s="40"/>
      <c r="EI854" s="40"/>
      <c r="EJ854" s="40"/>
      <c r="EK854" s="40"/>
      <c r="EL854" s="40"/>
      <c r="EM854" s="40"/>
      <c r="EN854" s="40"/>
      <c r="EO854" s="40"/>
      <c r="EP854" s="40"/>
      <c r="EQ854" s="40"/>
      <c r="ER854" s="40"/>
      <c r="ES854" s="40"/>
      <c r="ET854" s="40"/>
      <c r="EU854" s="40"/>
      <c r="EV854" s="40"/>
      <c r="EW854" s="40"/>
      <c r="EX854" s="40"/>
      <c r="EY854" s="40"/>
      <c r="EZ854" s="40"/>
      <c r="FA854" s="40"/>
      <c r="FB854" s="40"/>
      <c r="FC854" s="40"/>
      <c r="FD854" s="40"/>
      <c r="FE854" s="40"/>
      <c r="FF854" s="40"/>
      <c r="FG854" s="40"/>
      <c r="FH854" s="40"/>
      <c r="FI854" s="40"/>
      <c r="FJ854" s="40"/>
      <c r="FK854" s="40"/>
      <c r="FL854" s="40"/>
      <c r="FM854" s="40"/>
      <c r="FN854" s="40"/>
      <c r="FO854" s="40"/>
      <c r="FP854" s="40"/>
      <c r="FQ854" s="40"/>
      <c r="FR854" s="40"/>
      <c r="FS854" s="40"/>
      <c r="FT854" s="40"/>
      <c r="FU854" s="40"/>
      <c r="FV854" s="40"/>
      <c r="FW854" s="40"/>
      <c r="FX854" s="40"/>
      <c r="FY854" s="40"/>
      <c r="FZ854" s="40"/>
      <c r="GA854" s="40"/>
      <c r="GB854" s="40"/>
      <c r="GC854" s="40"/>
      <c r="GD854" s="40"/>
      <c r="GE854" s="40"/>
      <c r="GF854" s="40"/>
      <c r="GG854" s="40"/>
      <c r="GH854" s="40"/>
      <c r="GI854" s="40"/>
      <c r="GJ854" s="40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0"/>
      <c r="HD854" s="40"/>
      <c r="HE854" s="40"/>
      <c r="HF854" s="40"/>
      <c r="HG854" s="40"/>
      <c r="HH854" s="40"/>
      <c r="HI854" s="40"/>
      <c r="HJ854" s="40"/>
      <c r="HK854" s="40"/>
      <c r="HL854" s="40"/>
      <c r="HM854" s="40"/>
      <c r="HN854" s="40"/>
      <c r="HO854" s="40"/>
      <c r="HP854" s="40"/>
      <c r="HQ854" s="40"/>
      <c r="HR854" s="40"/>
      <c r="HS854" s="40"/>
      <c r="HT854" s="40"/>
      <c r="HU854" s="40"/>
      <c r="HV854" s="40"/>
      <c r="HW854" s="40"/>
      <c r="HX854" s="40"/>
      <c r="HY854" s="40"/>
      <c r="HZ854" s="40"/>
      <c r="IA854" s="40"/>
      <c r="IB854" s="40"/>
      <c r="IC854" s="40"/>
      <c r="ID854" s="40"/>
      <c r="IE854" s="40"/>
      <c r="IF854" s="40"/>
      <c r="IG854" s="40"/>
      <c r="IH854" s="40"/>
      <c r="II854" s="40"/>
      <c r="IJ854" s="40"/>
      <c r="IK854" s="40"/>
      <c r="IL854" s="40"/>
      <c r="IM854" s="40"/>
      <c r="IN854" s="40"/>
      <c r="IO854" s="40"/>
      <c r="IP854" s="40"/>
      <c r="IQ854" s="40"/>
      <c r="IR854" s="40"/>
      <c r="IS854" s="40"/>
      <c r="IT854" s="40"/>
      <c r="IU854" s="40"/>
      <c r="IV854" s="40"/>
      <c r="IW854" s="40"/>
      <c r="IX854" s="40"/>
      <c r="IY854" s="40"/>
      <c r="IZ854" s="40"/>
      <c r="JA854" s="40"/>
      <c r="JB854" s="40"/>
      <c r="JC854" s="40"/>
      <c r="JD854" s="40"/>
      <c r="JE854" s="40"/>
      <c r="JF854" s="40"/>
      <c r="JG854" s="40"/>
      <c r="JH854" s="40"/>
      <c r="JI854" s="40"/>
      <c r="JJ854" s="40"/>
      <c r="JK854" s="40"/>
      <c r="JL854" s="40"/>
      <c r="JM854" s="40"/>
      <c r="JN854" s="40"/>
      <c r="JO854" s="40"/>
      <c r="JP854" s="40"/>
      <c r="JQ854" s="40"/>
      <c r="JR854" s="40"/>
      <c r="JS854" s="40"/>
      <c r="JT854" s="40"/>
      <c r="JU854" s="40"/>
      <c r="JV854" s="40"/>
      <c r="JW854" s="40"/>
      <c r="JX854" s="40"/>
      <c r="JY854" s="40"/>
      <c r="JZ854" s="40"/>
      <c r="KA854" s="40"/>
      <c r="KB854" s="40"/>
      <c r="KC854" s="40"/>
      <c r="KD854" s="40"/>
      <c r="KE854" s="40"/>
      <c r="KF854" s="40"/>
      <c r="KG854" s="40"/>
      <c r="KH854" s="40"/>
      <c r="KI854" s="40"/>
      <c r="KJ854" s="40"/>
      <c r="KK854" s="40"/>
      <c r="KL854" s="40"/>
      <c r="KM854" s="40"/>
      <c r="KN854" s="40"/>
      <c r="KO854" s="40"/>
      <c r="KP854" s="40"/>
      <c r="KQ854" s="40"/>
      <c r="KR854" s="40"/>
      <c r="KS854" s="40"/>
      <c r="KT854" s="40"/>
      <c r="KU854" s="40"/>
      <c r="KV854" s="40"/>
      <c r="KW854" s="40"/>
      <c r="KX854" s="40"/>
      <c r="KY854" s="40"/>
      <c r="KZ854" s="40"/>
      <c r="LA854" s="40"/>
      <c r="LB854" s="40"/>
      <c r="LC854" s="40"/>
      <c r="LD854" s="40"/>
      <c r="LE854" s="40"/>
      <c r="LF854" s="40"/>
      <c r="LG854" s="40"/>
      <c r="LH854" s="40"/>
      <c r="LI854" s="40"/>
      <c r="LJ854" s="40"/>
      <c r="LK854" s="40"/>
      <c r="LL854" s="40"/>
      <c r="LM854" s="40"/>
      <c r="LN854" s="40"/>
      <c r="LO854" s="40"/>
      <c r="LP854" s="40"/>
      <c r="LQ854" s="40"/>
      <c r="LR854" s="40"/>
      <c r="LS854" s="40"/>
      <c r="LT854" s="40"/>
      <c r="LU854" s="40"/>
      <c r="LV854" s="40"/>
      <c r="LW854" s="40"/>
      <c r="LX854" s="40"/>
      <c r="LY854" s="40"/>
      <c r="LZ854" s="40"/>
      <c r="MA854" s="40"/>
      <c r="MB854" s="40"/>
      <c r="MC854" s="40"/>
      <c r="MD854" s="40"/>
      <c r="ME854" s="40"/>
      <c r="MF854" s="40"/>
      <c r="MG854" s="40"/>
      <c r="MH854" s="40"/>
      <c r="MI854" s="40"/>
      <c r="MJ854" s="40"/>
      <c r="MK854" s="40"/>
      <c r="ML854" s="40"/>
      <c r="MM854" s="40"/>
      <c r="MN854" s="40"/>
      <c r="MO854" s="40"/>
      <c r="MP854" s="40"/>
      <c r="MQ854" s="40"/>
      <c r="MR854" s="40"/>
      <c r="MS854" s="40"/>
      <c r="MT854" s="40"/>
      <c r="MU854" s="40"/>
      <c r="MV854" s="40"/>
      <c r="MW854" s="40"/>
      <c r="MX854" s="40"/>
      <c r="MY854" s="40"/>
      <c r="MZ854" s="40"/>
      <c r="NA854" s="40"/>
      <c r="NB854" s="40"/>
      <c r="NC854" s="40"/>
      <c r="ND854" s="40"/>
      <c r="NE854" s="40"/>
      <c r="NF854" s="40"/>
      <c r="NG854" s="40"/>
      <c r="NH854" s="40"/>
      <c r="NI854" s="40"/>
      <c r="NJ854" s="40"/>
      <c r="NK854" s="40"/>
      <c r="NL854" s="40"/>
      <c r="NM854" s="40"/>
      <c r="NN854" s="40"/>
      <c r="NO854" s="40"/>
      <c r="NP854" s="40"/>
      <c r="NQ854" s="40"/>
      <c r="NR854" s="40"/>
      <c r="NS854" s="40"/>
      <c r="NT854" s="40"/>
      <c r="NU854" s="40"/>
      <c r="NV854" s="40"/>
      <c r="NW854" s="40"/>
      <c r="NX854" s="40"/>
      <c r="NY854" s="40"/>
      <c r="NZ854" s="40"/>
      <c r="OA854" s="40"/>
      <c r="OB854" s="40"/>
      <c r="OC854" s="40"/>
      <c r="OD854" s="40"/>
      <c r="OE854" s="40"/>
      <c r="OF854" s="40"/>
      <c r="OG854" s="40"/>
      <c r="OH854" s="40"/>
      <c r="OI854" s="40"/>
      <c r="OJ854" s="40"/>
      <c r="OK854" s="40"/>
      <c r="OL854" s="40"/>
      <c r="OM854" s="40"/>
      <c r="ON854" s="40"/>
      <c r="OO854" s="40"/>
      <c r="OP854" s="40"/>
      <c r="OQ854" s="40"/>
      <c r="OR854" s="40"/>
      <c r="OS854" s="40"/>
      <c r="OT854" s="40"/>
      <c r="OU854" s="40"/>
      <c r="OV854" s="40"/>
      <c r="OW854" s="40"/>
      <c r="OX854" s="40"/>
      <c r="OY854" s="40"/>
      <c r="OZ854" s="40"/>
      <c r="PA854" s="40"/>
      <c r="PB854" s="40"/>
      <c r="PC854" s="40"/>
      <c r="PD854" s="40"/>
      <c r="PE854" s="40"/>
      <c r="PF854" s="40"/>
      <c r="PG854" s="40"/>
      <c r="PH854" s="40"/>
      <c r="PI854" s="40"/>
      <c r="PJ854" s="40"/>
      <c r="PK854" s="40"/>
      <c r="PL854" s="40"/>
      <c r="PM854" s="40"/>
      <c r="PN854" s="40"/>
      <c r="PO854" s="40"/>
      <c r="PP854" s="40"/>
      <c r="PQ854" s="40"/>
      <c r="PR854" s="40"/>
    </row>
    <row r="855" spans="1:434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  <c r="DR855" s="40"/>
      <c r="DS855" s="40"/>
      <c r="DT855" s="40"/>
      <c r="DU855" s="40"/>
      <c r="DV855" s="40"/>
      <c r="DW855" s="40"/>
      <c r="DX855" s="40"/>
      <c r="DY855" s="40"/>
      <c r="DZ855" s="40"/>
      <c r="EA855" s="40"/>
      <c r="EB855" s="40"/>
      <c r="EC855" s="40"/>
      <c r="ED855" s="40"/>
      <c r="EE855" s="40"/>
      <c r="EF855" s="40"/>
      <c r="EG855" s="40"/>
      <c r="EH855" s="40"/>
      <c r="EI855" s="40"/>
      <c r="EJ855" s="40"/>
      <c r="EK855" s="40"/>
      <c r="EL855" s="40"/>
      <c r="EM855" s="40"/>
      <c r="EN855" s="40"/>
      <c r="EO855" s="40"/>
      <c r="EP855" s="40"/>
      <c r="EQ855" s="40"/>
      <c r="ER855" s="40"/>
      <c r="ES855" s="40"/>
      <c r="ET855" s="40"/>
      <c r="EU855" s="40"/>
      <c r="EV855" s="40"/>
      <c r="EW855" s="40"/>
      <c r="EX855" s="40"/>
      <c r="EY855" s="40"/>
      <c r="EZ855" s="40"/>
      <c r="FA855" s="40"/>
      <c r="FB855" s="40"/>
      <c r="FC855" s="40"/>
      <c r="FD855" s="40"/>
      <c r="FE855" s="40"/>
      <c r="FF855" s="40"/>
      <c r="FG855" s="40"/>
      <c r="FH855" s="40"/>
      <c r="FI855" s="40"/>
      <c r="FJ855" s="40"/>
      <c r="FK855" s="40"/>
      <c r="FL855" s="40"/>
      <c r="FM855" s="40"/>
      <c r="FN855" s="40"/>
      <c r="FO855" s="40"/>
      <c r="FP855" s="40"/>
      <c r="FQ855" s="40"/>
      <c r="FR855" s="40"/>
      <c r="FS855" s="40"/>
      <c r="FT855" s="40"/>
      <c r="FU855" s="40"/>
      <c r="FV855" s="40"/>
      <c r="FW855" s="40"/>
      <c r="FX855" s="40"/>
      <c r="FY855" s="40"/>
      <c r="FZ855" s="40"/>
      <c r="GA855" s="40"/>
      <c r="GB855" s="40"/>
      <c r="GC855" s="40"/>
      <c r="GD855" s="40"/>
      <c r="GE855" s="40"/>
      <c r="GF855" s="40"/>
      <c r="GG855" s="40"/>
      <c r="GH855" s="40"/>
      <c r="GI855" s="40"/>
      <c r="GJ855" s="40"/>
      <c r="GK855" s="40"/>
      <c r="GL855" s="40"/>
      <c r="GM855" s="40"/>
      <c r="GN855" s="40"/>
      <c r="GO855" s="40"/>
      <c r="GP855" s="40"/>
      <c r="GQ855" s="40"/>
      <c r="GR855" s="40"/>
      <c r="GS855" s="40"/>
      <c r="GT855" s="40"/>
      <c r="GU855" s="40"/>
      <c r="GV855" s="40"/>
      <c r="GW855" s="40"/>
      <c r="GX855" s="40"/>
      <c r="GY855" s="40"/>
      <c r="GZ855" s="40"/>
      <c r="HA855" s="40"/>
      <c r="HB855" s="40"/>
      <c r="HC855" s="40"/>
      <c r="HD855" s="40"/>
      <c r="HE855" s="40"/>
      <c r="HF855" s="40"/>
      <c r="HG855" s="40"/>
      <c r="HH855" s="40"/>
      <c r="HI855" s="40"/>
      <c r="HJ855" s="40"/>
      <c r="HK855" s="40"/>
      <c r="HL855" s="40"/>
      <c r="HM855" s="40"/>
      <c r="HN855" s="40"/>
      <c r="HO855" s="40"/>
      <c r="HP855" s="40"/>
      <c r="HQ855" s="40"/>
      <c r="HR855" s="40"/>
      <c r="HS855" s="40"/>
      <c r="HT855" s="40"/>
      <c r="HU855" s="40"/>
      <c r="HV855" s="40"/>
      <c r="HW855" s="40"/>
      <c r="HX855" s="40"/>
      <c r="HY855" s="40"/>
      <c r="HZ855" s="40"/>
      <c r="IA855" s="40"/>
      <c r="IB855" s="40"/>
      <c r="IC855" s="40"/>
      <c r="ID855" s="40"/>
      <c r="IE855" s="40"/>
      <c r="IF855" s="40"/>
      <c r="IG855" s="40"/>
      <c r="IH855" s="40"/>
      <c r="II855" s="40"/>
      <c r="IJ855" s="40"/>
      <c r="IK855" s="40"/>
      <c r="IL855" s="40"/>
      <c r="IM855" s="40"/>
      <c r="IN855" s="40"/>
      <c r="IO855" s="40"/>
      <c r="IP855" s="40"/>
      <c r="IQ855" s="40"/>
      <c r="IR855" s="40"/>
      <c r="IS855" s="40"/>
      <c r="IT855" s="40"/>
      <c r="IU855" s="40"/>
      <c r="IV855" s="40"/>
      <c r="IW855" s="40"/>
      <c r="IX855" s="40"/>
      <c r="IY855" s="40"/>
      <c r="IZ855" s="40"/>
      <c r="JA855" s="40"/>
      <c r="JB855" s="40"/>
      <c r="JC855" s="40"/>
      <c r="JD855" s="40"/>
      <c r="JE855" s="40"/>
      <c r="JF855" s="40"/>
      <c r="JG855" s="40"/>
      <c r="JH855" s="40"/>
      <c r="JI855" s="40"/>
      <c r="JJ855" s="40"/>
      <c r="JK855" s="40"/>
      <c r="JL855" s="40"/>
      <c r="JM855" s="40"/>
      <c r="JN855" s="40"/>
      <c r="JO855" s="40"/>
      <c r="JP855" s="40"/>
      <c r="JQ855" s="40"/>
      <c r="JR855" s="40"/>
      <c r="JS855" s="40"/>
      <c r="JT855" s="40"/>
      <c r="JU855" s="40"/>
      <c r="JV855" s="40"/>
      <c r="JW855" s="40"/>
      <c r="JX855" s="40"/>
      <c r="JY855" s="40"/>
      <c r="JZ855" s="40"/>
      <c r="KA855" s="40"/>
      <c r="KB855" s="40"/>
      <c r="KC855" s="40"/>
      <c r="KD855" s="40"/>
      <c r="KE855" s="40"/>
      <c r="KF855" s="40"/>
      <c r="KG855" s="40"/>
      <c r="KH855" s="40"/>
      <c r="KI855" s="40"/>
      <c r="KJ855" s="40"/>
      <c r="KK855" s="40"/>
      <c r="KL855" s="40"/>
      <c r="KM855" s="40"/>
      <c r="KN855" s="40"/>
      <c r="KO855" s="40"/>
      <c r="KP855" s="40"/>
      <c r="KQ855" s="40"/>
      <c r="KR855" s="40"/>
      <c r="KS855" s="40"/>
      <c r="KT855" s="40"/>
      <c r="KU855" s="40"/>
      <c r="KV855" s="40"/>
      <c r="KW855" s="40"/>
      <c r="KX855" s="40"/>
      <c r="KY855" s="40"/>
      <c r="KZ855" s="40"/>
      <c r="LA855" s="40"/>
      <c r="LB855" s="40"/>
      <c r="LC855" s="40"/>
      <c r="LD855" s="40"/>
      <c r="LE855" s="40"/>
      <c r="LF855" s="40"/>
      <c r="LG855" s="40"/>
      <c r="LH855" s="40"/>
      <c r="LI855" s="40"/>
      <c r="LJ855" s="40"/>
      <c r="LK855" s="40"/>
      <c r="LL855" s="40"/>
      <c r="LM855" s="40"/>
      <c r="LN855" s="40"/>
      <c r="LO855" s="40"/>
      <c r="LP855" s="40"/>
      <c r="LQ855" s="40"/>
      <c r="LR855" s="40"/>
      <c r="LS855" s="40"/>
      <c r="LT855" s="40"/>
      <c r="LU855" s="40"/>
      <c r="LV855" s="40"/>
      <c r="LW855" s="40"/>
      <c r="LX855" s="40"/>
      <c r="LY855" s="40"/>
      <c r="LZ855" s="40"/>
      <c r="MA855" s="40"/>
      <c r="MB855" s="40"/>
      <c r="MC855" s="40"/>
      <c r="MD855" s="40"/>
      <c r="ME855" s="40"/>
      <c r="MF855" s="40"/>
      <c r="MG855" s="40"/>
      <c r="MH855" s="40"/>
      <c r="MI855" s="40"/>
      <c r="MJ855" s="40"/>
      <c r="MK855" s="40"/>
      <c r="ML855" s="40"/>
      <c r="MM855" s="40"/>
      <c r="MN855" s="40"/>
      <c r="MO855" s="40"/>
      <c r="MP855" s="40"/>
      <c r="MQ855" s="40"/>
      <c r="MR855" s="40"/>
      <c r="MS855" s="40"/>
      <c r="MT855" s="40"/>
      <c r="MU855" s="40"/>
      <c r="MV855" s="40"/>
      <c r="MW855" s="40"/>
      <c r="MX855" s="40"/>
      <c r="MY855" s="40"/>
      <c r="MZ855" s="40"/>
      <c r="NA855" s="40"/>
      <c r="NB855" s="40"/>
      <c r="NC855" s="40"/>
      <c r="ND855" s="40"/>
      <c r="NE855" s="40"/>
      <c r="NF855" s="40"/>
      <c r="NG855" s="40"/>
      <c r="NH855" s="40"/>
      <c r="NI855" s="40"/>
      <c r="NJ855" s="40"/>
      <c r="NK855" s="40"/>
      <c r="NL855" s="40"/>
      <c r="NM855" s="40"/>
      <c r="NN855" s="40"/>
      <c r="NO855" s="40"/>
      <c r="NP855" s="40"/>
      <c r="NQ855" s="40"/>
      <c r="NR855" s="40"/>
      <c r="NS855" s="40"/>
      <c r="NT855" s="40"/>
      <c r="NU855" s="40"/>
      <c r="NV855" s="40"/>
      <c r="NW855" s="40"/>
      <c r="NX855" s="40"/>
      <c r="NY855" s="40"/>
      <c r="NZ855" s="40"/>
      <c r="OA855" s="40"/>
      <c r="OB855" s="40"/>
      <c r="OC855" s="40"/>
      <c r="OD855" s="40"/>
      <c r="OE855" s="40"/>
      <c r="OF855" s="40"/>
      <c r="OG855" s="40"/>
      <c r="OH855" s="40"/>
      <c r="OI855" s="40"/>
      <c r="OJ855" s="40"/>
      <c r="OK855" s="40"/>
      <c r="OL855" s="40"/>
      <c r="OM855" s="40"/>
      <c r="ON855" s="40"/>
      <c r="OO855" s="40"/>
      <c r="OP855" s="40"/>
      <c r="OQ855" s="40"/>
      <c r="OR855" s="40"/>
      <c r="OS855" s="40"/>
      <c r="OT855" s="40"/>
      <c r="OU855" s="40"/>
      <c r="OV855" s="40"/>
      <c r="OW855" s="40"/>
      <c r="OX855" s="40"/>
      <c r="OY855" s="40"/>
      <c r="OZ855" s="40"/>
      <c r="PA855" s="40"/>
      <c r="PB855" s="40"/>
      <c r="PC855" s="40"/>
      <c r="PD855" s="40"/>
      <c r="PE855" s="40"/>
      <c r="PF855" s="40"/>
      <c r="PG855" s="40"/>
      <c r="PH855" s="40"/>
      <c r="PI855" s="40"/>
      <c r="PJ855" s="40"/>
      <c r="PK855" s="40"/>
      <c r="PL855" s="40"/>
      <c r="PM855" s="40"/>
      <c r="PN855" s="40"/>
      <c r="PO855" s="40"/>
      <c r="PP855" s="40"/>
      <c r="PQ855" s="40"/>
      <c r="PR855" s="40"/>
    </row>
    <row r="856" spans="1:434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  <c r="DR856" s="40"/>
      <c r="DS856" s="40"/>
      <c r="DT856" s="40"/>
      <c r="DU856" s="40"/>
      <c r="DV856" s="40"/>
      <c r="DW856" s="40"/>
      <c r="DX856" s="40"/>
      <c r="DY856" s="40"/>
      <c r="DZ856" s="40"/>
      <c r="EA856" s="40"/>
      <c r="EB856" s="40"/>
      <c r="EC856" s="40"/>
      <c r="ED856" s="40"/>
      <c r="EE856" s="40"/>
      <c r="EF856" s="40"/>
      <c r="EG856" s="40"/>
      <c r="EH856" s="40"/>
      <c r="EI856" s="40"/>
      <c r="EJ856" s="40"/>
      <c r="EK856" s="40"/>
      <c r="EL856" s="40"/>
      <c r="EM856" s="40"/>
      <c r="EN856" s="40"/>
      <c r="EO856" s="40"/>
      <c r="EP856" s="40"/>
      <c r="EQ856" s="40"/>
      <c r="ER856" s="40"/>
      <c r="ES856" s="40"/>
      <c r="ET856" s="40"/>
      <c r="EU856" s="40"/>
      <c r="EV856" s="40"/>
      <c r="EW856" s="40"/>
      <c r="EX856" s="40"/>
      <c r="EY856" s="40"/>
      <c r="EZ856" s="40"/>
      <c r="FA856" s="40"/>
      <c r="FB856" s="40"/>
      <c r="FC856" s="40"/>
      <c r="FD856" s="40"/>
      <c r="FE856" s="40"/>
      <c r="FF856" s="40"/>
      <c r="FG856" s="40"/>
      <c r="FH856" s="40"/>
      <c r="FI856" s="40"/>
      <c r="FJ856" s="40"/>
      <c r="FK856" s="40"/>
      <c r="FL856" s="40"/>
      <c r="FM856" s="40"/>
      <c r="FN856" s="40"/>
      <c r="FO856" s="40"/>
      <c r="FP856" s="40"/>
      <c r="FQ856" s="40"/>
      <c r="FR856" s="40"/>
      <c r="FS856" s="40"/>
      <c r="FT856" s="40"/>
      <c r="FU856" s="40"/>
      <c r="FV856" s="40"/>
      <c r="FW856" s="40"/>
      <c r="FX856" s="40"/>
      <c r="FY856" s="40"/>
      <c r="FZ856" s="40"/>
      <c r="GA856" s="40"/>
      <c r="GB856" s="40"/>
      <c r="GC856" s="40"/>
      <c r="GD856" s="40"/>
      <c r="GE856" s="40"/>
      <c r="GF856" s="40"/>
      <c r="GG856" s="40"/>
      <c r="GH856" s="40"/>
      <c r="GI856" s="40"/>
      <c r="GJ856" s="40"/>
      <c r="GK856" s="40"/>
      <c r="GL856" s="40"/>
      <c r="GM856" s="40"/>
      <c r="GN856" s="40"/>
      <c r="GO856" s="40"/>
      <c r="GP856" s="40"/>
      <c r="GQ856" s="40"/>
      <c r="GR856" s="40"/>
      <c r="GS856" s="40"/>
      <c r="GT856" s="40"/>
      <c r="GU856" s="40"/>
      <c r="GV856" s="40"/>
      <c r="GW856" s="40"/>
      <c r="GX856" s="40"/>
      <c r="GY856" s="40"/>
      <c r="GZ856" s="40"/>
      <c r="HA856" s="40"/>
      <c r="HB856" s="40"/>
      <c r="HC856" s="40"/>
      <c r="HD856" s="40"/>
      <c r="HE856" s="40"/>
      <c r="HF856" s="40"/>
      <c r="HG856" s="40"/>
      <c r="HH856" s="40"/>
      <c r="HI856" s="40"/>
      <c r="HJ856" s="40"/>
      <c r="HK856" s="40"/>
      <c r="HL856" s="40"/>
      <c r="HM856" s="40"/>
      <c r="HN856" s="40"/>
      <c r="HO856" s="40"/>
      <c r="HP856" s="40"/>
      <c r="HQ856" s="40"/>
      <c r="HR856" s="40"/>
      <c r="HS856" s="40"/>
      <c r="HT856" s="40"/>
      <c r="HU856" s="40"/>
      <c r="HV856" s="40"/>
      <c r="HW856" s="40"/>
      <c r="HX856" s="40"/>
      <c r="HY856" s="40"/>
      <c r="HZ856" s="40"/>
      <c r="IA856" s="40"/>
      <c r="IB856" s="40"/>
      <c r="IC856" s="40"/>
      <c r="ID856" s="40"/>
      <c r="IE856" s="40"/>
      <c r="IF856" s="40"/>
      <c r="IG856" s="40"/>
      <c r="IH856" s="40"/>
      <c r="II856" s="40"/>
      <c r="IJ856" s="40"/>
      <c r="IK856" s="40"/>
      <c r="IL856" s="40"/>
      <c r="IM856" s="40"/>
      <c r="IN856" s="40"/>
      <c r="IO856" s="40"/>
      <c r="IP856" s="40"/>
      <c r="IQ856" s="40"/>
      <c r="IR856" s="40"/>
      <c r="IS856" s="40"/>
      <c r="IT856" s="40"/>
      <c r="IU856" s="40"/>
      <c r="IV856" s="40"/>
      <c r="IW856" s="40"/>
      <c r="IX856" s="40"/>
      <c r="IY856" s="40"/>
      <c r="IZ856" s="40"/>
      <c r="JA856" s="40"/>
      <c r="JB856" s="40"/>
      <c r="JC856" s="40"/>
      <c r="JD856" s="40"/>
      <c r="JE856" s="40"/>
      <c r="JF856" s="40"/>
      <c r="JG856" s="40"/>
      <c r="JH856" s="40"/>
      <c r="JI856" s="40"/>
      <c r="JJ856" s="40"/>
      <c r="JK856" s="40"/>
      <c r="JL856" s="40"/>
      <c r="JM856" s="40"/>
      <c r="JN856" s="40"/>
      <c r="JO856" s="40"/>
      <c r="JP856" s="40"/>
      <c r="JQ856" s="40"/>
      <c r="JR856" s="40"/>
      <c r="JS856" s="40"/>
      <c r="JT856" s="40"/>
      <c r="JU856" s="40"/>
      <c r="JV856" s="40"/>
      <c r="JW856" s="40"/>
      <c r="JX856" s="40"/>
      <c r="JY856" s="40"/>
      <c r="JZ856" s="40"/>
      <c r="KA856" s="40"/>
      <c r="KB856" s="40"/>
      <c r="KC856" s="40"/>
      <c r="KD856" s="40"/>
      <c r="KE856" s="40"/>
      <c r="KF856" s="40"/>
      <c r="KG856" s="40"/>
      <c r="KH856" s="40"/>
      <c r="KI856" s="40"/>
      <c r="KJ856" s="40"/>
      <c r="KK856" s="40"/>
      <c r="KL856" s="40"/>
      <c r="KM856" s="40"/>
      <c r="KN856" s="40"/>
      <c r="KO856" s="40"/>
      <c r="KP856" s="40"/>
      <c r="KQ856" s="40"/>
      <c r="KR856" s="40"/>
      <c r="KS856" s="40"/>
      <c r="KT856" s="40"/>
      <c r="KU856" s="40"/>
      <c r="KV856" s="40"/>
      <c r="KW856" s="40"/>
      <c r="KX856" s="40"/>
      <c r="KY856" s="40"/>
      <c r="KZ856" s="40"/>
      <c r="LA856" s="40"/>
      <c r="LB856" s="40"/>
      <c r="LC856" s="40"/>
      <c r="LD856" s="40"/>
      <c r="LE856" s="40"/>
      <c r="LF856" s="40"/>
      <c r="LG856" s="40"/>
      <c r="LH856" s="40"/>
      <c r="LI856" s="40"/>
      <c r="LJ856" s="40"/>
      <c r="LK856" s="40"/>
      <c r="LL856" s="40"/>
      <c r="LM856" s="40"/>
      <c r="LN856" s="40"/>
      <c r="LO856" s="40"/>
      <c r="LP856" s="40"/>
      <c r="LQ856" s="40"/>
      <c r="LR856" s="40"/>
      <c r="LS856" s="40"/>
      <c r="LT856" s="40"/>
      <c r="LU856" s="40"/>
      <c r="LV856" s="40"/>
      <c r="LW856" s="40"/>
      <c r="LX856" s="40"/>
      <c r="LY856" s="40"/>
      <c r="LZ856" s="40"/>
      <c r="MA856" s="40"/>
      <c r="MB856" s="40"/>
      <c r="MC856" s="40"/>
      <c r="MD856" s="40"/>
      <c r="ME856" s="40"/>
      <c r="MF856" s="40"/>
      <c r="MG856" s="40"/>
      <c r="MH856" s="40"/>
      <c r="MI856" s="40"/>
      <c r="MJ856" s="40"/>
      <c r="MK856" s="40"/>
      <c r="ML856" s="40"/>
      <c r="MM856" s="40"/>
      <c r="MN856" s="40"/>
      <c r="MO856" s="40"/>
      <c r="MP856" s="40"/>
      <c r="MQ856" s="40"/>
      <c r="MR856" s="40"/>
      <c r="MS856" s="40"/>
      <c r="MT856" s="40"/>
      <c r="MU856" s="40"/>
      <c r="MV856" s="40"/>
      <c r="MW856" s="40"/>
      <c r="MX856" s="40"/>
      <c r="MY856" s="40"/>
      <c r="MZ856" s="40"/>
      <c r="NA856" s="40"/>
      <c r="NB856" s="40"/>
      <c r="NC856" s="40"/>
      <c r="ND856" s="40"/>
      <c r="NE856" s="40"/>
      <c r="NF856" s="40"/>
      <c r="NG856" s="40"/>
      <c r="NH856" s="40"/>
      <c r="NI856" s="40"/>
      <c r="NJ856" s="40"/>
      <c r="NK856" s="40"/>
      <c r="NL856" s="40"/>
      <c r="NM856" s="40"/>
      <c r="NN856" s="40"/>
      <c r="NO856" s="40"/>
      <c r="NP856" s="40"/>
      <c r="NQ856" s="40"/>
      <c r="NR856" s="40"/>
      <c r="NS856" s="40"/>
      <c r="NT856" s="40"/>
      <c r="NU856" s="40"/>
      <c r="NV856" s="40"/>
      <c r="NW856" s="40"/>
      <c r="NX856" s="40"/>
      <c r="NY856" s="40"/>
      <c r="NZ856" s="40"/>
      <c r="OA856" s="40"/>
      <c r="OB856" s="40"/>
      <c r="OC856" s="40"/>
      <c r="OD856" s="40"/>
      <c r="OE856" s="40"/>
      <c r="OF856" s="40"/>
      <c r="OG856" s="40"/>
      <c r="OH856" s="40"/>
      <c r="OI856" s="40"/>
      <c r="OJ856" s="40"/>
      <c r="OK856" s="40"/>
      <c r="OL856" s="40"/>
      <c r="OM856" s="40"/>
      <c r="ON856" s="40"/>
      <c r="OO856" s="40"/>
      <c r="OP856" s="40"/>
      <c r="OQ856" s="40"/>
      <c r="OR856" s="40"/>
      <c r="OS856" s="40"/>
      <c r="OT856" s="40"/>
      <c r="OU856" s="40"/>
      <c r="OV856" s="40"/>
      <c r="OW856" s="40"/>
      <c r="OX856" s="40"/>
      <c r="OY856" s="40"/>
      <c r="OZ856" s="40"/>
      <c r="PA856" s="40"/>
      <c r="PB856" s="40"/>
      <c r="PC856" s="40"/>
      <c r="PD856" s="40"/>
      <c r="PE856" s="40"/>
      <c r="PF856" s="40"/>
      <c r="PG856" s="40"/>
      <c r="PH856" s="40"/>
      <c r="PI856" s="40"/>
      <c r="PJ856" s="40"/>
      <c r="PK856" s="40"/>
      <c r="PL856" s="40"/>
      <c r="PM856" s="40"/>
      <c r="PN856" s="40"/>
      <c r="PO856" s="40"/>
      <c r="PP856" s="40"/>
      <c r="PQ856" s="40"/>
      <c r="PR856" s="40"/>
    </row>
    <row r="857" spans="1:434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  <c r="DR857" s="40"/>
      <c r="DS857" s="40"/>
      <c r="DT857" s="40"/>
      <c r="DU857" s="40"/>
      <c r="DV857" s="40"/>
      <c r="DW857" s="40"/>
      <c r="DX857" s="40"/>
      <c r="DY857" s="40"/>
      <c r="DZ857" s="40"/>
      <c r="EA857" s="40"/>
      <c r="EB857" s="40"/>
      <c r="EC857" s="40"/>
      <c r="ED857" s="40"/>
      <c r="EE857" s="40"/>
      <c r="EF857" s="40"/>
      <c r="EG857" s="40"/>
      <c r="EH857" s="40"/>
      <c r="EI857" s="40"/>
      <c r="EJ857" s="40"/>
      <c r="EK857" s="40"/>
      <c r="EL857" s="40"/>
      <c r="EM857" s="40"/>
      <c r="EN857" s="40"/>
      <c r="EO857" s="40"/>
      <c r="EP857" s="40"/>
      <c r="EQ857" s="40"/>
      <c r="ER857" s="40"/>
      <c r="ES857" s="40"/>
      <c r="ET857" s="40"/>
      <c r="EU857" s="40"/>
      <c r="EV857" s="40"/>
      <c r="EW857" s="40"/>
      <c r="EX857" s="40"/>
      <c r="EY857" s="40"/>
      <c r="EZ857" s="40"/>
      <c r="FA857" s="40"/>
      <c r="FB857" s="40"/>
      <c r="FC857" s="40"/>
      <c r="FD857" s="40"/>
      <c r="FE857" s="40"/>
      <c r="FF857" s="40"/>
      <c r="FG857" s="40"/>
      <c r="FH857" s="40"/>
      <c r="FI857" s="40"/>
      <c r="FJ857" s="40"/>
      <c r="FK857" s="40"/>
      <c r="FL857" s="40"/>
      <c r="FM857" s="40"/>
      <c r="FN857" s="40"/>
      <c r="FO857" s="40"/>
      <c r="FP857" s="40"/>
      <c r="FQ857" s="40"/>
      <c r="FR857" s="40"/>
      <c r="FS857" s="40"/>
      <c r="FT857" s="40"/>
      <c r="FU857" s="40"/>
      <c r="FV857" s="40"/>
      <c r="FW857" s="40"/>
      <c r="FX857" s="40"/>
      <c r="FY857" s="40"/>
      <c r="FZ857" s="40"/>
      <c r="GA857" s="40"/>
      <c r="GB857" s="40"/>
      <c r="GC857" s="40"/>
      <c r="GD857" s="40"/>
      <c r="GE857" s="40"/>
      <c r="GF857" s="40"/>
      <c r="GG857" s="40"/>
      <c r="GH857" s="40"/>
      <c r="GI857" s="40"/>
      <c r="GJ857" s="40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0"/>
      <c r="HD857" s="40"/>
      <c r="HE857" s="40"/>
      <c r="HF857" s="40"/>
      <c r="HG857" s="40"/>
      <c r="HH857" s="40"/>
      <c r="HI857" s="40"/>
      <c r="HJ857" s="40"/>
      <c r="HK857" s="40"/>
      <c r="HL857" s="40"/>
      <c r="HM857" s="40"/>
      <c r="HN857" s="40"/>
      <c r="HO857" s="40"/>
      <c r="HP857" s="40"/>
      <c r="HQ857" s="40"/>
      <c r="HR857" s="40"/>
      <c r="HS857" s="40"/>
      <c r="HT857" s="40"/>
      <c r="HU857" s="40"/>
      <c r="HV857" s="40"/>
      <c r="HW857" s="40"/>
      <c r="HX857" s="40"/>
      <c r="HY857" s="40"/>
      <c r="HZ857" s="40"/>
      <c r="IA857" s="40"/>
      <c r="IB857" s="40"/>
      <c r="IC857" s="40"/>
      <c r="ID857" s="40"/>
      <c r="IE857" s="40"/>
      <c r="IF857" s="40"/>
      <c r="IG857" s="40"/>
      <c r="IH857" s="40"/>
      <c r="II857" s="40"/>
      <c r="IJ857" s="40"/>
      <c r="IK857" s="40"/>
      <c r="IL857" s="40"/>
      <c r="IM857" s="40"/>
      <c r="IN857" s="40"/>
      <c r="IO857" s="40"/>
      <c r="IP857" s="40"/>
      <c r="IQ857" s="40"/>
      <c r="IR857" s="40"/>
      <c r="IS857" s="40"/>
      <c r="IT857" s="40"/>
      <c r="IU857" s="40"/>
      <c r="IV857" s="40"/>
      <c r="IW857" s="40"/>
      <c r="IX857" s="40"/>
      <c r="IY857" s="40"/>
      <c r="IZ857" s="40"/>
      <c r="JA857" s="40"/>
      <c r="JB857" s="40"/>
      <c r="JC857" s="40"/>
      <c r="JD857" s="40"/>
      <c r="JE857" s="40"/>
      <c r="JF857" s="40"/>
      <c r="JG857" s="40"/>
      <c r="JH857" s="40"/>
      <c r="JI857" s="40"/>
      <c r="JJ857" s="40"/>
      <c r="JK857" s="40"/>
      <c r="JL857" s="40"/>
      <c r="JM857" s="40"/>
      <c r="JN857" s="40"/>
      <c r="JO857" s="40"/>
      <c r="JP857" s="40"/>
      <c r="JQ857" s="40"/>
      <c r="JR857" s="40"/>
      <c r="JS857" s="40"/>
      <c r="JT857" s="40"/>
      <c r="JU857" s="40"/>
      <c r="JV857" s="40"/>
      <c r="JW857" s="40"/>
      <c r="JX857" s="40"/>
      <c r="JY857" s="40"/>
      <c r="JZ857" s="40"/>
      <c r="KA857" s="40"/>
      <c r="KB857" s="40"/>
      <c r="KC857" s="40"/>
      <c r="KD857" s="40"/>
      <c r="KE857" s="40"/>
      <c r="KF857" s="40"/>
      <c r="KG857" s="40"/>
      <c r="KH857" s="40"/>
      <c r="KI857" s="40"/>
      <c r="KJ857" s="40"/>
      <c r="KK857" s="40"/>
      <c r="KL857" s="40"/>
      <c r="KM857" s="40"/>
      <c r="KN857" s="40"/>
      <c r="KO857" s="40"/>
      <c r="KP857" s="40"/>
      <c r="KQ857" s="40"/>
      <c r="KR857" s="40"/>
      <c r="KS857" s="40"/>
      <c r="KT857" s="40"/>
      <c r="KU857" s="40"/>
      <c r="KV857" s="40"/>
      <c r="KW857" s="40"/>
      <c r="KX857" s="40"/>
      <c r="KY857" s="40"/>
      <c r="KZ857" s="40"/>
      <c r="LA857" s="40"/>
      <c r="LB857" s="40"/>
      <c r="LC857" s="40"/>
      <c r="LD857" s="40"/>
      <c r="LE857" s="40"/>
      <c r="LF857" s="40"/>
      <c r="LG857" s="40"/>
      <c r="LH857" s="40"/>
      <c r="LI857" s="40"/>
      <c r="LJ857" s="40"/>
      <c r="LK857" s="40"/>
      <c r="LL857" s="40"/>
      <c r="LM857" s="40"/>
      <c r="LN857" s="40"/>
      <c r="LO857" s="40"/>
      <c r="LP857" s="40"/>
      <c r="LQ857" s="40"/>
      <c r="LR857" s="40"/>
      <c r="LS857" s="40"/>
      <c r="LT857" s="40"/>
      <c r="LU857" s="40"/>
      <c r="LV857" s="40"/>
      <c r="LW857" s="40"/>
      <c r="LX857" s="40"/>
      <c r="LY857" s="40"/>
      <c r="LZ857" s="40"/>
      <c r="MA857" s="40"/>
      <c r="MB857" s="40"/>
      <c r="MC857" s="40"/>
      <c r="MD857" s="40"/>
      <c r="ME857" s="40"/>
      <c r="MF857" s="40"/>
      <c r="MG857" s="40"/>
      <c r="MH857" s="40"/>
      <c r="MI857" s="40"/>
      <c r="MJ857" s="40"/>
      <c r="MK857" s="40"/>
      <c r="ML857" s="40"/>
      <c r="MM857" s="40"/>
      <c r="MN857" s="40"/>
      <c r="MO857" s="40"/>
      <c r="MP857" s="40"/>
      <c r="MQ857" s="40"/>
      <c r="MR857" s="40"/>
      <c r="MS857" s="40"/>
      <c r="MT857" s="40"/>
      <c r="MU857" s="40"/>
      <c r="MV857" s="40"/>
      <c r="MW857" s="40"/>
      <c r="MX857" s="40"/>
      <c r="MY857" s="40"/>
      <c r="MZ857" s="40"/>
      <c r="NA857" s="40"/>
      <c r="NB857" s="40"/>
      <c r="NC857" s="40"/>
      <c r="ND857" s="40"/>
      <c r="NE857" s="40"/>
      <c r="NF857" s="40"/>
      <c r="NG857" s="40"/>
      <c r="NH857" s="40"/>
      <c r="NI857" s="40"/>
      <c r="NJ857" s="40"/>
      <c r="NK857" s="40"/>
      <c r="NL857" s="40"/>
      <c r="NM857" s="40"/>
      <c r="NN857" s="40"/>
      <c r="NO857" s="40"/>
      <c r="NP857" s="40"/>
      <c r="NQ857" s="40"/>
      <c r="NR857" s="40"/>
      <c r="NS857" s="40"/>
      <c r="NT857" s="40"/>
      <c r="NU857" s="40"/>
      <c r="NV857" s="40"/>
      <c r="NW857" s="40"/>
      <c r="NX857" s="40"/>
      <c r="NY857" s="40"/>
      <c r="NZ857" s="40"/>
      <c r="OA857" s="40"/>
      <c r="OB857" s="40"/>
      <c r="OC857" s="40"/>
      <c r="OD857" s="40"/>
      <c r="OE857" s="40"/>
      <c r="OF857" s="40"/>
      <c r="OG857" s="40"/>
      <c r="OH857" s="40"/>
      <c r="OI857" s="40"/>
      <c r="OJ857" s="40"/>
      <c r="OK857" s="40"/>
      <c r="OL857" s="40"/>
      <c r="OM857" s="40"/>
      <c r="ON857" s="40"/>
      <c r="OO857" s="40"/>
      <c r="OP857" s="40"/>
      <c r="OQ857" s="40"/>
      <c r="OR857" s="40"/>
      <c r="OS857" s="40"/>
      <c r="OT857" s="40"/>
      <c r="OU857" s="40"/>
      <c r="OV857" s="40"/>
      <c r="OW857" s="40"/>
      <c r="OX857" s="40"/>
      <c r="OY857" s="40"/>
      <c r="OZ857" s="40"/>
      <c r="PA857" s="40"/>
      <c r="PB857" s="40"/>
      <c r="PC857" s="40"/>
      <c r="PD857" s="40"/>
      <c r="PE857" s="40"/>
      <c r="PF857" s="40"/>
      <c r="PG857" s="40"/>
      <c r="PH857" s="40"/>
      <c r="PI857" s="40"/>
      <c r="PJ857" s="40"/>
      <c r="PK857" s="40"/>
      <c r="PL857" s="40"/>
      <c r="PM857" s="40"/>
      <c r="PN857" s="40"/>
      <c r="PO857" s="40"/>
      <c r="PP857" s="40"/>
      <c r="PQ857" s="40"/>
      <c r="PR857" s="40"/>
    </row>
    <row r="858" spans="1:434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  <c r="DR858" s="40"/>
      <c r="DS858" s="40"/>
      <c r="DT858" s="40"/>
      <c r="DU858" s="40"/>
      <c r="DV858" s="40"/>
      <c r="DW858" s="40"/>
      <c r="DX858" s="40"/>
      <c r="DY858" s="40"/>
      <c r="DZ858" s="40"/>
      <c r="EA858" s="40"/>
      <c r="EB858" s="40"/>
      <c r="EC858" s="40"/>
      <c r="ED858" s="40"/>
      <c r="EE858" s="40"/>
      <c r="EF858" s="40"/>
      <c r="EG858" s="40"/>
      <c r="EH858" s="40"/>
      <c r="EI858" s="40"/>
      <c r="EJ858" s="40"/>
      <c r="EK858" s="40"/>
      <c r="EL858" s="40"/>
      <c r="EM858" s="40"/>
      <c r="EN858" s="40"/>
      <c r="EO858" s="40"/>
      <c r="EP858" s="40"/>
      <c r="EQ858" s="40"/>
      <c r="ER858" s="40"/>
      <c r="ES858" s="40"/>
      <c r="ET858" s="40"/>
      <c r="EU858" s="40"/>
      <c r="EV858" s="40"/>
      <c r="EW858" s="40"/>
      <c r="EX858" s="40"/>
      <c r="EY858" s="40"/>
      <c r="EZ858" s="40"/>
      <c r="FA858" s="40"/>
      <c r="FB858" s="40"/>
      <c r="FC858" s="40"/>
      <c r="FD858" s="40"/>
      <c r="FE858" s="40"/>
      <c r="FF858" s="40"/>
      <c r="FG858" s="40"/>
      <c r="FH858" s="40"/>
      <c r="FI858" s="40"/>
      <c r="FJ858" s="40"/>
      <c r="FK858" s="40"/>
      <c r="FL858" s="40"/>
      <c r="FM858" s="40"/>
      <c r="FN858" s="40"/>
      <c r="FO858" s="40"/>
      <c r="FP858" s="40"/>
      <c r="FQ858" s="40"/>
      <c r="FR858" s="40"/>
      <c r="FS858" s="40"/>
      <c r="FT858" s="40"/>
      <c r="FU858" s="40"/>
      <c r="FV858" s="40"/>
      <c r="FW858" s="40"/>
      <c r="FX858" s="40"/>
      <c r="FY858" s="40"/>
      <c r="FZ858" s="40"/>
      <c r="GA858" s="40"/>
      <c r="GB858" s="40"/>
      <c r="GC858" s="40"/>
      <c r="GD858" s="40"/>
      <c r="GE858" s="40"/>
      <c r="GF858" s="40"/>
      <c r="GG858" s="40"/>
      <c r="GH858" s="40"/>
      <c r="GI858" s="40"/>
      <c r="GJ858" s="40"/>
      <c r="GK858" s="40"/>
      <c r="GL858" s="40"/>
      <c r="GM858" s="40"/>
      <c r="GN858" s="40"/>
      <c r="GO858" s="40"/>
      <c r="GP858" s="40"/>
      <c r="GQ858" s="40"/>
      <c r="GR858" s="40"/>
      <c r="GS858" s="40"/>
      <c r="GT858" s="40"/>
      <c r="GU858" s="40"/>
      <c r="GV858" s="40"/>
      <c r="GW858" s="40"/>
      <c r="GX858" s="40"/>
      <c r="GY858" s="40"/>
      <c r="GZ858" s="40"/>
      <c r="HA858" s="40"/>
      <c r="HB858" s="40"/>
      <c r="HC858" s="40"/>
      <c r="HD858" s="40"/>
      <c r="HE858" s="40"/>
      <c r="HF858" s="40"/>
      <c r="HG858" s="40"/>
      <c r="HH858" s="40"/>
      <c r="HI858" s="40"/>
      <c r="HJ858" s="40"/>
      <c r="HK858" s="40"/>
      <c r="HL858" s="40"/>
      <c r="HM858" s="40"/>
      <c r="HN858" s="40"/>
      <c r="HO858" s="40"/>
      <c r="HP858" s="40"/>
      <c r="HQ858" s="40"/>
      <c r="HR858" s="40"/>
      <c r="HS858" s="40"/>
      <c r="HT858" s="40"/>
      <c r="HU858" s="40"/>
      <c r="HV858" s="40"/>
      <c r="HW858" s="40"/>
      <c r="HX858" s="40"/>
      <c r="HY858" s="40"/>
      <c r="HZ858" s="40"/>
      <c r="IA858" s="40"/>
      <c r="IB858" s="40"/>
      <c r="IC858" s="40"/>
      <c r="ID858" s="40"/>
      <c r="IE858" s="40"/>
      <c r="IF858" s="40"/>
      <c r="IG858" s="40"/>
      <c r="IH858" s="40"/>
      <c r="II858" s="40"/>
      <c r="IJ858" s="40"/>
      <c r="IK858" s="40"/>
      <c r="IL858" s="40"/>
      <c r="IM858" s="40"/>
      <c r="IN858" s="40"/>
      <c r="IO858" s="40"/>
      <c r="IP858" s="40"/>
      <c r="IQ858" s="40"/>
      <c r="IR858" s="40"/>
      <c r="IS858" s="40"/>
      <c r="IT858" s="40"/>
      <c r="IU858" s="40"/>
      <c r="IV858" s="40"/>
      <c r="IW858" s="40"/>
      <c r="IX858" s="40"/>
      <c r="IY858" s="40"/>
      <c r="IZ858" s="40"/>
      <c r="JA858" s="40"/>
      <c r="JB858" s="40"/>
      <c r="JC858" s="40"/>
      <c r="JD858" s="40"/>
      <c r="JE858" s="40"/>
      <c r="JF858" s="40"/>
      <c r="JG858" s="40"/>
      <c r="JH858" s="40"/>
      <c r="JI858" s="40"/>
      <c r="JJ858" s="40"/>
      <c r="JK858" s="40"/>
      <c r="JL858" s="40"/>
      <c r="JM858" s="40"/>
      <c r="JN858" s="40"/>
      <c r="JO858" s="40"/>
      <c r="JP858" s="40"/>
      <c r="JQ858" s="40"/>
      <c r="JR858" s="40"/>
      <c r="JS858" s="40"/>
      <c r="JT858" s="40"/>
      <c r="JU858" s="40"/>
      <c r="JV858" s="40"/>
      <c r="JW858" s="40"/>
      <c r="JX858" s="40"/>
      <c r="JY858" s="40"/>
      <c r="JZ858" s="40"/>
      <c r="KA858" s="40"/>
      <c r="KB858" s="40"/>
      <c r="KC858" s="40"/>
      <c r="KD858" s="40"/>
      <c r="KE858" s="40"/>
      <c r="KF858" s="40"/>
      <c r="KG858" s="40"/>
      <c r="KH858" s="40"/>
      <c r="KI858" s="40"/>
      <c r="KJ858" s="40"/>
      <c r="KK858" s="40"/>
      <c r="KL858" s="40"/>
      <c r="KM858" s="40"/>
      <c r="KN858" s="40"/>
      <c r="KO858" s="40"/>
      <c r="KP858" s="40"/>
      <c r="KQ858" s="40"/>
      <c r="KR858" s="40"/>
      <c r="KS858" s="40"/>
      <c r="KT858" s="40"/>
      <c r="KU858" s="40"/>
      <c r="KV858" s="40"/>
      <c r="KW858" s="40"/>
      <c r="KX858" s="40"/>
      <c r="KY858" s="40"/>
      <c r="KZ858" s="40"/>
      <c r="LA858" s="40"/>
      <c r="LB858" s="40"/>
      <c r="LC858" s="40"/>
      <c r="LD858" s="40"/>
      <c r="LE858" s="40"/>
      <c r="LF858" s="40"/>
      <c r="LG858" s="40"/>
      <c r="LH858" s="40"/>
      <c r="LI858" s="40"/>
      <c r="LJ858" s="40"/>
      <c r="LK858" s="40"/>
      <c r="LL858" s="40"/>
      <c r="LM858" s="40"/>
      <c r="LN858" s="40"/>
      <c r="LO858" s="40"/>
      <c r="LP858" s="40"/>
      <c r="LQ858" s="40"/>
      <c r="LR858" s="40"/>
      <c r="LS858" s="40"/>
      <c r="LT858" s="40"/>
      <c r="LU858" s="40"/>
      <c r="LV858" s="40"/>
      <c r="LW858" s="40"/>
      <c r="LX858" s="40"/>
      <c r="LY858" s="40"/>
      <c r="LZ858" s="40"/>
      <c r="MA858" s="40"/>
      <c r="MB858" s="40"/>
      <c r="MC858" s="40"/>
      <c r="MD858" s="40"/>
      <c r="ME858" s="40"/>
      <c r="MF858" s="40"/>
      <c r="MG858" s="40"/>
      <c r="MH858" s="40"/>
      <c r="MI858" s="40"/>
      <c r="MJ858" s="40"/>
      <c r="MK858" s="40"/>
      <c r="ML858" s="40"/>
      <c r="MM858" s="40"/>
      <c r="MN858" s="40"/>
      <c r="MO858" s="40"/>
      <c r="MP858" s="40"/>
      <c r="MQ858" s="40"/>
      <c r="MR858" s="40"/>
      <c r="MS858" s="40"/>
      <c r="MT858" s="40"/>
      <c r="MU858" s="40"/>
      <c r="MV858" s="40"/>
      <c r="MW858" s="40"/>
      <c r="MX858" s="40"/>
      <c r="MY858" s="40"/>
      <c r="MZ858" s="40"/>
      <c r="NA858" s="40"/>
      <c r="NB858" s="40"/>
      <c r="NC858" s="40"/>
      <c r="ND858" s="40"/>
      <c r="NE858" s="40"/>
      <c r="NF858" s="40"/>
      <c r="NG858" s="40"/>
      <c r="NH858" s="40"/>
      <c r="NI858" s="40"/>
      <c r="NJ858" s="40"/>
      <c r="NK858" s="40"/>
      <c r="NL858" s="40"/>
      <c r="NM858" s="40"/>
      <c r="NN858" s="40"/>
      <c r="NO858" s="40"/>
      <c r="NP858" s="40"/>
      <c r="NQ858" s="40"/>
      <c r="NR858" s="40"/>
      <c r="NS858" s="40"/>
      <c r="NT858" s="40"/>
      <c r="NU858" s="40"/>
      <c r="NV858" s="40"/>
      <c r="NW858" s="40"/>
      <c r="NX858" s="40"/>
      <c r="NY858" s="40"/>
      <c r="NZ858" s="40"/>
      <c r="OA858" s="40"/>
      <c r="OB858" s="40"/>
      <c r="OC858" s="40"/>
      <c r="OD858" s="40"/>
      <c r="OE858" s="40"/>
      <c r="OF858" s="40"/>
      <c r="OG858" s="40"/>
      <c r="OH858" s="40"/>
      <c r="OI858" s="40"/>
      <c r="OJ858" s="40"/>
      <c r="OK858" s="40"/>
      <c r="OL858" s="40"/>
      <c r="OM858" s="40"/>
      <c r="ON858" s="40"/>
      <c r="OO858" s="40"/>
      <c r="OP858" s="40"/>
      <c r="OQ858" s="40"/>
      <c r="OR858" s="40"/>
      <c r="OS858" s="40"/>
      <c r="OT858" s="40"/>
      <c r="OU858" s="40"/>
      <c r="OV858" s="40"/>
      <c r="OW858" s="40"/>
      <c r="OX858" s="40"/>
      <c r="OY858" s="40"/>
      <c r="OZ858" s="40"/>
      <c r="PA858" s="40"/>
      <c r="PB858" s="40"/>
      <c r="PC858" s="40"/>
      <c r="PD858" s="40"/>
      <c r="PE858" s="40"/>
      <c r="PF858" s="40"/>
      <c r="PG858" s="40"/>
      <c r="PH858" s="40"/>
      <c r="PI858" s="40"/>
      <c r="PJ858" s="40"/>
      <c r="PK858" s="40"/>
      <c r="PL858" s="40"/>
      <c r="PM858" s="40"/>
      <c r="PN858" s="40"/>
      <c r="PO858" s="40"/>
      <c r="PP858" s="40"/>
      <c r="PQ858" s="40"/>
      <c r="PR858" s="40"/>
    </row>
    <row r="859" spans="1:434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  <c r="DR859" s="40"/>
      <c r="DS859" s="40"/>
      <c r="DT859" s="40"/>
      <c r="DU859" s="40"/>
      <c r="DV859" s="40"/>
      <c r="DW859" s="40"/>
      <c r="DX859" s="40"/>
      <c r="DY859" s="40"/>
      <c r="DZ859" s="40"/>
      <c r="EA859" s="40"/>
      <c r="EB859" s="40"/>
      <c r="EC859" s="40"/>
      <c r="ED859" s="40"/>
      <c r="EE859" s="40"/>
      <c r="EF859" s="40"/>
      <c r="EG859" s="40"/>
      <c r="EH859" s="40"/>
      <c r="EI859" s="40"/>
      <c r="EJ859" s="40"/>
      <c r="EK859" s="40"/>
      <c r="EL859" s="40"/>
      <c r="EM859" s="40"/>
      <c r="EN859" s="40"/>
      <c r="EO859" s="40"/>
      <c r="EP859" s="40"/>
      <c r="EQ859" s="40"/>
      <c r="ER859" s="40"/>
      <c r="ES859" s="40"/>
      <c r="ET859" s="40"/>
      <c r="EU859" s="40"/>
      <c r="EV859" s="40"/>
      <c r="EW859" s="40"/>
      <c r="EX859" s="40"/>
      <c r="EY859" s="40"/>
      <c r="EZ859" s="40"/>
      <c r="FA859" s="40"/>
      <c r="FB859" s="40"/>
      <c r="FC859" s="40"/>
      <c r="FD859" s="40"/>
      <c r="FE859" s="40"/>
      <c r="FF859" s="40"/>
      <c r="FG859" s="40"/>
      <c r="FH859" s="40"/>
      <c r="FI859" s="40"/>
      <c r="FJ859" s="40"/>
      <c r="FK859" s="40"/>
      <c r="FL859" s="40"/>
      <c r="FM859" s="40"/>
      <c r="FN859" s="40"/>
      <c r="FO859" s="40"/>
      <c r="FP859" s="40"/>
      <c r="FQ859" s="40"/>
      <c r="FR859" s="40"/>
      <c r="FS859" s="40"/>
      <c r="FT859" s="40"/>
      <c r="FU859" s="40"/>
      <c r="FV859" s="40"/>
      <c r="FW859" s="40"/>
      <c r="FX859" s="40"/>
      <c r="FY859" s="40"/>
      <c r="FZ859" s="40"/>
      <c r="GA859" s="40"/>
      <c r="GB859" s="40"/>
      <c r="GC859" s="40"/>
      <c r="GD859" s="40"/>
      <c r="GE859" s="40"/>
      <c r="GF859" s="40"/>
      <c r="GG859" s="40"/>
      <c r="GH859" s="40"/>
      <c r="GI859" s="40"/>
      <c r="GJ859" s="40"/>
      <c r="GK859" s="40"/>
      <c r="GL859" s="40"/>
      <c r="GM859" s="40"/>
      <c r="GN859" s="40"/>
      <c r="GO859" s="40"/>
      <c r="GP859" s="40"/>
      <c r="GQ859" s="40"/>
      <c r="GR859" s="40"/>
      <c r="GS859" s="40"/>
      <c r="GT859" s="40"/>
      <c r="GU859" s="40"/>
      <c r="GV859" s="40"/>
      <c r="GW859" s="40"/>
      <c r="GX859" s="40"/>
      <c r="GY859" s="40"/>
      <c r="GZ859" s="40"/>
      <c r="HA859" s="40"/>
      <c r="HB859" s="40"/>
      <c r="HC859" s="40"/>
      <c r="HD859" s="40"/>
      <c r="HE859" s="40"/>
      <c r="HF859" s="40"/>
      <c r="HG859" s="40"/>
      <c r="HH859" s="40"/>
      <c r="HI859" s="40"/>
      <c r="HJ859" s="40"/>
      <c r="HK859" s="40"/>
      <c r="HL859" s="40"/>
      <c r="HM859" s="40"/>
      <c r="HN859" s="40"/>
      <c r="HO859" s="40"/>
      <c r="HP859" s="40"/>
      <c r="HQ859" s="40"/>
      <c r="HR859" s="40"/>
      <c r="HS859" s="40"/>
      <c r="HT859" s="40"/>
      <c r="HU859" s="40"/>
      <c r="HV859" s="40"/>
      <c r="HW859" s="40"/>
      <c r="HX859" s="40"/>
      <c r="HY859" s="40"/>
      <c r="HZ859" s="40"/>
      <c r="IA859" s="40"/>
      <c r="IB859" s="40"/>
      <c r="IC859" s="40"/>
      <c r="ID859" s="40"/>
      <c r="IE859" s="40"/>
      <c r="IF859" s="40"/>
      <c r="IG859" s="40"/>
      <c r="IH859" s="40"/>
      <c r="II859" s="40"/>
      <c r="IJ859" s="40"/>
      <c r="IK859" s="40"/>
      <c r="IL859" s="40"/>
      <c r="IM859" s="40"/>
      <c r="IN859" s="40"/>
      <c r="IO859" s="40"/>
      <c r="IP859" s="40"/>
      <c r="IQ859" s="40"/>
      <c r="IR859" s="40"/>
      <c r="IS859" s="40"/>
      <c r="IT859" s="40"/>
      <c r="IU859" s="40"/>
      <c r="IV859" s="40"/>
      <c r="IW859" s="40"/>
      <c r="IX859" s="40"/>
      <c r="IY859" s="40"/>
      <c r="IZ859" s="40"/>
      <c r="JA859" s="40"/>
      <c r="JB859" s="40"/>
      <c r="JC859" s="40"/>
      <c r="JD859" s="40"/>
      <c r="JE859" s="40"/>
      <c r="JF859" s="40"/>
      <c r="JG859" s="40"/>
      <c r="JH859" s="40"/>
      <c r="JI859" s="40"/>
      <c r="JJ859" s="40"/>
      <c r="JK859" s="40"/>
      <c r="JL859" s="40"/>
      <c r="JM859" s="40"/>
      <c r="JN859" s="40"/>
      <c r="JO859" s="40"/>
      <c r="JP859" s="40"/>
      <c r="JQ859" s="40"/>
      <c r="JR859" s="40"/>
      <c r="JS859" s="40"/>
      <c r="JT859" s="40"/>
      <c r="JU859" s="40"/>
      <c r="JV859" s="40"/>
      <c r="JW859" s="40"/>
      <c r="JX859" s="40"/>
      <c r="JY859" s="40"/>
      <c r="JZ859" s="40"/>
      <c r="KA859" s="40"/>
      <c r="KB859" s="40"/>
      <c r="KC859" s="40"/>
      <c r="KD859" s="40"/>
      <c r="KE859" s="40"/>
      <c r="KF859" s="40"/>
      <c r="KG859" s="40"/>
      <c r="KH859" s="40"/>
      <c r="KI859" s="40"/>
      <c r="KJ859" s="40"/>
      <c r="KK859" s="40"/>
      <c r="KL859" s="40"/>
      <c r="KM859" s="40"/>
      <c r="KN859" s="40"/>
      <c r="KO859" s="40"/>
      <c r="KP859" s="40"/>
      <c r="KQ859" s="40"/>
      <c r="KR859" s="40"/>
      <c r="KS859" s="40"/>
      <c r="KT859" s="40"/>
      <c r="KU859" s="40"/>
      <c r="KV859" s="40"/>
      <c r="KW859" s="40"/>
      <c r="KX859" s="40"/>
      <c r="KY859" s="40"/>
      <c r="KZ859" s="40"/>
      <c r="LA859" s="40"/>
      <c r="LB859" s="40"/>
      <c r="LC859" s="40"/>
      <c r="LD859" s="40"/>
      <c r="LE859" s="40"/>
      <c r="LF859" s="40"/>
      <c r="LG859" s="40"/>
      <c r="LH859" s="40"/>
      <c r="LI859" s="40"/>
      <c r="LJ859" s="40"/>
      <c r="LK859" s="40"/>
      <c r="LL859" s="40"/>
      <c r="LM859" s="40"/>
      <c r="LN859" s="40"/>
      <c r="LO859" s="40"/>
      <c r="LP859" s="40"/>
      <c r="LQ859" s="40"/>
      <c r="LR859" s="40"/>
      <c r="LS859" s="40"/>
      <c r="LT859" s="40"/>
      <c r="LU859" s="40"/>
      <c r="LV859" s="40"/>
      <c r="LW859" s="40"/>
      <c r="LX859" s="40"/>
      <c r="LY859" s="40"/>
      <c r="LZ859" s="40"/>
      <c r="MA859" s="40"/>
      <c r="MB859" s="40"/>
      <c r="MC859" s="40"/>
      <c r="MD859" s="40"/>
      <c r="ME859" s="40"/>
      <c r="MF859" s="40"/>
      <c r="MG859" s="40"/>
      <c r="MH859" s="40"/>
      <c r="MI859" s="40"/>
      <c r="MJ859" s="40"/>
      <c r="MK859" s="40"/>
      <c r="ML859" s="40"/>
      <c r="MM859" s="40"/>
      <c r="MN859" s="40"/>
      <c r="MO859" s="40"/>
      <c r="MP859" s="40"/>
      <c r="MQ859" s="40"/>
      <c r="MR859" s="40"/>
      <c r="MS859" s="40"/>
      <c r="MT859" s="40"/>
      <c r="MU859" s="40"/>
      <c r="MV859" s="40"/>
      <c r="MW859" s="40"/>
      <c r="MX859" s="40"/>
      <c r="MY859" s="40"/>
      <c r="MZ859" s="40"/>
      <c r="NA859" s="40"/>
      <c r="NB859" s="40"/>
      <c r="NC859" s="40"/>
      <c r="ND859" s="40"/>
      <c r="NE859" s="40"/>
      <c r="NF859" s="40"/>
      <c r="NG859" s="40"/>
      <c r="NH859" s="40"/>
      <c r="NI859" s="40"/>
      <c r="NJ859" s="40"/>
      <c r="NK859" s="40"/>
      <c r="NL859" s="40"/>
      <c r="NM859" s="40"/>
      <c r="NN859" s="40"/>
      <c r="NO859" s="40"/>
      <c r="NP859" s="40"/>
      <c r="NQ859" s="40"/>
      <c r="NR859" s="40"/>
      <c r="NS859" s="40"/>
      <c r="NT859" s="40"/>
      <c r="NU859" s="40"/>
      <c r="NV859" s="40"/>
      <c r="NW859" s="40"/>
      <c r="NX859" s="40"/>
      <c r="NY859" s="40"/>
      <c r="NZ859" s="40"/>
      <c r="OA859" s="40"/>
      <c r="OB859" s="40"/>
      <c r="OC859" s="40"/>
      <c r="OD859" s="40"/>
      <c r="OE859" s="40"/>
      <c r="OF859" s="40"/>
      <c r="OG859" s="40"/>
      <c r="OH859" s="40"/>
      <c r="OI859" s="40"/>
      <c r="OJ859" s="40"/>
      <c r="OK859" s="40"/>
      <c r="OL859" s="40"/>
      <c r="OM859" s="40"/>
      <c r="ON859" s="40"/>
      <c r="OO859" s="40"/>
      <c r="OP859" s="40"/>
      <c r="OQ859" s="40"/>
      <c r="OR859" s="40"/>
      <c r="OS859" s="40"/>
      <c r="OT859" s="40"/>
      <c r="OU859" s="40"/>
      <c r="OV859" s="40"/>
      <c r="OW859" s="40"/>
      <c r="OX859" s="40"/>
      <c r="OY859" s="40"/>
      <c r="OZ859" s="40"/>
      <c r="PA859" s="40"/>
      <c r="PB859" s="40"/>
      <c r="PC859" s="40"/>
      <c r="PD859" s="40"/>
      <c r="PE859" s="40"/>
      <c r="PF859" s="40"/>
      <c r="PG859" s="40"/>
      <c r="PH859" s="40"/>
      <c r="PI859" s="40"/>
      <c r="PJ859" s="40"/>
      <c r="PK859" s="40"/>
      <c r="PL859" s="40"/>
      <c r="PM859" s="40"/>
      <c r="PN859" s="40"/>
      <c r="PO859" s="40"/>
      <c r="PP859" s="40"/>
      <c r="PQ859" s="40"/>
      <c r="PR859" s="40"/>
    </row>
    <row r="860" spans="1:434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  <c r="DR860" s="40"/>
      <c r="DS860" s="40"/>
      <c r="DT860" s="40"/>
      <c r="DU860" s="40"/>
      <c r="DV860" s="40"/>
      <c r="DW860" s="40"/>
      <c r="DX860" s="40"/>
      <c r="DY860" s="40"/>
      <c r="DZ860" s="40"/>
      <c r="EA860" s="40"/>
      <c r="EB860" s="40"/>
      <c r="EC860" s="40"/>
      <c r="ED860" s="40"/>
      <c r="EE860" s="40"/>
      <c r="EF860" s="40"/>
      <c r="EG860" s="40"/>
      <c r="EH860" s="40"/>
      <c r="EI860" s="40"/>
      <c r="EJ860" s="40"/>
      <c r="EK860" s="40"/>
      <c r="EL860" s="40"/>
      <c r="EM860" s="40"/>
      <c r="EN860" s="40"/>
      <c r="EO860" s="40"/>
      <c r="EP860" s="40"/>
      <c r="EQ860" s="40"/>
      <c r="ER860" s="40"/>
      <c r="ES860" s="40"/>
      <c r="ET860" s="40"/>
      <c r="EU860" s="40"/>
      <c r="EV860" s="40"/>
      <c r="EW860" s="40"/>
      <c r="EX860" s="40"/>
      <c r="EY860" s="40"/>
      <c r="EZ860" s="40"/>
      <c r="FA860" s="40"/>
      <c r="FB860" s="40"/>
      <c r="FC860" s="40"/>
      <c r="FD860" s="40"/>
      <c r="FE860" s="40"/>
      <c r="FF860" s="40"/>
      <c r="FG860" s="40"/>
      <c r="FH860" s="40"/>
      <c r="FI860" s="40"/>
      <c r="FJ860" s="40"/>
      <c r="FK860" s="40"/>
      <c r="FL860" s="40"/>
      <c r="FM860" s="40"/>
      <c r="FN860" s="40"/>
      <c r="FO860" s="40"/>
      <c r="FP860" s="40"/>
      <c r="FQ860" s="40"/>
      <c r="FR860" s="40"/>
      <c r="FS860" s="40"/>
      <c r="FT860" s="40"/>
      <c r="FU860" s="40"/>
      <c r="FV860" s="40"/>
      <c r="FW860" s="40"/>
      <c r="FX860" s="40"/>
      <c r="FY860" s="40"/>
      <c r="FZ860" s="40"/>
      <c r="GA860" s="40"/>
      <c r="GB860" s="40"/>
      <c r="GC860" s="40"/>
      <c r="GD860" s="40"/>
      <c r="GE860" s="40"/>
      <c r="GF860" s="40"/>
      <c r="GG860" s="40"/>
      <c r="GH860" s="40"/>
      <c r="GI860" s="40"/>
      <c r="GJ860" s="40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0"/>
      <c r="HD860" s="40"/>
      <c r="HE860" s="40"/>
      <c r="HF860" s="40"/>
      <c r="HG860" s="40"/>
      <c r="HH860" s="40"/>
      <c r="HI860" s="40"/>
      <c r="HJ860" s="40"/>
      <c r="HK860" s="40"/>
      <c r="HL860" s="40"/>
      <c r="HM860" s="40"/>
      <c r="HN860" s="40"/>
      <c r="HO860" s="40"/>
      <c r="HP860" s="40"/>
      <c r="HQ860" s="40"/>
      <c r="HR860" s="40"/>
      <c r="HS860" s="40"/>
      <c r="HT860" s="40"/>
      <c r="HU860" s="40"/>
      <c r="HV860" s="40"/>
      <c r="HW860" s="40"/>
      <c r="HX860" s="40"/>
      <c r="HY860" s="40"/>
      <c r="HZ860" s="40"/>
      <c r="IA860" s="40"/>
      <c r="IB860" s="40"/>
      <c r="IC860" s="40"/>
      <c r="ID860" s="40"/>
      <c r="IE860" s="40"/>
      <c r="IF860" s="40"/>
      <c r="IG860" s="40"/>
      <c r="IH860" s="40"/>
      <c r="II860" s="40"/>
      <c r="IJ860" s="40"/>
      <c r="IK860" s="40"/>
      <c r="IL860" s="40"/>
      <c r="IM860" s="40"/>
      <c r="IN860" s="40"/>
      <c r="IO860" s="40"/>
      <c r="IP860" s="40"/>
      <c r="IQ860" s="40"/>
      <c r="IR860" s="40"/>
      <c r="IS860" s="40"/>
      <c r="IT860" s="40"/>
      <c r="IU860" s="40"/>
      <c r="IV860" s="40"/>
      <c r="IW860" s="40"/>
      <c r="IX860" s="40"/>
      <c r="IY860" s="40"/>
      <c r="IZ860" s="40"/>
      <c r="JA860" s="40"/>
      <c r="JB860" s="40"/>
      <c r="JC860" s="40"/>
      <c r="JD860" s="40"/>
      <c r="JE860" s="40"/>
      <c r="JF860" s="40"/>
      <c r="JG860" s="40"/>
      <c r="JH860" s="40"/>
      <c r="JI860" s="40"/>
      <c r="JJ860" s="40"/>
      <c r="JK860" s="40"/>
      <c r="JL860" s="40"/>
      <c r="JM860" s="40"/>
      <c r="JN860" s="40"/>
      <c r="JO860" s="40"/>
      <c r="JP860" s="40"/>
      <c r="JQ860" s="40"/>
      <c r="JR860" s="40"/>
      <c r="JS860" s="40"/>
      <c r="JT860" s="40"/>
      <c r="JU860" s="40"/>
      <c r="JV860" s="40"/>
      <c r="JW860" s="40"/>
      <c r="JX860" s="40"/>
      <c r="JY860" s="40"/>
      <c r="JZ860" s="40"/>
      <c r="KA860" s="40"/>
      <c r="KB860" s="40"/>
      <c r="KC860" s="40"/>
      <c r="KD860" s="40"/>
      <c r="KE860" s="40"/>
      <c r="KF860" s="40"/>
      <c r="KG860" s="40"/>
      <c r="KH860" s="40"/>
      <c r="KI860" s="40"/>
      <c r="KJ860" s="40"/>
      <c r="KK860" s="40"/>
      <c r="KL860" s="40"/>
      <c r="KM860" s="40"/>
      <c r="KN860" s="40"/>
      <c r="KO860" s="40"/>
      <c r="KP860" s="40"/>
      <c r="KQ860" s="40"/>
      <c r="KR860" s="40"/>
      <c r="KS860" s="40"/>
      <c r="KT860" s="40"/>
      <c r="KU860" s="40"/>
      <c r="KV860" s="40"/>
      <c r="KW860" s="40"/>
      <c r="KX860" s="40"/>
      <c r="KY860" s="40"/>
      <c r="KZ860" s="40"/>
      <c r="LA860" s="40"/>
      <c r="LB860" s="40"/>
      <c r="LC860" s="40"/>
      <c r="LD860" s="40"/>
      <c r="LE860" s="40"/>
      <c r="LF860" s="40"/>
      <c r="LG860" s="40"/>
      <c r="LH860" s="40"/>
      <c r="LI860" s="40"/>
      <c r="LJ860" s="40"/>
      <c r="LK860" s="40"/>
      <c r="LL860" s="40"/>
      <c r="LM860" s="40"/>
      <c r="LN860" s="40"/>
      <c r="LO860" s="40"/>
      <c r="LP860" s="40"/>
      <c r="LQ860" s="40"/>
      <c r="LR860" s="40"/>
      <c r="LS860" s="40"/>
      <c r="LT860" s="40"/>
      <c r="LU860" s="40"/>
      <c r="LV860" s="40"/>
      <c r="LW860" s="40"/>
      <c r="LX860" s="40"/>
      <c r="LY860" s="40"/>
      <c r="LZ860" s="40"/>
      <c r="MA860" s="40"/>
      <c r="MB860" s="40"/>
      <c r="MC860" s="40"/>
      <c r="MD860" s="40"/>
      <c r="ME860" s="40"/>
      <c r="MF860" s="40"/>
      <c r="MG860" s="40"/>
      <c r="MH860" s="40"/>
      <c r="MI860" s="40"/>
      <c r="MJ860" s="40"/>
      <c r="MK860" s="40"/>
      <c r="ML860" s="40"/>
      <c r="MM860" s="40"/>
      <c r="MN860" s="40"/>
      <c r="MO860" s="40"/>
      <c r="MP860" s="40"/>
      <c r="MQ860" s="40"/>
      <c r="MR860" s="40"/>
      <c r="MS860" s="40"/>
      <c r="MT860" s="40"/>
      <c r="MU860" s="40"/>
      <c r="MV860" s="40"/>
      <c r="MW860" s="40"/>
      <c r="MX860" s="40"/>
      <c r="MY860" s="40"/>
      <c r="MZ860" s="40"/>
      <c r="NA860" s="40"/>
      <c r="NB860" s="40"/>
      <c r="NC860" s="40"/>
      <c r="ND860" s="40"/>
      <c r="NE860" s="40"/>
      <c r="NF860" s="40"/>
      <c r="NG860" s="40"/>
      <c r="NH860" s="40"/>
      <c r="NI860" s="40"/>
      <c r="NJ860" s="40"/>
      <c r="NK860" s="40"/>
      <c r="NL860" s="40"/>
      <c r="NM860" s="40"/>
      <c r="NN860" s="40"/>
      <c r="NO860" s="40"/>
      <c r="NP860" s="40"/>
      <c r="NQ860" s="40"/>
      <c r="NR860" s="40"/>
      <c r="NS860" s="40"/>
      <c r="NT860" s="40"/>
      <c r="NU860" s="40"/>
      <c r="NV860" s="40"/>
      <c r="NW860" s="40"/>
      <c r="NX860" s="40"/>
      <c r="NY860" s="40"/>
      <c r="NZ860" s="40"/>
      <c r="OA860" s="40"/>
      <c r="OB860" s="40"/>
      <c r="OC860" s="40"/>
      <c r="OD860" s="40"/>
      <c r="OE860" s="40"/>
      <c r="OF860" s="40"/>
      <c r="OG860" s="40"/>
      <c r="OH860" s="40"/>
      <c r="OI860" s="40"/>
      <c r="OJ860" s="40"/>
      <c r="OK860" s="40"/>
      <c r="OL860" s="40"/>
      <c r="OM860" s="40"/>
      <c r="ON860" s="40"/>
      <c r="OO860" s="40"/>
      <c r="OP860" s="40"/>
      <c r="OQ860" s="40"/>
      <c r="OR860" s="40"/>
      <c r="OS860" s="40"/>
      <c r="OT860" s="40"/>
      <c r="OU860" s="40"/>
      <c r="OV860" s="40"/>
      <c r="OW860" s="40"/>
      <c r="OX860" s="40"/>
      <c r="OY860" s="40"/>
      <c r="OZ860" s="40"/>
      <c r="PA860" s="40"/>
      <c r="PB860" s="40"/>
      <c r="PC860" s="40"/>
      <c r="PD860" s="40"/>
      <c r="PE860" s="40"/>
      <c r="PF860" s="40"/>
      <c r="PG860" s="40"/>
      <c r="PH860" s="40"/>
      <c r="PI860" s="40"/>
      <c r="PJ860" s="40"/>
      <c r="PK860" s="40"/>
      <c r="PL860" s="40"/>
      <c r="PM860" s="40"/>
      <c r="PN860" s="40"/>
      <c r="PO860" s="40"/>
      <c r="PP860" s="40"/>
      <c r="PQ860" s="40"/>
      <c r="PR860" s="40"/>
    </row>
    <row r="861" spans="1:434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  <c r="DR861" s="40"/>
      <c r="DS861" s="40"/>
      <c r="DT861" s="40"/>
      <c r="DU861" s="40"/>
      <c r="DV861" s="40"/>
      <c r="DW861" s="40"/>
      <c r="DX861" s="40"/>
      <c r="DY861" s="40"/>
      <c r="DZ861" s="40"/>
      <c r="EA861" s="40"/>
      <c r="EB861" s="40"/>
      <c r="EC861" s="40"/>
      <c r="ED861" s="40"/>
      <c r="EE861" s="40"/>
      <c r="EF861" s="40"/>
      <c r="EG861" s="40"/>
      <c r="EH861" s="40"/>
      <c r="EI861" s="40"/>
      <c r="EJ861" s="40"/>
      <c r="EK861" s="40"/>
      <c r="EL861" s="40"/>
      <c r="EM861" s="40"/>
      <c r="EN861" s="40"/>
      <c r="EO861" s="40"/>
      <c r="EP861" s="40"/>
      <c r="EQ861" s="40"/>
      <c r="ER861" s="40"/>
      <c r="ES861" s="40"/>
      <c r="ET861" s="40"/>
      <c r="EU861" s="40"/>
      <c r="EV861" s="40"/>
      <c r="EW861" s="40"/>
      <c r="EX861" s="40"/>
      <c r="EY861" s="40"/>
      <c r="EZ861" s="40"/>
      <c r="FA861" s="40"/>
      <c r="FB861" s="40"/>
      <c r="FC861" s="40"/>
      <c r="FD861" s="40"/>
      <c r="FE861" s="40"/>
      <c r="FF861" s="40"/>
      <c r="FG861" s="40"/>
      <c r="FH861" s="40"/>
      <c r="FI861" s="40"/>
      <c r="FJ861" s="40"/>
      <c r="FK861" s="40"/>
      <c r="FL861" s="40"/>
      <c r="FM861" s="40"/>
      <c r="FN861" s="40"/>
      <c r="FO861" s="40"/>
      <c r="FP861" s="40"/>
      <c r="FQ861" s="40"/>
      <c r="FR861" s="40"/>
      <c r="FS861" s="40"/>
      <c r="FT861" s="40"/>
      <c r="FU861" s="40"/>
      <c r="FV861" s="40"/>
      <c r="FW861" s="40"/>
      <c r="FX861" s="40"/>
      <c r="FY861" s="40"/>
      <c r="FZ861" s="40"/>
      <c r="GA861" s="40"/>
      <c r="GB861" s="40"/>
      <c r="GC861" s="40"/>
      <c r="GD861" s="40"/>
      <c r="GE861" s="40"/>
      <c r="GF861" s="40"/>
      <c r="GG861" s="40"/>
      <c r="GH861" s="40"/>
      <c r="GI861" s="40"/>
      <c r="GJ861" s="40"/>
      <c r="GK861" s="40"/>
      <c r="GL861" s="40"/>
      <c r="GM861" s="40"/>
      <c r="GN861" s="40"/>
      <c r="GO861" s="40"/>
      <c r="GP861" s="40"/>
      <c r="GQ861" s="40"/>
      <c r="GR861" s="40"/>
      <c r="GS861" s="40"/>
      <c r="GT861" s="40"/>
      <c r="GU861" s="40"/>
      <c r="GV861" s="40"/>
      <c r="GW861" s="40"/>
      <c r="GX861" s="40"/>
      <c r="GY861" s="40"/>
      <c r="GZ861" s="40"/>
      <c r="HA861" s="40"/>
      <c r="HB861" s="40"/>
      <c r="HC861" s="40"/>
      <c r="HD861" s="40"/>
      <c r="HE861" s="40"/>
      <c r="HF861" s="40"/>
      <c r="HG861" s="40"/>
      <c r="HH861" s="40"/>
      <c r="HI861" s="40"/>
      <c r="HJ861" s="40"/>
      <c r="HK861" s="40"/>
      <c r="HL861" s="40"/>
      <c r="HM861" s="40"/>
      <c r="HN861" s="40"/>
      <c r="HO861" s="40"/>
      <c r="HP861" s="40"/>
      <c r="HQ861" s="40"/>
      <c r="HR861" s="40"/>
      <c r="HS861" s="40"/>
      <c r="HT861" s="40"/>
      <c r="HU861" s="40"/>
      <c r="HV861" s="40"/>
      <c r="HW861" s="40"/>
      <c r="HX861" s="40"/>
      <c r="HY861" s="40"/>
      <c r="HZ861" s="40"/>
      <c r="IA861" s="40"/>
      <c r="IB861" s="40"/>
      <c r="IC861" s="40"/>
      <c r="ID861" s="40"/>
      <c r="IE861" s="40"/>
      <c r="IF861" s="40"/>
      <c r="IG861" s="40"/>
      <c r="IH861" s="40"/>
      <c r="II861" s="40"/>
      <c r="IJ861" s="40"/>
      <c r="IK861" s="40"/>
      <c r="IL861" s="40"/>
      <c r="IM861" s="40"/>
      <c r="IN861" s="40"/>
      <c r="IO861" s="40"/>
      <c r="IP861" s="40"/>
      <c r="IQ861" s="40"/>
      <c r="IR861" s="40"/>
      <c r="IS861" s="40"/>
      <c r="IT861" s="40"/>
      <c r="IU861" s="40"/>
      <c r="IV861" s="40"/>
      <c r="IW861" s="40"/>
      <c r="IX861" s="40"/>
      <c r="IY861" s="40"/>
      <c r="IZ861" s="40"/>
      <c r="JA861" s="40"/>
      <c r="JB861" s="40"/>
      <c r="JC861" s="40"/>
      <c r="JD861" s="40"/>
      <c r="JE861" s="40"/>
      <c r="JF861" s="40"/>
      <c r="JG861" s="40"/>
      <c r="JH861" s="40"/>
      <c r="JI861" s="40"/>
      <c r="JJ861" s="40"/>
      <c r="JK861" s="40"/>
      <c r="JL861" s="40"/>
      <c r="JM861" s="40"/>
      <c r="JN861" s="40"/>
      <c r="JO861" s="40"/>
      <c r="JP861" s="40"/>
      <c r="JQ861" s="40"/>
      <c r="JR861" s="40"/>
      <c r="JS861" s="40"/>
      <c r="JT861" s="40"/>
      <c r="JU861" s="40"/>
      <c r="JV861" s="40"/>
      <c r="JW861" s="40"/>
      <c r="JX861" s="40"/>
      <c r="JY861" s="40"/>
      <c r="JZ861" s="40"/>
      <c r="KA861" s="40"/>
      <c r="KB861" s="40"/>
      <c r="KC861" s="40"/>
      <c r="KD861" s="40"/>
      <c r="KE861" s="40"/>
      <c r="KF861" s="40"/>
      <c r="KG861" s="40"/>
      <c r="KH861" s="40"/>
      <c r="KI861" s="40"/>
      <c r="KJ861" s="40"/>
      <c r="KK861" s="40"/>
      <c r="KL861" s="40"/>
      <c r="KM861" s="40"/>
      <c r="KN861" s="40"/>
      <c r="KO861" s="40"/>
      <c r="KP861" s="40"/>
      <c r="KQ861" s="40"/>
      <c r="KR861" s="40"/>
      <c r="KS861" s="40"/>
      <c r="KT861" s="40"/>
      <c r="KU861" s="40"/>
      <c r="KV861" s="40"/>
      <c r="KW861" s="40"/>
      <c r="KX861" s="40"/>
      <c r="KY861" s="40"/>
      <c r="KZ861" s="40"/>
      <c r="LA861" s="40"/>
      <c r="LB861" s="40"/>
      <c r="LC861" s="40"/>
      <c r="LD861" s="40"/>
      <c r="LE861" s="40"/>
      <c r="LF861" s="40"/>
      <c r="LG861" s="40"/>
      <c r="LH861" s="40"/>
      <c r="LI861" s="40"/>
      <c r="LJ861" s="40"/>
      <c r="LK861" s="40"/>
      <c r="LL861" s="40"/>
      <c r="LM861" s="40"/>
      <c r="LN861" s="40"/>
      <c r="LO861" s="40"/>
      <c r="LP861" s="40"/>
      <c r="LQ861" s="40"/>
      <c r="LR861" s="40"/>
      <c r="LS861" s="40"/>
      <c r="LT861" s="40"/>
      <c r="LU861" s="40"/>
      <c r="LV861" s="40"/>
      <c r="LW861" s="40"/>
      <c r="LX861" s="40"/>
      <c r="LY861" s="40"/>
      <c r="LZ861" s="40"/>
      <c r="MA861" s="40"/>
      <c r="MB861" s="40"/>
      <c r="MC861" s="40"/>
      <c r="MD861" s="40"/>
      <c r="ME861" s="40"/>
      <c r="MF861" s="40"/>
      <c r="MG861" s="40"/>
      <c r="MH861" s="40"/>
      <c r="MI861" s="40"/>
      <c r="MJ861" s="40"/>
      <c r="MK861" s="40"/>
      <c r="ML861" s="40"/>
      <c r="MM861" s="40"/>
      <c r="MN861" s="40"/>
      <c r="MO861" s="40"/>
      <c r="MP861" s="40"/>
      <c r="MQ861" s="40"/>
      <c r="MR861" s="40"/>
      <c r="MS861" s="40"/>
      <c r="MT861" s="40"/>
      <c r="MU861" s="40"/>
      <c r="MV861" s="40"/>
      <c r="MW861" s="40"/>
      <c r="MX861" s="40"/>
      <c r="MY861" s="40"/>
      <c r="MZ861" s="40"/>
      <c r="NA861" s="40"/>
      <c r="NB861" s="40"/>
      <c r="NC861" s="40"/>
      <c r="ND861" s="40"/>
      <c r="NE861" s="40"/>
      <c r="NF861" s="40"/>
      <c r="NG861" s="40"/>
      <c r="NH861" s="40"/>
      <c r="NI861" s="40"/>
      <c r="NJ861" s="40"/>
      <c r="NK861" s="40"/>
      <c r="NL861" s="40"/>
      <c r="NM861" s="40"/>
      <c r="NN861" s="40"/>
      <c r="NO861" s="40"/>
      <c r="NP861" s="40"/>
      <c r="NQ861" s="40"/>
      <c r="NR861" s="40"/>
      <c r="NS861" s="40"/>
      <c r="NT861" s="40"/>
      <c r="NU861" s="40"/>
      <c r="NV861" s="40"/>
      <c r="NW861" s="40"/>
      <c r="NX861" s="40"/>
      <c r="NY861" s="40"/>
      <c r="NZ861" s="40"/>
      <c r="OA861" s="40"/>
      <c r="OB861" s="40"/>
      <c r="OC861" s="40"/>
      <c r="OD861" s="40"/>
      <c r="OE861" s="40"/>
      <c r="OF861" s="40"/>
      <c r="OG861" s="40"/>
      <c r="OH861" s="40"/>
      <c r="OI861" s="40"/>
      <c r="OJ861" s="40"/>
      <c r="OK861" s="40"/>
      <c r="OL861" s="40"/>
      <c r="OM861" s="40"/>
      <c r="ON861" s="40"/>
      <c r="OO861" s="40"/>
      <c r="OP861" s="40"/>
      <c r="OQ861" s="40"/>
      <c r="OR861" s="40"/>
      <c r="OS861" s="40"/>
      <c r="OT861" s="40"/>
      <c r="OU861" s="40"/>
      <c r="OV861" s="40"/>
      <c r="OW861" s="40"/>
      <c r="OX861" s="40"/>
      <c r="OY861" s="40"/>
      <c r="OZ861" s="40"/>
      <c r="PA861" s="40"/>
      <c r="PB861" s="40"/>
      <c r="PC861" s="40"/>
      <c r="PD861" s="40"/>
      <c r="PE861" s="40"/>
      <c r="PF861" s="40"/>
      <c r="PG861" s="40"/>
      <c r="PH861" s="40"/>
      <c r="PI861" s="40"/>
      <c r="PJ861" s="40"/>
      <c r="PK861" s="40"/>
      <c r="PL861" s="40"/>
      <c r="PM861" s="40"/>
      <c r="PN861" s="40"/>
      <c r="PO861" s="40"/>
      <c r="PP861" s="40"/>
      <c r="PQ861" s="40"/>
      <c r="PR861" s="40"/>
    </row>
    <row r="862" spans="1:434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  <c r="DR862" s="40"/>
      <c r="DS862" s="40"/>
      <c r="DT862" s="40"/>
      <c r="DU862" s="40"/>
      <c r="DV862" s="40"/>
      <c r="DW862" s="40"/>
      <c r="DX862" s="40"/>
      <c r="DY862" s="40"/>
      <c r="DZ862" s="40"/>
      <c r="EA862" s="40"/>
      <c r="EB862" s="40"/>
      <c r="EC862" s="40"/>
      <c r="ED862" s="40"/>
      <c r="EE862" s="40"/>
      <c r="EF862" s="40"/>
      <c r="EG862" s="40"/>
      <c r="EH862" s="40"/>
      <c r="EI862" s="40"/>
      <c r="EJ862" s="40"/>
      <c r="EK862" s="40"/>
      <c r="EL862" s="40"/>
      <c r="EM862" s="40"/>
      <c r="EN862" s="40"/>
      <c r="EO862" s="40"/>
      <c r="EP862" s="40"/>
      <c r="EQ862" s="40"/>
      <c r="ER862" s="40"/>
      <c r="ES862" s="40"/>
      <c r="ET862" s="40"/>
      <c r="EU862" s="40"/>
      <c r="EV862" s="40"/>
      <c r="EW862" s="40"/>
      <c r="EX862" s="40"/>
      <c r="EY862" s="40"/>
      <c r="EZ862" s="40"/>
      <c r="FA862" s="40"/>
      <c r="FB862" s="40"/>
      <c r="FC862" s="40"/>
      <c r="FD862" s="40"/>
      <c r="FE862" s="40"/>
      <c r="FF862" s="40"/>
      <c r="FG862" s="40"/>
      <c r="FH862" s="40"/>
      <c r="FI862" s="40"/>
      <c r="FJ862" s="40"/>
      <c r="FK862" s="40"/>
      <c r="FL862" s="40"/>
      <c r="FM862" s="40"/>
      <c r="FN862" s="40"/>
      <c r="FO862" s="40"/>
      <c r="FP862" s="40"/>
      <c r="FQ862" s="40"/>
      <c r="FR862" s="40"/>
      <c r="FS862" s="40"/>
      <c r="FT862" s="40"/>
      <c r="FU862" s="40"/>
      <c r="FV862" s="40"/>
      <c r="FW862" s="40"/>
      <c r="FX862" s="40"/>
      <c r="FY862" s="40"/>
      <c r="FZ862" s="40"/>
      <c r="GA862" s="40"/>
      <c r="GB862" s="40"/>
      <c r="GC862" s="40"/>
      <c r="GD862" s="40"/>
      <c r="GE862" s="40"/>
      <c r="GF862" s="40"/>
      <c r="GG862" s="40"/>
      <c r="GH862" s="40"/>
      <c r="GI862" s="40"/>
      <c r="GJ862" s="40"/>
      <c r="GK862" s="40"/>
      <c r="GL862" s="40"/>
      <c r="GM862" s="40"/>
      <c r="GN862" s="40"/>
      <c r="GO862" s="40"/>
      <c r="GP862" s="40"/>
      <c r="GQ862" s="40"/>
      <c r="GR862" s="40"/>
      <c r="GS862" s="40"/>
      <c r="GT862" s="40"/>
      <c r="GU862" s="40"/>
      <c r="GV862" s="40"/>
      <c r="GW862" s="40"/>
      <c r="GX862" s="40"/>
      <c r="GY862" s="40"/>
      <c r="GZ862" s="40"/>
      <c r="HA862" s="40"/>
      <c r="HB862" s="40"/>
      <c r="HC862" s="40"/>
      <c r="HD862" s="40"/>
      <c r="HE862" s="40"/>
      <c r="HF862" s="40"/>
      <c r="HG862" s="40"/>
      <c r="HH862" s="40"/>
      <c r="HI862" s="40"/>
      <c r="HJ862" s="40"/>
      <c r="HK862" s="40"/>
      <c r="HL862" s="40"/>
      <c r="HM862" s="40"/>
      <c r="HN862" s="40"/>
      <c r="HO862" s="40"/>
      <c r="HP862" s="40"/>
      <c r="HQ862" s="40"/>
      <c r="HR862" s="40"/>
      <c r="HS862" s="40"/>
      <c r="HT862" s="40"/>
      <c r="HU862" s="40"/>
      <c r="HV862" s="40"/>
      <c r="HW862" s="40"/>
      <c r="HX862" s="40"/>
      <c r="HY862" s="40"/>
      <c r="HZ862" s="40"/>
      <c r="IA862" s="40"/>
      <c r="IB862" s="40"/>
      <c r="IC862" s="40"/>
      <c r="ID862" s="40"/>
      <c r="IE862" s="40"/>
      <c r="IF862" s="40"/>
      <c r="IG862" s="40"/>
      <c r="IH862" s="40"/>
      <c r="II862" s="40"/>
      <c r="IJ862" s="40"/>
      <c r="IK862" s="40"/>
      <c r="IL862" s="40"/>
      <c r="IM862" s="40"/>
      <c r="IN862" s="40"/>
      <c r="IO862" s="40"/>
      <c r="IP862" s="40"/>
      <c r="IQ862" s="40"/>
      <c r="IR862" s="40"/>
      <c r="IS862" s="40"/>
      <c r="IT862" s="40"/>
      <c r="IU862" s="40"/>
      <c r="IV862" s="40"/>
      <c r="IW862" s="40"/>
      <c r="IX862" s="40"/>
      <c r="IY862" s="40"/>
      <c r="IZ862" s="40"/>
      <c r="JA862" s="40"/>
      <c r="JB862" s="40"/>
      <c r="JC862" s="40"/>
      <c r="JD862" s="40"/>
      <c r="JE862" s="40"/>
      <c r="JF862" s="40"/>
      <c r="JG862" s="40"/>
      <c r="JH862" s="40"/>
      <c r="JI862" s="40"/>
      <c r="JJ862" s="40"/>
      <c r="JK862" s="40"/>
      <c r="JL862" s="40"/>
      <c r="JM862" s="40"/>
      <c r="JN862" s="40"/>
      <c r="JO862" s="40"/>
      <c r="JP862" s="40"/>
      <c r="JQ862" s="40"/>
      <c r="JR862" s="40"/>
      <c r="JS862" s="40"/>
      <c r="JT862" s="40"/>
      <c r="JU862" s="40"/>
      <c r="JV862" s="40"/>
      <c r="JW862" s="40"/>
      <c r="JX862" s="40"/>
      <c r="JY862" s="40"/>
      <c r="JZ862" s="40"/>
      <c r="KA862" s="40"/>
      <c r="KB862" s="40"/>
      <c r="KC862" s="40"/>
      <c r="KD862" s="40"/>
      <c r="KE862" s="40"/>
      <c r="KF862" s="40"/>
      <c r="KG862" s="40"/>
      <c r="KH862" s="40"/>
      <c r="KI862" s="40"/>
      <c r="KJ862" s="40"/>
      <c r="KK862" s="40"/>
      <c r="KL862" s="40"/>
      <c r="KM862" s="40"/>
      <c r="KN862" s="40"/>
      <c r="KO862" s="40"/>
      <c r="KP862" s="40"/>
      <c r="KQ862" s="40"/>
      <c r="KR862" s="40"/>
      <c r="KS862" s="40"/>
      <c r="KT862" s="40"/>
      <c r="KU862" s="40"/>
      <c r="KV862" s="40"/>
      <c r="KW862" s="40"/>
      <c r="KX862" s="40"/>
      <c r="KY862" s="40"/>
      <c r="KZ862" s="40"/>
      <c r="LA862" s="40"/>
      <c r="LB862" s="40"/>
      <c r="LC862" s="40"/>
      <c r="LD862" s="40"/>
      <c r="LE862" s="40"/>
      <c r="LF862" s="40"/>
      <c r="LG862" s="40"/>
      <c r="LH862" s="40"/>
      <c r="LI862" s="40"/>
      <c r="LJ862" s="40"/>
      <c r="LK862" s="40"/>
      <c r="LL862" s="40"/>
      <c r="LM862" s="40"/>
      <c r="LN862" s="40"/>
      <c r="LO862" s="40"/>
      <c r="LP862" s="40"/>
      <c r="LQ862" s="40"/>
      <c r="LR862" s="40"/>
      <c r="LS862" s="40"/>
      <c r="LT862" s="40"/>
      <c r="LU862" s="40"/>
      <c r="LV862" s="40"/>
      <c r="LW862" s="40"/>
      <c r="LX862" s="40"/>
      <c r="LY862" s="40"/>
      <c r="LZ862" s="40"/>
      <c r="MA862" s="40"/>
      <c r="MB862" s="40"/>
      <c r="MC862" s="40"/>
      <c r="MD862" s="40"/>
      <c r="ME862" s="40"/>
      <c r="MF862" s="40"/>
      <c r="MG862" s="40"/>
      <c r="MH862" s="40"/>
      <c r="MI862" s="40"/>
      <c r="MJ862" s="40"/>
      <c r="MK862" s="40"/>
      <c r="ML862" s="40"/>
      <c r="MM862" s="40"/>
      <c r="MN862" s="40"/>
      <c r="MO862" s="40"/>
      <c r="MP862" s="40"/>
      <c r="MQ862" s="40"/>
      <c r="MR862" s="40"/>
      <c r="MS862" s="40"/>
      <c r="MT862" s="40"/>
      <c r="MU862" s="40"/>
      <c r="MV862" s="40"/>
      <c r="MW862" s="40"/>
      <c r="MX862" s="40"/>
      <c r="MY862" s="40"/>
      <c r="MZ862" s="40"/>
      <c r="NA862" s="40"/>
      <c r="NB862" s="40"/>
      <c r="NC862" s="40"/>
      <c r="ND862" s="40"/>
      <c r="NE862" s="40"/>
      <c r="NF862" s="40"/>
      <c r="NG862" s="40"/>
      <c r="NH862" s="40"/>
      <c r="NI862" s="40"/>
      <c r="NJ862" s="40"/>
      <c r="NK862" s="40"/>
      <c r="NL862" s="40"/>
      <c r="NM862" s="40"/>
      <c r="NN862" s="40"/>
      <c r="NO862" s="40"/>
      <c r="NP862" s="40"/>
      <c r="NQ862" s="40"/>
      <c r="NR862" s="40"/>
      <c r="NS862" s="40"/>
      <c r="NT862" s="40"/>
      <c r="NU862" s="40"/>
      <c r="NV862" s="40"/>
      <c r="NW862" s="40"/>
      <c r="NX862" s="40"/>
      <c r="NY862" s="40"/>
      <c r="NZ862" s="40"/>
      <c r="OA862" s="40"/>
      <c r="OB862" s="40"/>
      <c r="OC862" s="40"/>
      <c r="OD862" s="40"/>
      <c r="OE862" s="40"/>
      <c r="OF862" s="40"/>
      <c r="OG862" s="40"/>
      <c r="OH862" s="40"/>
      <c r="OI862" s="40"/>
      <c r="OJ862" s="40"/>
      <c r="OK862" s="40"/>
      <c r="OL862" s="40"/>
      <c r="OM862" s="40"/>
      <c r="ON862" s="40"/>
      <c r="OO862" s="40"/>
      <c r="OP862" s="40"/>
      <c r="OQ862" s="40"/>
      <c r="OR862" s="40"/>
      <c r="OS862" s="40"/>
      <c r="OT862" s="40"/>
      <c r="OU862" s="40"/>
      <c r="OV862" s="40"/>
      <c r="OW862" s="40"/>
      <c r="OX862" s="40"/>
      <c r="OY862" s="40"/>
      <c r="OZ862" s="40"/>
      <c r="PA862" s="40"/>
      <c r="PB862" s="40"/>
      <c r="PC862" s="40"/>
      <c r="PD862" s="40"/>
      <c r="PE862" s="40"/>
      <c r="PF862" s="40"/>
      <c r="PG862" s="40"/>
      <c r="PH862" s="40"/>
      <c r="PI862" s="40"/>
      <c r="PJ862" s="40"/>
      <c r="PK862" s="40"/>
      <c r="PL862" s="40"/>
      <c r="PM862" s="40"/>
      <c r="PN862" s="40"/>
      <c r="PO862" s="40"/>
      <c r="PP862" s="40"/>
      <c r="PQ862" s="40"/>
      <c r="PR862" s="40"/>
    </row>
    <row r="863" spans="1:434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  <c r="DR863" s="40"/>
      <c r="DS863" s="40"/>
      <c r="DT863" s="40"/>
      <c r="DU863" s="40"/>
      <c r="DV863" s="40"/>
      <c r="DW863" s="40"/>
      <c r="DX863" s="40"/>
      <c r="DY863" s="40"/>
      <c r="DZ863" s="40"/>
      <c r="EA863" s="40"/>
      <c r="EB863" s="40"/>
      <c r="EC863" s="40"/>
      <c r="ED863" s="40"/>
      <c r="EE863" s="40"/>
      <c r="EF863" s="40"/>
      <c r="EG863" s="40"/>
      <c r="EH863" s="40"/>
      <c r="EI863" s="40"/>
      <c r="EJ863" s="40"/>
      <c r="EK863" s="40"/>
      <c r="EL863" s="40"/>
      <c r="EM863" s="40"/>
      <c r="EN863" s="40"/>
      <c r="EO863" s="40"/>
      <c r="EP863" s="40"/>
      <c r="EQ863" s="40"/>
      <c r="ER863" s="40"/>
      <c r="ES863" s="40"/>
      <c r="ET863" s="40"/>
      <c r="EU863" s="40"/>
      <c r="EV863" s="40"/>
      <c r="EW863" s="40"/>
      <c r="EX863" s="40"/>
      <c r="EY863" s="40"/>
      <c r="EZ863" s="40"/>
      <c r="FA863" s="40"/>
      <c r="FB863" s="40"/>
      <c r="FC863" s="40"/>
      <c r="FD863" s="40"/>
      <c r="FE863" s="40"/>
      <c r="FF863" s="40"/>
      <c r="FG863" s="40"/>
      <c r="FH863" s="40"/>
      <c r="FI863" s="40"/>
      <c r="FJ863" s="40"/>
      <c r="FK863" s="40"/>
      <c r="FL863" s="40"/>
      <c r="FM863" s="40"/>
      <c r="FN863" s="40"/>
      <c r="FO863" s="40"/>
      <c r="FP863" s="40"/>
      <c r="FQ863" s="40"/>
      <c r="FR863" s="40"/>
      <c r="FS863" s="40"/>
      <c r="FT863" s="40"/>
      <c r="FU863" s="40"/>
      <c r="FV863" s="40"/>
      <c r="FW863" s="40"/>
      <c r="FX863" s="40"/>
      <c r="FY863" s="40"/>
      <c r="FZ863" s="40"/>
      <c r="GA863" s="40"/>
      <c r="GB863" s="40"/>
      <c r="GC863" s="40"/>
      <c r="GD863" s="40"/>
      <c r="GE863" s="40"/>
      <c r="GF863" s="40"/>
      <c r="GG863" s="40"/>
      <c r="GH863" s="40"/>
      <c r="GI863" s="40"/>
      <c r="GJ863" s="40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0"/>
      <c r="HD863" s="40"/>
      <c r="HE863" s="40"/>
      <c r="HF863" s="40"/>
      <c r="HG863" s="40"/>
      <c r="HH863" s="40"/>
      <c r="HI863" s="40"/>
      <c r="HJ863" s="40"/>
      <c r="HK863" s="40"/>
      <c r="HL863" s="40"/>
      <c r="HM863" s="40"/>
      <c r="HN863" s="40"/>
      <c r="HO863" s="40"/>
      <c r="HP863" s="40"/>
      <c r="HQ863" s="40"/>
      <c r="HR863" s="40"/>
      <c r="HS863" s="40"/>
      <c r="HT863" s="40"/>
      <c r="HU863" s="40"/>
      <c r="HV863" s="40"/>
      <c r="HW863" s="40"/>
      <c r="HX863" s="40"/>
      <c r="HY863" s="40"/>
      <c r="HZ863" s="40"/>
      <c r="IA863" s="40"/>
      <c r="IB863" s="40"/>
      <c r="IC863" s="40"/>
      <c r="ID863" s="40"/>
      <c r="IE863" s="40"/>
      <c r="IF863" s="40"/>
      <c r="IG863" s="40"/>
      <c r="IH863" s="40"/>
      <c r="II863" s="40"/>
      <c r="IJ863" s="40"/>
      <c r="IK863" s="40"/>
      <c r="IL863" s="40"/>
      <c r="IM863" s="40"/>
      <c r="IN863" s="40"/>
      <c r="IO863" s="40"/>
      <c r="IP863" s="40"/>
      <c r="IQ863" s="40"/>
      <c r="IR863" s="40"/>
      <c r="IS863" s="40"/>
      <c r="IT863" s="40"/>
      <c r="IU863" s="40"/>
      <c r="IV863" s="40"/>
      <c r="IW863" s="40"/>
      <c r="IX863" s="40"/>
      <c r="IY863" s="40"/>
      <c r="IZ863" s="40"/>
      <c r="JA863" s="40"/>
      <c r="JB863" s="40"/>
      <c r="JC863" s="40"/>
      <c r="JD863" s="40"/>
      <c r="JE863" s="40"/>
      <c r="JF863" s="40"/>
      <c r="JG863" s="40"/>
      <c r="JH863" s="40"/>
      <c r="JI863" s="40"/>
      <c r="JJ863" s="40"/>
      <c r="JK863" s="40"/>
      <c r="JL863" s="40"/>
      <c r="JM863" s="40"/>
      <c r="JN863" s="40"/>
      <c r="JO863" s="40"/>
      <c r="JP863" s="40"/>
      <c r="JQ863" s="40"/>
      <c r="JR863" s="40"/>
      <c r="JS863" s="40"/>
      <c r="JT863" s="40"/>
      <c r="JU863" s="40"/>
      <c r="JV863" s="40"/>
      <c r="JW863" s="40"/>
      <c r="JX863" s="40"/>
      <c r="JY863" s="40"/>
      <c r="JZ863" s="40"/>
      <c r="KA863" s="40"/>
      <c r="KB863" s="40"/>
      <c r="KC863" s="40"/>
      <c r="KD863" s="40"/>
      <c r="KE863" s="40"/>
      <c r="KF863" s="40"/>
      <c r="KG863" s="40"/>
      <c r="KH863" s="40"/>
      <c r="KI863" s="40"/>
      <c r="KJ863" s="40"/>
      <c r="KK863" s="40"/>
      <c r="KL863" s="40"/>
      <c r="KM863" s="40"/>
      <c r="KN863" s="40"/>
      <c r="KO863" s="40"/>
      <c r="KP863" s="40"/>
      <c r="KQ863" s="40"/>
      <c r="KR863" s="40"/>
      <c r="KS863" s="40"/>
      <c r="KT863" s="40"/>
      <c r="KU863" s="40"/>
      <c r="KV863" s="40"/>
      <c r="KW863" s="40"/>
      <c r="KX863" s="40"/>
      <c r="KY863" s="40"/>
      <c r="KZ863" s="40"/>
      <c r="LA863" s="40"/>
      <c r="LB863" s="40"/>
      <c r="LC863" s="40"/>
      <c r="LD863" s="40"/>
      <c r="LE863" s="40"/>
      <c r="LF863" s="40"/>
      <c r="LG863" s="40"/>
      <c r="LH863" s="40"/>
      <c r="LI863" s="40"/>
      <c r="LJ863" s="40"/>
      <c r="LK863" s="40"/>
      <c r="LL863" s="40"/>
      <c r="LM863" s="40"/>
      <c r="LN863" s="40"/>
      <c r="LO863" s="40"/>
      <c r="LP863" s="40"/>
      <c r="LQ863" s="40"/>
      <c r="LR863" s="40"/>
      <c r="LS863" s="40"/>
      <c r="LT863" s="40"/>
      <c r="LU863" s="40"/>
      <c r="LV863" s="40"/>
      <c r="LW863" s="40"/>
      <c r="LX863" s="40"/>
      <c r="LY863" s="40"/>
      <c r="LZ863" s="40"/>
      <c r="MA863" s="40"/>
      <c r="MB863" s="40"/>
      <c r="MC863" s="40"/>
      <c r="MD863" s="40"/>
      <c r="ME863" s="40"/>
      <c r="MF863" s="40"/>
      <c r="MG863" s="40"/>
      <c r="MH863" s="40"/>
      <c r="MI863" s="40"/>
      <c r="MJ863" s="40"/>
      <c r="MK863" s="40"/>
      <c r="ML863" s="40"/>
      <c r="MM863" s="40"/>
      <c r="MN863" s="40"/>
      <c r="MO863" s="40"/>
      <c r="MP863" s="40"/>
      <c r="MQ863" s="40"/>
      <c r="MR863" s="40"/>
      <c r="MS863" s="40"/>
      <c r="MT863" s="40"/>
      <c r="MU863" s="40"/>
      <c r="MV863" s="40"/>
      <c r="MW863" s="40"/>
      <c r="MX863" s="40"/>
      <c r="MY863" s="40"/>
      <c r="MZ863" s="40"/>
      <c r="NA863" s="40"/>
      <c r="NB863" s="40"/>
      <c r="NC863" s="40"/>
      <c r="ND863" s="40"/>
      <c r="NE863" s="40"/>
      <c r="NF863" s="40"/>
      <c r="NG863" s="40"/>
      <c r="NH863" s="40"/>
      <c r="NI863" s="40"/>
      <c r="NJ863" s="40"/>
      <c r="NK863" s="40"/>
      <c r="NL863" s="40"/>
      <c r="NM863" s="40"/>
      <c r="NN863" s="40"/>
      <c r="NO863" s="40"/>
      <c r="NP863" s="40"/>
      <c r="NQ863" s="40"/>
      <c r="NR863" s="40"/>
      <c r="NS863" s="40"/>
      <c r="NT863" s="40"/>
      <c r="NU863" s="40"/>
      <c r="NV863" s="40"/>
      <c r="NW863" s="40"/>
      <c r="NX863" s="40"/>
      <c r="NY863" s="40"/>
      <c r="NZ863" s="40"/>
      <c r="OA863" s="40"/>
      <c r="OB863" s="40"/>
      <c r="OC863" s="40"/>
      <c r="OD863" s="40"/>
      <c r="OE863" s="40"/>
      <c r="OF863" s="40"/>
      <c r="OG863" s="40"/>
      <c r="OH863" s="40"/>
      <c r="OI863" s="40"/>
      <c r="OJ863" s="40"/>
      <c r="OK863" s="40"/>
      <c r="OL863" s="40"/>
      <c r="OM863" s="40"/>
      <c r="ON863" s="40"/>
      <c r="OO863" s="40"/>
      <c r="OP863" s="40"/>
      <c r="OQ863" s="40"/>
      <c r="OR863" s="40"/>
      <c r="OS863" s="40"/>
      <c r="OT863" s="40"/>
      <c r="OU863" s="40"/>
      <c r="OV863" s="40"/>
      <c r="OW863" s="40"/>
      <c r="OX863" s="40"/>
      <c r="OY863" s="40"/>
      <c r="OZ863" s="40"/>
      <c r="PA863" s="40"/>
      <c r="PB863" s="40"/>
      <c r="PC863" s="40"/>
      <c r="PD863" s="40"/>
      <c r="PE863" s="40"/>
      <c r="PF863" s="40"/>
      <c r="PG863" s="40"/>
      <c r="PH863" s="40"/>
      <c r="PI863" s="40"/>
      <c r="PJ863" s="40"/>
      <c r="PK863" s="40"/>
      <c r="PL863" s="40"/>
      <c r="PM863" s="40"/>
      <c r="PN863" s="40"/>
      <c r="PO863" s="40"/>
      <c r="PP863" s="40"/>
      <c r="PQ863" s="40"/>
      <c r="PR863" s="40"/>
    </row>
    <row r="864" spans="1:434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  <c r="DR864" s="40"/>
      <c r="DS864" s="40"/>
      <c r="DT864" s="40"/>
      <c r="DU864" s="40"/>
      <c r="DV864" s="40"/>
      <c r="DW864" s="40"/>
      <c r="DX864" s="40"/>
      <c r="DY864" s="40"/>
      <c r="DZ864" s="40"/>
      <c r="EA864" s="40"/>
      <c r="EB864" s="40"/>
      <c r="EC864" s="40"/>
      <c r="ED864" s="40"/>
      <c r="EE864" s="40"/>
      <c r="EF864" s="40"/>
      <c r="EG864" s="40"/>
      <c r="EH864" s="40"/>
      <c r="EI864" s="40"/>
      <c r="EJ864" s="40"/>
      <c r="EK864" s="40"/>
      <c r="EL864" s="40"/>
      <c r="EM864" s="40"/>
      <c r="EN864" s="40"/>
      <c r="EO864" s="40"/>
      <c r="EP864" s="40"/>
      <c r="EQ864" s="40"/>
      <c r="ER864" s="40"/>
      <c r="ES864" s="40"/>
      <c r="ET864" s="40"/>
      <c r="EU864" s="40"/>
      <c r="EV864" s="40"/>
      <c r="EW864" s="40"/>
      <c r="EX864" s="40"/>
      <c r="EY864" s="40"/>
      <c r="EZ864" s="40"/>
      <c r="FA864" s="40"/>
      <c r="FB864" s="40"/>
      <c r="FC864" s="40"/>
      <c r="FD864" s="40"/>
      <c r="FE864" s="40"/>
      <c r="FF864" s="40"/>
      <c r="FG864" s="40"/>
      <c r="FH864" s="40"/>
      <c r="FI864" s="40"/>
      <c r="FJ864" s="40"/>
      <c r="FK864" s="40"/>
      <c r="FL864" s="40"/>
      <c r="FM864" s="40"/>
      <c r="FN864" s="40"/>
      <c r="FO864" s="40"/>
      <c r="FP864" s="40"/>
      <c r="FQ864" s="40"/>
      <c r="FR864" s="40"/>
      <c r="FS864" s="40"/>
      <c r="FT864" s="40"/>
      <c r="FU864" s="40"/>
      <c r="FV864" s="40"/>
      <c r="FW864" s="40"/>
      <c r="FX864" s="40"/>
      <c r="FY864" s="40"/>
      <c r="FZ864" s="40"/>
      <c r="GA864" s="40"/>
      <c r="GB864" s="40"/>
      <c r="GC864" s="40"/>
      <c r="GD864" s="40"/>
      <c r="GE864" s="40"/>
      <c r="GF864" s="40"/>
      <c r="GG864" s="40"/>
      <c r="GH864" s="40"/>
      <c r="GI864" s="40"/>
      <c r="GJ864" s="40"/>
      <c r="GK864" s="40"/>
      <c r="GL864" s="40"/>
      <c r="GM864" s="40"/>
      <c r="GN864" s="40"/>
      <c r="GO864" s="40"/>
      <c r="GP864" s="40"/>
      <c r="GQ864" s="40"/>
      <c r="GR864" s="40"/>
      <c r="GS864" s="40"/>
      <c r="GT864" s="40"/>
      <c r="GU864" s="40"/>
      <c r="GV864" s="40"/>
      <c r="GW864" s="40"/>
      <c r="GX864" s="40"/>
      <c r="GY864" s="40"/>
      <c r="GZ864" s="40"/>
      <c r="HA864" s="40"/>
      <c r="HB864" s="40"/>
      <c r="HC864" s="40"/>
      <c r="HD864" s="40"/>
      <c r="HE864" s="40"/>
      <c r="HF864" s="40"/>
      <c r="HG864" s="40"/>
      <c r="HH864" s="40"/>
      <c r="HI864" s="40"/>
      <c r="HJ864" s="40"/>
      <c r="HK864" s="40"/>
      <c r="HL864" s="40"/>
      <c r="HM864" s="40"/>
      <c r="HN864" s="40"/>
      <c r="HO864" s="40"/>
      <c r="HP864" s="40"/>
      <c r="HQ864" s="40"/>
      <c r="HR864" s="40"/>
      <c r="HS864" s="40"/>
      <c r="HT864" s="40"/>
      <c r="HU864" s="40"/>
      <c r="HV864" s="40"/>
      <c r="HW864" s="40"/>
      <c r="HX864" s="40"/>
      <c r="HY864" s="40"/>
      <c r="HZ864" s="40"/>
      <c r="IA864" s="40"/>
      <c r="IB864" s="40"/>
      <c r="IC864" s="40"/>
      <c r="ID864" s="40"/>
      <c r="IE864" s="40"/>
      <c r="IF864" s="40"/>
      <c r="IG864" s="40"/>
      <c r="IH864" s="40"/>
      <c r="II864" s="40"/>
      <c r="IJ864" s="40"/>
      <c r="IK864" s="40"/>
      <c r="IL864" s="40"/>
      <c r="IM864" s="40"/>
      <c r="IN864" s="40"/>
      <c r="IO864" s="40"/>
      <c r="IP864" s="40"/>
      <c r="IQ864" s="40"/>
      <c r="IR864" s="40"/>
      <c r="IS864" s="40"/>
      <c r="IT864" s="40"/>
      <c r="IU864" s="40"/>
      <c r="IV864" s="40"/>
      <c r="IW864" s="40"/>
      <c r="IX864" s="40"/>
      <c r="IY864" s="40"/>
      <c r="IZ864" s="40"/>
      <c r="JA864" s="40"/>
      <c r="JB864" s="40"/>
      <c r="JC864" s="40"/>
      <c r="JD864" s="40"/>
      <c r="JE864" s="40"/>
      <c r="JF864" s="40"/>
      <c r="JG864" s="40"/>
      <c r="JH864" s="40"/>
      <c r="JI864" s="40"/>
      <c r="JJ864" s="40"/>
      <c r="JK864" s="40"/>
      <c r="JL864" s="40"/>
      <c r="JM864" s="40"/>
      <c r="JN864" s="40"/>
      <c r="JO864" s="40"/>
      <c r="JP864" s="40"/>
      <c r="JQ864" s="40"/>
      <c r="JR864" s="40"/>
      <c r="JS864" s="40"/>
      <c r="JT864" s="40"/>
      <c r="JU864" s="40"/>
      <c r="JV864" s="40"/>
      <c r="JW864" s="40"/>
      <c r="JX864" s="40"/>
      <c r="JY864" s="40"/>
      <c r="JZ864" s="40"/>
      <c r="KA864" s="40"/>
      <c r="KB864" s="40"/>
      <c r="KC864" s="40"/>
      <c r="KD864" s="40"/>
      <c r="KE864" s="40"/>
      <c r="KF864" s="40"/>
      <c r="KG864" s="40"/>
      <c r="KH864" s="40"/>
      <c r="KI864" s="40"/>
      <c r="KJ864" s="40"/>
      <c r="KK864" s="40"/>
      <c r="KL864" s="40"/>
      <c r="KM864" s="40"/>
      <c r="KN864" s="40"/>
      <c r="KO864" s="40"/>
      <c r="KP864" s="40"/>
      <c r="KQ864" s="40"/>
      <c r="KR864" s="40"/>
      <c r="KS864" s="40"/>
      <c r="KT864" s="40"/>
      <c r="KU864" s="40"/>
      <c r="KV864" s="40"/>
      <c r="KW864" s="40"/>
      <c r="KX864" s="40"/>
      <c r="KY864" s="40"/>
      <c r="KZ864" s="40"/>
      <c r="LA864" s="40"/>
      <c r="LB864" s="40"/>
      <c r="LC864" s="40"/>
      <c r="LD864" s="40"/>
      <c r="LE864" s="40"/>
      <c r="LF864" s="40"/>
      <c r="LG864" s="40"/>
      <c r="LH864" s="40"/>
      <c r="LI864" s="40"/>
      <c r="LJ864" s="40"/>
      <c r="LK864" s="40"/>
      <c r="LL864" s="40"/>
      <c r="LM864" s="40"/>
      <c r="LN864" s="40"/>
      <c r="LO864" s="40"/>
      <c r="LP864" s="40"/>
      <c r="LQ864" s="40"/>
      <c r="LR864" s="40"/>
      <c r="LS864" s="40"/>
      <c r="LT864" s="40"/>
      <c r="LU864" s="40"/>
      <c r="LV864" s="40"/>
      <c r="LW864" s="40"/>
      <c r="LX864" s="40"/>
      <c r="LY864" s="40"/>
      <c r="LZ864" s="40"/>
      <c r="MA864" s="40"/>
      <c r="MB864" s="40"/>
      <c r="MC864" s="40"/>
      <c r="MD864" s="40"/>
      <c r="ME864" s="40"/>
      <c r="MF864" s="40"/>
      <c r="MG864" s="40"/>
      <c r="MH864" s="40"/>
      <c r="MI864" s="40"/>
      <c r="MJ864" s="40"/>
      <c r="MK864" s="40"/>
      <c r="ML864" s="40"/>
      <c r="MM864" s="40"/>
      <c r="MN864" s="40"/>
      <c r="MO864" s="40"/>
      <c r="MP864" s="40"/>
      <c r="MQ864" s="40"/>
      <c r="MR864" s="40"/>
      <c r="MS864" s="40"/>
      <c r="MT864" s="40"/>
      <c r="MU864" s="40"/>
      <c r="MV864" s="40"/>
      <c r="MW864" s="40"/>
      <c r="MX864" s="40"/>
      <c r="MY864" s="40"/>
      <c r="MZ864" s="40"/>
      <c r="NA864" s="40"/>
      <c r="NB864" s="40"/>
      <c r="NC864" s="40"/>
      <c r="ND864" s="40"/>
      <c r="NE864" s="40"/>
      <c r="NF864" s="40"/>
      <c r="NG864" s="40"/>
      <c r="NH864" s="40"/>
      <c r="NI864" s="40"/>
      <c r="NJ864" s="40"/>
      <c r="NK864" s="40"/>
      <c r="NL864" s="40"/>
      <c r="NM864" s="40"/>
      <c r="NN864" s="40"/>
      <c r="NO864" s="40"/>
      <c r="NP864" s="40"/>
      <c r="NQ864" s="40"/>
      <c r="NR864" s="40"/>
      <c r="NS864" s="40"/>
      <c r="NT864" s="40"/>
      <c r="NU864" s="40"/>
      <c r="NV864" s="40"/>
      <c r="NW864" s="40"/>
      <c r="NX864" s="40"/>
      <c r="NY864" s="40"/>
      <c r="NZ864" s="40"/>
      <c r="OA864" s="40"/>
      <c r="OB864" s="40"/>
      <c r="OC864" s="40"/>
      <c r="OD864" s="40"/>
      <c r="OE864" s="40"/>
      <c r="OF864" s="40"/>
      <c r="OG864" s="40"/>
      <c r="OH864" s="40"/>
      <c r="OI864" s="40"/>
      <c r="OJ864" s="40"/>
      <c r="OK864" s="40"/>
      <c r="OL864" s="40"/>
      <c r="OM864" s="40"/>
      <c r="ON864" s="40"/>
      <c r="OO864" s="40"/>
      <c r="OP864" s="40"/>
      <c r="OQ864" s="40"/>
      <c r="OR864" s="40"/>
      <c r="OS864" s="40"/>
      <c r="OT864" s="40"/>
      <c r="OU864" s="40"/>
      <c r="OV864" s="40"/>
      <c r="OW864" s="40"/>
      <c r="OX864" s="40"/>
      <c r="OY864" s="40"/>
      <c r="OZ864" s="40"/>
      <c r="PA864" s="40"/>
      <c r="PB864" s="40"/>
      <c r="PC864" s="40"/>
      <c r="PD864" s="40"/>
      <c r="PE864" s="40"/>
      <c r="PF864" s="40"/>
      <c r="PG864" s="40"/>
      <c r="PH864" s="40"/>
      <c r="PI864" s="40"/>
      <c r="PJ864" s="40"/>
      <c r="PK864" s="40"/>
      <c r="PL864" s="40"/>
      <c r="PM864" s="40"/>
      <c r="PN864" s="40"/>
      <c r="PO864" s="40"/>
      <c r="PP864" s="40"/>
      <c r="PQ864" s="40"/>
      <c r="PR864" s="40"/>
    </row>
    <row r="865" spans="1:434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  <c r="DR865" s="40"/>
      <c r="DS865" s="40"/>
      <c r="DT865" s="40"/>
      <c r="DU865" s="40"/>
      <c r="DV865" s="40"/>
      <c r="DW865" s="40"/>
      <c r="DX865" s="40"/>
      <c r="DY865" s="40"/>
      <c r="DZ865" s="40"/>
      <c r="EA865" s="40"/>
      <c r="EB865" s="40"/>
      <c r="EC865" s="40"/>
      <c r="ED865" s="40"/>
      <c r="EE865" s="40"/>
      <c r="EF865" s="40"/>
      <c r="EG865" s="40"/>
      <c r="EH865" s="40"/>
      <c r="EI865" s="40"/>
      <c r="EJ865" s="40"/>
      <c r="EK865" s="40"/>
      <c r="EL865" s="40"/>
      <c r="EM865" s="40"/>
      <c r="EN865" s="40"/>
      <c r="EO865" s="40"/>
      <c r="EP865" s="40"/>
      <c r="EQ865" s="40"/>
      <c r="ER865" s="40"/>
      <c r="ES865" s="40"/>
      <c r="ET865" s="40"/>
      <c r="EU865" s="40"/>
      <c r="EV865" s="40"/>
      <c r="EW865" s="40"/>
      <c r="EX865" s="40"/>
      <c r="EY865" s="40"/>
      <c r="EZ865" s="40"/>
      <c r="FA865" s="40"/>
      <c r="FB865" s="40"/>
      <c r="FC865" s="40"/>
      <c r="FD865" s="40"/>
      <c r="FE865" s="40"/>
      <c r="FF865" s="40"/>
      <c r="FG865" s="40"/>
      <c r="FH865" s="40"/>
      <c r="FI865" s="40"/>
      <c r="FJ865" s="40"/>
      <c r="FK865" s="40"/>
      <c r="FL865" s="40"/>
      <c r="FM865" s="40"/>
      <c r="FN865" s="40"/>
      <c r="FO865" s="40"/>
      <c r="FP865" s="40"/>
      <c r="FQ865" s="40"/>
      <c r="FR865" s="40"/>
      <c r="FS865" s="40"/>
      <c r="FT865" s="40"/>
      <c r="FU865" s="40"/>
      <c r="FV865" s="40"/>
      <c r="FW865" s="40"/>
      <c r="FX865" s="40"/>
      <c r="FY865" s="40"/>
      <c r="FZ865" s="40"/>
      <c r="GA865" s="40"/>
      <c r="GB865" s="40"/>
      <c r="GC865" s="40"/>
      <c r="GD865" s="40"/>
      <c r="GE865" s="40"/>
      <c r="GF865" s="40"/>
      <c r="GG865" s="40"/>
      <c r="GH865" s="40"/>
      <c r="GI865" s="40"/>
      <c r="GJ865" s="40"/>
      <c r="GK865" s="40"/>
      <c r="GL865" s="40"/>
      <c r="GM865" s="40"/>
      <c r="GN865" s="40"/>
      <c r="GO865" s="40"/>
      <c r="GP865" s="40"/>
      <c r="GQ865" s="40"/>
      <c r="GR865" s="40"/>
      <c r="GS865" s="40"/>
      <c r="GT865" s="40"/>
      <c r="GU865" s="40"/>
      <c r="GV865" s="40"/>
      <c r="GW865" s="40"/>
      <c r="GX865" s="40"/>
      <c r="GY865" s="40"/>
      <c r="GZ865" s="40"/>
      <c r="HA865" s="40"/>
      <c r="HB865" s="40"/>
      <c r="HC865" s="40"/>
      <c r="HD865" s="40"/>
      <c r="HE865" s="40"/>
      <c r="HF865" s="40"/>
      <c r="HG865" s="40"/>
      <c r="HH865" s="40"/>
      <c r="HI865" s="40"/>
      <c r="HJ865" s="40"/>
      <c r="HK865" s="40"/>
      <c r="HL865" s="40"/>
      <c r="HM865" s="40"/>
      <c r="HN865" s="40"/>
      <c r="HO865" s="40"/>
      <c r="HP865" s="40"/>
      <c r="HQ865" s="40"/>
      <c r="HR865" s="40"/>
      <c r="HS865" s="40"/>
      <c r="HT865" s="40"/>
      <c r="HU865" s="40"/>
      <c r="HV865" s="40"/>
      <c r="HW865" s="40"/>
      <c r="HX865" s="40"/>
      <c r="HY865" s="40"/>
      <c r="HZ865" s="40"/>
      <c r="IA865" s="40"/>
      <c r="IB865" s="40"/>
      <c r="IC865" s="40"/>
      <c r="ID865" s="40"/>
      <c r="IE865" s="40"/>
      <c r="IF865" s="40"/>
      <c r="IG865" s="40"/>
      <c r="IH865" s="40"/>
      <c r="II865" s="40"/>
      <c r="IJ865" s="40"/>
      <c r="IK865" s="40"/>
      <c r="IL865" s="40"/>
      <c r="IM865" s="40"/>
      <c r="IN865" s="40"/>
      <c r="IO865" s="40"/>
      <c r="IP865" s="40"/>
      <c r="IQ865" s="40"/>
      <c r="IR865" s="40"/>
      <c r="IS865" s="40"/>
      <c r="IT865" s="40"/>
      <c r="IU865" s="40"/>
      <c r="IV865" s="40"/>
      <c r="IW865" s="40"/>
      <c r="IX865" s="40"/>
      <c r="IY865" s="40"/>
      <c r="IZ865" s="40"/>
      <c r="JA865" s="40"/>
      <c r="JB865" s="40"/>
      <c r="JC865" s="40"/>
      <c r="JD865" s="40"/>
      <c r="JE865" s="40"/>
      <c r="JF865" s="40"/>
      <c r="JG865" s="40"/>
      <c r="JH865" s="40"/>
      <c r="JI865" s="40"/>
      <c r="JJ865" s="40"/>
      <c r="JK865" s="40"/>
      <c r="JL865" s="40"/>
      <c r="JM865" s="40"/>
      <c r="JN865" s="40"/>
      <c r="JO865" s="40"/>
      <c r="JP865" s="40"/>
      <c r="JQ865" s="40"/>
      <c r="JR865" s="40"/>
      <c r="JS865" s="40"/>
      <c r="JT865" s="40"/>
      <c r="JU865" s="40"/>
      <c r="JV865" s="40"/>
      <c r="JW865" s="40"/>
      <c r="JX865" s="40"/>
      <c r="JY865" s="40"/>
      <c r="JZ865" s="40"/>
      <c r="KA865" s="40"/>
      <c r="KB865" s="40"/>
      <c r="KC865" s="40"/>
      <c r="KD865" s="40"/>
      <c r="KE865" s="40"/>
      <c r="KF865" s="40"/>
      <c r="KG865" s="40"/>
      <c r="KH865" s="40"/>
      <c r="KI865" s="40"/>
      <c r="KJ865" s="40"/>
      <c r="KK865" s="40"/>
      <c r="KL865" s="40"/>
      <c r="KM865" s="40"/>
      <c r="KN865" s="40"/>
      <c r="KO865" s="40"/>
      <c r="KP865" s="40"/>
      <c r="KQ865" s="40"/>
      <c r="KR865" s="40"/>
      <c r="KS865" s="40"/>
      <c r="KT865" s="40"/>
      <c r="KU865" s="40"/>
      <c r="KV865" s="40"/>
      <c r="KW865" s="40"/>
      <c r="KX865" s="40"/>
      <c r="KY865" s="40"/>
      <c r="KZ865" s="40"/>
      <c r="LA865" s="40"/>
      <c r="LB865" s="40"/>
      <c r="LC865" s="40"/>
      <c r="LD865" s="40"/>
      <c r="LE865" s="40"/>
      <c r="LF865" s="40"/>
      <c r="LG865" s="40"/>
      <c r="LH865" s="40"/>
      <c r="LI865" s="40"/>
      <c r="LJ865" s="40"/>
      <c r="LK865" s="40"/>
      <c r="LL865" s="40"/>
      <c r="LM865" s="40"/>
      <c r="LN865" s="40"/>
      <c r="LO865" s="40"/>
      <c r="LP865" s="40"/>
      <c r="LQ865" s="40"/>
      <c r="LR865" s="40"/>
      <c r="LS865" s="40"/>
      <c r="LT865" s="40"/>
      <c r="LU865" s="40"/>
      <c r="LV865" s="40"/>
      <c r="LW865" s="40"/>
      <c r="LX865" s="40"/>
      <c r="LY865" s="40"/>
      <c r="LZ865" s="40"/>
      <c r="MA865" s="40"/>
      <c r="MB865" s="40"/>
      <c r="MC865" s="40"/>
      <c r="MD865" s="40"/>
      <c r="ME865" s="40"/>
      <c r="MF865" s="40"/>
      <c r="MG865" s="40"/>
      <c r="MH865" s="40"/>
      <c r="MI865" s="40"/>
      <c r="MJ865" s="40"/>
      <c r="MK865" s="40"/>
      <c r="ML865" s="40"/>
      <c r="MM865" s="40"/>
      <c r="MN865" s="40"/>
      <c r="MO865" s="40"/>
      <c r="MP865" s="40"/>
      <c r="MQ865" s="40"/>
      <c r="MR865" s="40"/>
      <c r="MS865" s="40"/>
      <c r="MT865" s="40"/>
      <c r="MU865" s="40"/>
      <c r="MV865" s="40"/>
      <c r="MW865" s="40"/>
      <c r="MX865" s="40"/>
      <c r="MY865" s="40"/>
      <c r="MZ865" s="40"/>
      <c r="NA865" s="40"/>
      <c r="NB865" s="40"/>
      <c r="NC865" s="40"/>
      <c r="ND865" s="40"/>
      <c r="NE865" s="40"/>
      <c r="NF865" s="40"/>
      <c r="NG865" s="40"/>
      <c r="NH865" s="40"/>
      <c r="NI865" s="40"/>
      <c r="NJ865" s="40"/>
      <c r="NK865" s="40"/>
      <c r="NL865" s="40"/>
      <c r="NM865" s="40"/>
      <c r="NN865" s="40"/>
      <c r="NO865" s="40"/>
      <c r="NP865" s="40"/>
      <c r="NQ865" s="40"/>
      <c r="NR865" s="40"/>
      <c r="NS865" s="40"/>
      <c r="NT865" s="40"/>
      <c r="NU865" s="40"/>
      <c r="NV865" s="40"/>
      <c r="NW865" s="40"/>
      <c r="NX865" s="40"/>
      <c r="NY865" s="40"/>
      <c r="NZ865" s="40"/>
      <c r="OA865" s="40"/>
      <c r="OB865" s="40"/>
      <c r="OC865" s="40"/>
      <c r="OD865" s="40"/>
      <c r="OE865" s="40"/>
      <c r="OF865" s="40"/>
      <c r="OG865" s="40"/>
      <c r="OH865" s="40"/>
      <c r="OI865" s="40"/>
      <c r="OJ865" s="40"/>
      <c r="OK865" s="40"/>
      <c r="OL865" s="40"/>
      <c r="OM865" s="40"/>
      <c r="ON865" s="40"/>
      <c r="OO865" s="40"/>
      <c r="OP865" s="40"/>
      <c r="OQ865" s="40"/>
      <c r="OR865" s="40"/>
      <c r="OS865" s="40"/>
      <c r="OT865" s="40"/>
      <c r="OU865" s="40"/>
      <c r="OV865" s="40"/>
      <c r="OW865" s="40"/>
      <c r="OX865" s="40"/>
      <c r="OY865" s="40"/>
      <c r="OZ865" s="40"/>
      <c r="PA865" s="40"/>
      <c r="PB865" s="40"/>
      <c r="PC865" s="40"/>
      <c r="PD865" s="40"/>
      <c r="PE865" s="40"/>
      <c r="PF865" s="40"/>
      <c r="PG865" s="40"/>
      <c r="PH865" s="40"/>
      <c r="PI865" s="40"/>
      <c r="PJ865" s="40"/>
      <c r="PK865" s="40"/>
      <c r="PL865" s="40"/>
      <c r="PM865" s="40"/>
      <c r="PN865" s="40"/>
      <c r="PO865" s="40"/>
      <c r="PP865" s="40"/>
      <c r="PQ865" s="40"/>
      <c r="PR865" s="40"/>
    </row>
    <row r="866" spans="1:434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  <c r="DR866" s="40"/>
      <c r="DS866" s="40"/>
      <c r="DT866" s="40"/>
      <c r="DU866" s="40"/>
      <c r="DV866" s="40"/>
      <c r="DW866" s="40"/>
      <c r="DX866" s="40"/>
      <c r="DY866" s="40"/>
      <c r="DZ866" s="40"/>
      <c r="EA866" s="40"/>
      <c r="EB866" s="40"/>
      <c r="EC866" s="40"/>
      <c r="ED866" s="40"/>
      <c r="EE866" s="40"/>
      <c r="EF866" s="40"/>
      <c r="EG866" s="40"/>
      <c r="EH866" s="40"/>
      <c r="EI866" s="40"/>
      <c r="EJ866" s="40"/>
      <c r="EK866" s="40"/>
      <c r="EL866" s="40"/>
      <c r="EM866" s="40"/>
      <c r="EN866" s="40"/>
      <c r="EO866" s="40"/>
      <c r="EP866" s="40"/>
      <c r="EQ866" s="40"/>
      <c r="ER866" s="40"/>
      <c r="ES866" s="40"/>
      <c r="ET866" s="40"/>
      <c r="EU866" s="40"/>
      <c r="EV866" s="40"/>
      <c r="EW866" s="40"/>
      <c r="EX866" s="40"/>
      <c r="EY866" s="40"/>
      <c r="EZ866" s="40"/>
      <c r="FA866" s="40"/>
      <c r="FB866" s="40"/>
      <c r="FC866" s="40"/>
      <c r="FD866" s="40"/>
      <c r="FE866" s="40"/>
      <c r="FF866" s="40"/>
      <c r="FG866" s="40"/>
      <c r="FH866" s="40"/>
      <c r="FI866" s="40"/>
      <c r="FJ866" s="40"/>
      <c r="FK866" s="40"/>
      <c r="FL866" s="40"/>
      <c r="FM866" s="40"/>
      <c r="FN866" s="40"/>
      <c r="FO866" s="40"/>
      <c r="FP866" s="40"/>
      <c r="FQ866" s="40"/>
      <c r="FR866" s="40"/>
      <c r="FS866" s="40"/>
      <c r="FT866" s="40"/>
      <c r="FU866" s="40"/>
      <c r="FV866" s="40"/>
      <c r="FW866" s="40"/>
      <c r="FX866" s="40"/>
      <c r="FY866" s="40"/>
      <c r="FZ866" s="40"/>
      <c r="GA866" s="40"/>
      <c r="GB866" s="40"/>
      <c r="GC866" s="40"/>
      <c r="GD866" s="40"/>
      <c r="GE866" s="40"/>
      <c r="GF866" s="40"/>
      <c r="GG866" s="40"/>
      <c r="GH866" s="40"/>
      <c r="GI866" s="40"/>
      <c r="GJ866" s="40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0"/>
      <c r="HD866" s="40"/>
      <c r="HE866" s="40"/>
      <c r="HF866" s="40"/>
      <c r="HG866" s="40"/>
      <c r="HH866" s="40"/>
      <c r="HI866" s="40"/>
      <c r="HJ866" s="40"/>
      <c r="HK866" s="40"/>
      <c r="HL866" s="40"/>
      <c r="HM866" s="40"/>
      <c r="HN866" s="40"/>
      <c r="HO866" s="40"/>
      <c r="HP866" s="40"/>
      <c r="HQ866" s="40"/>
      <c r="HR866" s="40"/>
      <c r="HS866" s="40"/>
      <c r="HT866" s="40"/>
      <c r="HU866" s="40"/>
      <c r="HV866" s="40"/>
      <c r="HW866" s="40"/>
      <c r="HX866" s="40"/>
      <c r="HY866" s="40"/>
      <c r="HZ866" s="40"/>
      <c r="IA866" s="40"/>
      <c r="IB866" s="40"/>
      <c r="IC866" s="40"/>
      <c r="ID866" s="40"/>
      <c r="IE866" s="40"/>
      <c r="IF866" s="40"/>
      <c r="IG866" s="40"/>
      <c r="IH866" s="40"/>
      <c r="II866" s="40"/>
      <c r="IJ866" s="40"/>
      <c r="IK866" s="40"/>
      <c r="IL866" s="40"/>
      <c r="IM866" s="40"/>
      <c r="IN866" s="40"/>
      <c r="IO866" s="40"/>
      <c r="IP866" s="40"/>
      <c r="IQ866" s="40"/>
      <c r="IR866" s="40"/>
      <c r="IS866" s="40"/>
      <c r="IT866" s="40"/>
      <c r="IU866" s="40"/>
      <c r="IV866" s="40"/>
      <c r="IW866" s="40"/>
      <c r="IX866" s="40"/>
      <c r="IY866" s="40"/>
      <c r="IZ866" s="40"/>
      <c r="JA866" s="40"/>
      <c r="JB866" s="40"/>
      <c r="JC866" s="40"/>
      <c r="JD866" s="40"/>
      <c r="JE866" s="40"/>
      <c r="JF866" s="40"/>
      <c r="JG866" s="40"/>
      <c r="JH866" s="40"/>
      <c r="JI866" s="40"/>
      <c r="JJ866" s="40"/>
      <c r="JK866" s="40"/>
      <c r="JL866" s="40"/>
      <c r="JM866" s="40"/>
      <c r="JN866" s="40"/>
      <c r="JO866" s="40"/>
      <c r="JP866" s="40"/>
      <c r="JQ866" s="40"/>
      <c r="JR866" s="40"/>
      <c r="JS866" s="40"/>
      <c r="JT866" s="40"/>
      <c r="JU866" s="40"/>
      <c r="JV866" s="40"/>
      <c r="JW866" s="40"/>
      <c r="JX866" s="40"/>
      <c r="JY866" s="40"/>
      <c r="JZ866" s="40"/>
      <c r="KA866" s="40"/>
      <c r="KB866" s="40"/>
      <c r="KC866" s="40"/>
      <c r="KD866" s="40"/>
      <c r="KE866" s="40"/>
      <c r="KF866" s="40"/>
      <c r="KG866" s="40"/>
      <c r="KH866" s="40"/>
      <c r="KI866" s="40"/>
      <c r="KJ866" s="40"/>
      <c r="KK866" s="40"/>
      <c r="KL866" s="40"/>
      <c r="KM866" s="40"/>
      <c r="KN866" s="40"/>
      <c r="KO866" s="40"/>
      <c r="KP866" s="40"/>
      <c r="KQ866" s="40"/>
      <c r="KR866" s="40"/>
      <c r="KS866" s="40"/>
      <c r="KT866" s="40"/>
      <c r="KU866" s="40"/>
      <c r="KV866" s="40"/>
      <c r="KW866" s="40"/>
      <c r="KX866" s="40"/>
      <c r="KY866" s="40"/>
      <c r="KZ866" s="40"/>
      <c r="LA866" s="40"/>
      <c r="LB866" s="40"/>
      <c r="LC866" s="40"/>
      <c r="LD866" s="40"/>
      <c r="LE866" s="40"/>
      <c r="LF866" s="40"/>
      <c r="LG866" s="40"/>
      <c r="LH866" s="40"/>
      <c r="LI866" s="40"/>
      <c r="LJ866" s="40"/>
      <c r="LK866" s="40"/>
      <c r="LL866" s="40"/>
      <c r="LM866" s="40"/>
      <c r="LN866" s="40"/>
      <c r="LO866" s="40"/>
      <c r="LP866" s="40"/>
      <c r="LQ866" s="40"/>
      <c r="LR866" s="40"/>
      <c r="LS866" s="40"/>
      <c r="LT866" s="40"/>
      <c r="LU866" s="40"/>
      <c r="LV866" s="40"/>
      <c r="LW866" s="40"/>
      <c r="LX866" s="40"/>
      <c r="LY866" s="40"/>
      <c r="LZ866" s="40"/>
      <c r="MA866" s="40"/>
      <c r="MB866" s="40"/>
      <c r="MC866" s="40"/>
      <c r="MD866" s="40"/>
      <c r="ME866" s="40"/>
      <c r="MF866" s="40"/>
      <c r="MG866" s="40"/>
      <c r="MH866" s="40"/>
      <c r="MI866" s="40"/>
      <c r="MJ866" s="40"/>
      <c r="MK866" s="40"/>
      <c r="ML866" s="40"/>
      <c r="MM866" s="40"/>
      <c r="MN866" s="40"/>
      <c r="MO866" s="40"/>
      <c r="MP866" s="40"/>
      <c r="MQ866" s="40"/>
      <c r="MR866" s="40"/>
      <c r="MS866" s="40"/>
      <c r="MT866" s="40"/>
      <c r="MU866" s="40"/>
      <c r="MV866" s="40"/>
      <c r="MW866" s="40"/>
      <c r="MX866" s="40"/>
      <c r="MY866" s="40"/>
      <c r="MZ866" s="40"/>
      <c r="NA866" s="40"/>
      <c r="NB866" s="40"/>
      <c r="NC866" s="40"/>
      <c r="ND866" s="40"/>
      <c r="NE866" s="40"/>
      <c r="NF866" s="40"/>
      <c r="NG866" s="40"/>
      <c r="NH866" s="40"/>
      <c r="NI866" s="40"/>
      <c r="NJ866" s="40"/>
      <c r="NK866" s="40"/>
      <c r="NL866" s="40"/>
      <c r="NM866" s="40"/>
      <c r="NN866" s="40"/>
      <c r="NO866" s="40"/>
      <c r="NP866" s="40"/>
      <c r="NQ866" s="40"/>
      <c r="NR866" s="40"/>
      <c r="NS866" s="40"/>
      <c r="NT866" s="40"/>
      <c r="NU866" s="40"/>
      <c r="NV866" s="40"/>
      <c r="NW866" s="40"/>
      <c r="NX866" s="40"/>
      <c r="NY866" s="40"/>
      <c r="NZ866" s="40"/>
      <c r="OA866" s="40"/>
      <c r="OB866" s="40"/>
      <c r="OC866" s="40"/>
      <c r="OD866" s="40"/>
      <c r="OE866" s="40"/>
      <c r="OF866" s="40"/>
      <c r="OG866" s="40"/>
      <c r="OH866" s="40"/>
      <c r="OI866" s="40"/>
      <c r="OJ866" s="40"/>
      <c r="OK866" s="40"/>
      <c r="OL866" s="40"/>
      <c r="OM866" s="40"/>
      <c r="ON866" s="40"/>
      <c r="OO866" s="40"/>
      <c r="OP866" s="40"/>
      <c r="OQ866" s="40"/>
      <c r="OR866" s="40"/>
      <c r="OS866" s="40"/>
      <c r="OT866" s="40"/>
      <c r="OU866" s="40"/>
      <c r="OV866" s="40"/>
      <c r="OW866" s="40"/>
      <c r="OX866" s="40"/>
      <c r="OY866" s="40"/>
      <c r="OZ866" s="40"/>
      <c r="PA866" s="40"/>
      <c r="PB866" s="40"/>
      <c r="PC866" s="40"/>
      <c r="PD866" s="40"/>
      <c r="PE866" s="40"/>
      <c r="PF866" s="40"/>
      <c r="PG866" s="40"/>
      <c r="PH866" s="40"/>
      <c r="PI866" s="40"/>
      <c r="PJ866" s="40"/>
      <c r="PK866" s="40"/>
      <c r="PL866" s="40"/>
      <c r="PM866" s="40"/>
      <c r="PN866" s="40"/>
      <c r="PO866" s="40"/>
      <c r="PP866" s="40"/>
      <c r="PQ866" s="40"/>
      <c r="PR866" s="40"/>
    </row>
    <row r="867" spans="1:434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  <c r="DR867" s="40"/>
      <c r="DS867" s="40"/>
      <c r="DT867" s="40"/>
      <c r="DU867" s="40"/>
      <c r="DV867" s="40"/>
      <c r="DW867" s="40"/>
      <c r="DX867" s="40"/>
      <c r="DY867" s="40"/>
      <c r="DZ867" s="40"/>
      <c r="EA867" s="40"/>
      <c r="EB867" s="40"/>
      <c r="EC867" s="40"/>
      <c r="ED867" s="40"/>
      <c r="EE867" s="40"/>
      <c r="EF867" s="40"/>
      <c r="EG867" s="40"/>
      <c r="EH867" s="40"/>
      <c r="EI867" s="40"/>
      <c r="EJ867" s="40"/>
      <c r="EK867" s="40"/>
      <c r="EL867" s="40"/>
      <c r="EM867" s="40"/>
      <c r="EN867" s="40"/>
      <c r="EO867" s="40"/>
      <c r="EP867" s="40"/>
      <c r="EQ867" s="40"/>
      <c r="ER867" s="40"/>
      <c r="ES867" s="40"/>
      <c r="ET867" s="40"/>
      <c r="EU867" s="40"/>
      <c r="EV867" s="40"/>
      <c r="EW867" s="40"/>
      <c r="EX867" s="40"/>
      <c r="EY867" s="40"/>
      <c r="EZ867" s="40"/>
      <c r="FA867" s="40"/>
      <c r="FB867" s="40"/>
      <c r="FC867" s="40"/>
      <c r="FD867" s="40"/>
      <c r="FE867" s="40"/>
      <c r="FF867" s="40"/>
      <c r="FG867" s="40"/>
      <c r="FH867" s="40"/>
      <c r="FI867" s="40"/>
      <c r="FJ867" s="40"/>
      <c r="FK867" s="40"/>
      <c r="FL867" s="40"/>
      <c r="FM867" s="40"/>
      <c r="FN867" s="40"/>
      <c r="FO867" s="40"/>
      <c r="FP867" s="40"/>
      <c r="FQ867" s="40"/>
      <c r="FR867" s="40"/>
      <c r="FS867" s="40"/>
      <c r="FT867" s="40"/>
      <c r="FU867" s="40"/>
      <c r="FV867" s="40"/>
      <c r="FW867" s="40"/>
      <c r="FX867" s="40"/>
      <c r="FY867" s="40"/>
      <c r="FZ867" s="40"/>
      <c r="GA867" s="40"/>
      <c r="GB867" s="40"/>
      <c r="GC867" s="40"/>
      <c r="GD867" s="40"/>
      <c r="GE867" s="40"/>
      <c r="GF867" s="40"/>
      <c r="GG867" s="40"/>
      <c r="GH867" s="40"/>
      <c r="GI867" s="40"/>
      <c r="GJ867" s="40"/>
      <c r="GK867" s="40"/>
      <c r="GL867" s="40"/>
      <c r="GM867" s="40"/>
      <c r="GN867" s="40"/>
      <c r="GO867" s="40"/>
      <c r="GP867" s="40"/>
      <c r="GQ867" s="40"/>
      <c r="GR867" s="40"/>
      <c r="GS867" s="40"/>
      <c r="GT867" s="40"/>
      <c r="GU867" s="40"/>
      <c r="GV867" s="40"/>
      <c r="GW867" s="40"/>
      <c r="GX867" s="40"/>
      <c r="GY867" s="40"/>
      <c r="GZ867" s="40"/>
      <c r="HA867" s="40"/>
      <c r="HB867" s="40"/>
      <c r="HC867" s="40"/>
      <c r="HD867" s="40"/>
      <c r="HE867" s="40"/>
      <c r="HF867" s="40"/>
      <c r="HG867" s="40"/>
      <c r="HH867" s="40"/>
      <c r="HI867" s="40"/>
      <c r="HJ867" s="40"/>
      <c r="HK867" s="40"/>
      <c r="HL867" s="40"/>
      <c r="HM867" s="40"/>
      <c r="HN867" s="40"/>
      <c r="HO867" s="40"/>
      <c r="HP867" s="40"/>
      <c r="HQ867" s="40"/>
      <c r="HR867" s="40"/>
      <c r="HS867" s="40"/>
      <c r="HT867" s="40"/>
      <c r="HU867" s="40"/>
      <c r="HV867" s="40"/>
      <c r="HW867" s="40"/>
      <c r="HX867" s="40"/>
      <c r="HY867" s="40"/>
      <c r="HZ867" s="40"/>
      <c r="IA867" s="40"/>
      <c r="IB867" s="40"/>
      <c r="IC867" s="40"/>
      <c r="ID867" s="40"/>
      <c r="IE867" s="40"/>
      <c r="IF867" s="40"/>
      <c r="IG867" s="40"/>
      <c r="IH867" s="40"/>
      <c r="II867" s="40"/>
      <c r="IJ867" s="40"/>
      <c r="IK867" s="40"/>
      <c r="IL867" s="40"/>
      <c r="IM867" s="40"/>
      <c r="IN867" s="40"/>
      <c r="IO867" s="40"/>
      <c r="IP867" s="40"/>
      <c r="IQ867" s="40"/>
      <c r="IR867" s="40"/>
      <c r="IS867" s="40"/>
      <c r="IT867" s="40"/>
      <c r="IU867" s="40"/>
      <c r="IV867" s="40"/>
      <c r="IW867" s="40"/>
      <c r="IX867" s="40"/>
      <c r="IY867" s="40"/>
      <c r="IZ867" s="40"/>
      <c r="JA867" s="40"/>
      <c r="JB867" s="40"/>
      <c r="JC867" s="40"/>
      <c r="JD867" s="40"/>
      <c r="JE867" s="40"/>
      <c r="JF867" s="40"/>
      <c r="JG867" s="40"/>
      <c r="JH867" s="40"/>
      <c r="JI867" s="40"/>
      <c r="JJ867" s="40"/>
      <c r="JK867" s="40"/>
      <c r="JL867" s="40"/>
      <c r="JM867" s="40"/>
      <c r="JN867" s="40"/>
      <c r="JO867" s="40"/>
      <c r="JP867" s="40"/>
      <c r="JQ867" s="40"/>
      <c r="JR867" s="40"/>
      <c r="JS867" s="40"/>
      <c r="JT867" s="40"/>
      <c r="JU867" s="40"/>
      <c r="JV867" s="40"/>
      <c r="JW867" s="40"/>
      <c r="JX867" s="40"/>
      <c r="JY867" s="40"/>
      <c r="JZ867" s="40"/>
      <c r="KA867" s="40"/>
      <c r="KB867" s="40"/>
      <c r="KC867" s="40"/>
      <c r="KD867" s="40"/>
      <c r="KE867" s="40"/>
      <c r="KF867" s="40"/>
      <c r="KG867" s="40"/>
      <c r="KH867" s="40"/>
      <c r="KI867" s="40"/>
      <c r="KJ867" s="40"/>
      <c r="KK867" s="40"/>
      <c r="KL867" s="40"/>
      <c r="KM867" s="40"/>
      <c r="KN867" s="40"/>
      <c r="KO867" s="40"/>
      <c r="KP867" s="40"/>
      <c r="KQ867" s="40"/>
      <c r="KR867" s="40"/>
      <c r="KS867" s="40"/>
      <c r="KT867" s="40"/>
      <c r="KU867" s="40"/>
      <c r="KV867" s="40"/>
      <c r="KW867" s="40"/>
      <c r="KX867" s="40"/>
      <c r="KY867" s="40"/>
      <c r="KZ867" s="40"/>
      <c r="LA867" s="40"/>
      <c r="LB867" s="40"/>
      <c r="LC867" s="40"/>
      <c r="LD867" s="40"/>
      <c r="LE867" s="40"/>
      <c r="LF867" s="40"/>
      <c r="LG867" s="40"/>
      <c r="LH867" s="40"/>
      <c r="LI867" s="40"/>
      <c r="LJ867" s="40"/>
      <c r="LK867" s="40"/>
      <c r="LL867" s="40"/>
      <c r="LM867" s="40"/>
      <c r="LN867" s="40"/>
      <c r="LO867" s="40"/>
      <c r="LP867" s="40"/>
      <c r="LQ867" s="40"/>
      <c r="LR867" s="40"/>
      <c r="LS867" s="40"/>
      <c r="LT867" s="40"/>
      <c r="LU867" s="40"/>
      <c r="LV867" s="40"/>
      <c r="LW867" s="40"/>
      <c r="LX867" s="40"/>
      <c r="LY867" s="40"/>
      <c r="LZ867" s="40"/>
      <c r="MA867" s="40"/>
      <c r="MB867" s="40"/>
      <c r="MC867" s="40"/>
      <c r="MD867" s="40"/>
      <c r="ME867" s="40"/>
      <c r="MF867" s="40"/>
      <c r="MG867" s="40"/>
      <c r="MH867" s="40"/>
      <c r="MI867" s="40"/>
      <c r="MJ867" s="40"/>
      <c r="MK867" s="40"/>
      <c r="ML867" s="40"/>
      <c r="MM867" s="40"/>
      <c r="MN867" s="40"/>
      <c r="MO867" s="40"/>
      <c r="MP867" s="40"/>
      <c r="MQ867" s="40"/>
      <c r="MR867" s="40"/>
      <c r="MS867" s="40"/>
      <c r="MT867" s="40"/>
      <c r="MU867" s="40"/>
      <c r="MV867" s="40"/>
      <c r="MW867" s="40"/>
      <c r="MX867" s="40"/>
      <c r="MY867" s="40"/>
      <c r="MZ867" s="40"/>
      <c r="NA867" s="40"/>
      <c r="NB867" s="40"/>
      <c r="NC867" s="40"/>
      <c r="ND867" s="40"/>
      <c r="NE867" s="40"/>
      <c r="NF867" s="40"/>
      <c r="NG867" s="40"/>
      <c r="NH867" s="40"/>
      <c r="NI867" s="40"/>
      <c r="NJ867" s="40"/>
      <c r="NK867" s="40"/>
      <c r="NL867" s="40"/>
      <c r="NM867" s="40"/>
      <c r="NN867" s="40"/>
      <c r="NO867" s="40"/>
      <c r="NP867" s="40"/>
      <c r="NQ867" s="40"/>
      <c r="NR867" s="40"/>
      <c r="NS867" s="40"/>
      <c r="NT867" s="40"/>
      <c r="NU867" s="40"/>
      <c r="NV867" s="40"/>
      <c r="NW867" s="40"/>
      <c r="NX867" s="40"/>
      <c r="NY867" s="40"/>
      <c r="NZ867" s="40"/>
      <c r="OA867" s="40"/>
      <c r="OB867" s="40"/>
      <c r="OC867" s="40"/>
      <c r="OD867" s="40"/>
      <c r="OE867" s="40"/>
      <c r="OF867" s="40"/>
      <c r="OG867" s="40"/>
      <c r="OH867" s="40"/>
      <c r="OI867" s="40"/>
      <c r="OJ867" s="40"/>
      <c r="OK867" s="40"/>
      <c r="OL867" s="40"/>
      <c r="OM867" s="40"/>
      <c r="ON867" s="40"/>
      <c r="OO867" s="40"/>
      <c r="OP867" s="40"/>
      <c r="OQ867" s="40"/>
      <c r="OR867" s="40"/>
      <c r="OS867" s="40"/>
      <c r="OT867" s="40"/>
      <c r="OU867" s="40"/>
      <c r="OV867" s="40"/>
      <c r="OW867" s="40"/>
      <c r="OX867" s="40"/>
      <c r="OY867" s="40"/>
      <c r="OZ867" s="40"/>
      <c r="PA867" s="40"/>
      <c r="PB867" s="40"/>
      <c r="PC867" s="40"/>
      <c r="PD867" s="40"/>
      <c r="PE867" s="40"/>
      <c r="PF867" s="40"/>
      <c r="PG867" s="40"/>
      <c r="PH867" s="40"/>
      <c r="PI867" s="40"/>
      <c r="PJ867" s="40"/>
      <c r="PK867" s="40"/>
      <c r="PL867" s="40"/>
      <c r="PM867" s="40"/>
      <c r="PN867" s="40"/>
      <c r="PO867" s="40"/>
      <c r="PP867" s="40"/>
      <c r="PQ867" s="40"/>
      <c r="PR867" s="40"/>
    </row>
    <row r="868" spans="1:434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  <c r="DR868" s="40"/>
      <c r="DS868" s="40"/>
      <c r="DT868" s="40"/>
      <c r="DU868" s="40"/>
      <c r="DV868" s="40"/>
      <c r="DW868" s="40"/>
      <c r="DX868" s="40"/>
      <c r="DY868" s="40"/>
      <c r="DZ868" s="40"/>
      <c r="EA868" s="40"/>
      <c r="EB868" s="40"/>
      <c r="EC868" s="40"/>
      <c r="ED868" s="40"/>
      <c r="EE868" s="40"/>
      <c r="EF868" s="40"/>
      <c r="EG868" s="40"/>
      <c r="EH868" s="40"/>
      <c r="EI868" s="40"/>
      <c r="EJ868" s="40"/>
      <c r="EK868" s="40"/>
      <c r="EL868" s="40"/>
      <c r="EM868" s="40"/>
      <c r="EN868" s="40"/>
      <c r="EO868" s="40"/>
      <c r="EP868" s="40"/>
      <c r="EQ868" s="40"/>
      <c r="ER868" s="40"/>
      <c r="ES868" s="40"/>
      <c r="ET868" s="40"/>
      <c r="EU868" s="40"/>
      <c r="EV868" s="40"/>
      <c r="EW868" s="40"/>
      <c r="EX868" s="40"/>
      <c r="EY868" s="40"/>
      <c r="EZ868" s="40"/>
      <c r="FA868" s="40"/>
      <c r="FB868" s="40"/>
      <c r="FC868" s="40"/>
      <c r="FD868" s="40"/>
      <c r="FE868" s="40"/>
      <c r="FF868" s="40"/>
      <c r="FG868" s="40"/>
      <c r="FH868" s="40"/>
      <c r="FI868" s="40"/>
      <c r="FJ868" s="40"/>
      <c r="FK868" s="40"/>
      <c r="FL868" s="40"/>
      <c r="FM868" s="40"/>
      <c r="FN868" s="40"/>
      <c r="FO868" s="40"/>
      <c r="FP868" s="40"/>
      <c r="FQ868" s="40"/>
      <c r="FR868" s="40"/>
      <c r="FS868" s="40"/>
      <c r="FT868" s="40"/>
      <c r="FU868" s="40"/>
      <c r="FV868" s="40"/>
      <c r="FW868" s="40"/>
      <c r="FX868" s="40"/>
      <c r="FY868" s="40"/>
      <c r="FZ868" s="40"/>
      <c r="GA868" s="40"/>
      <c r="GB868" s="40"/>
      <c r="GC868" s="40"/>
      <c r="GD868" s="40"/>
      <c r="GE868" s="40"/>
      <c r="GF868" s="40"/>
      <c r="GG868" s="40"/>
      <c r="GH868" s="40"/>
      <c r="GI868" s="40"/>
      <c r="GJ868" s="40"/>
      <c r="GK868" s="40"/>
      <c r="GL868" s="40"/>
      <c r="GM868" s="40"/>
      <c r="GN868" s="40"/>
      <c r="GO868" s="40"/>
      <c r="GP868" s="40"/>
      <c r="GQ868" s="40"/>
      <c r="GR868" s="40"/>
      <c r="GS868" s="40"/>
      <c r="GT868" s="40"/>
      <c r="GU868" s="40"/>
      <c r="GV868" s="40"/>
      <c r="GW868" s="40"/>
      <c r="GX868" s="40"/>
      <c r="GY868" s="40"/>
      <c r="GZ868" s="40"/>
      <c r="HA868" s="40"/>
      <c r="HB868" s="40"/>
      <c r="HC868" s="40"/>
      <c r="HD868" s="40"/>
      <c r="HE868" s="40"/>
      <c r="HF868" s="40"/>
      <c r="HG868" s="40"/>
      <c r="HH868" s="40"/>
      <c r="HI868" s="40"/>
      <c r="HJ868" s="40"/>
      <c r="HK868" s="40"/>
      <c r="HL868" s="40"/>
      <c r="HM868" s="40"/>
      <c r="HN868" s="40"/>
      <c r="HO868" s="40"/>
      <c r="HP868" s="40"/>
      <c r="HQ868" s="40"/>
      <c r="HR868" s="40"/>
      <c r="HS868" s="40"/>
      <c r="HT868" s="40"/>
      <c r="HU868" s="40"/>
      <c r="HV868" s="40"/>
      <c r="HW868" s="40"/>
      <c r="HX868" s="40"/>
      <c r="HY868" s="40"/>
      <c r="HZ868" s="40"/>
      <c r="IA868" s="40"/>
      <c r="IB868" s="40"/>
      <c r="IC868" s="40"/>
      <c r="ID868" s="40"/>
      <c r="IE868" s="40"/>
      <c r="IF868" s="40"/>
      <c r="IG868" s="40"/>
      <c r="IH868" s="40"/>
      <c r="II868" s="40"/>
      <c r="IJ868" s="40"/>
      <c r="IK868" s="40"/>
      <c r="IL868" s="40"/>
      <c r="IM868" s="40"/>
      <c r="IN868" s="40"/>
      <c r="IO868" s="40"/>
      <c r="IP868" s="40"/>
      <c r="IQ868" s="40"/>
      <c r="IR868" s="40"/>
      <c r="IS868" s="40"/>
      <c r="IT868" s="40"/>
      <c r="IU868" s="40"/>
      <c r="IV868" s="40"/>
      <c r="IW868" s="40"/>
      <c r="IX868" s="40"/>
      <c r="IY868" s="40"/>
      <c r="IZ868" s="40"/>
      <c r="JA868" s="40"/>
      <c r="JB868" s="40"/>
      <c r="JC868" s="40"/>
      <c r="JD868" s="40"/>
      <c r="JE868" s="40"/>
      <c r="JF868" s="40"/>
      <c r="JG868" s="40"/>
      <c r="JH868" s="40"/>
      <c r="JI868" s="40"/>
      <c r="JJ868" s="40"/>
      <c r="JK868" s="40"/>
      <c r="JL868" s="40"/>
      <c r="JM868" s="40"/>
      <c r="JN868" s="40"/>
      <c r="JO868" s="40"/>
      <c r="JP868" s="40"/>
      <c r="JQ868" s="40"/>
      <c r="JR868" s="40"/>
      <c r="JS868" s="40"/>
      <c r="JT868" s="40"/>
      <c r="JU868" s="40"/>
      <c r="JV868" s="40"/>
      <c r="JW868" s="40"/>
      <c r="JX868" s="40"/>
      <c r="JY868" s="40"/>
      <c r="JZ868" s="40"/>
      <c r="KA868" s="40"/>
      <c r="KB868" s="40"/>
      <c r="KC868" s="40"/>
      <c r="KD868" s="40"/>
      <c r="KE868" s="40"/>
      <c r="KF868" s="40"/>
      <c r="KG868" s="40"/>
      <c r="KH868" s="40"/>
      <c r="KI868" s="40"/>
      <c r="KJ868" s="40"/>
      <c r="KK868" s="40"/>
      <c r="KL868" s="40"/>
      <c r="KM868" s="40"/>
      <c r="KN868" s="40"/>
      <c r="KO868" s="40"/>
      <c r="KP868" s="40"/>
      <c r="KQ868" s="40"/>
      <c r="KR868" s="40"/>
      <c r="KS868" s="40"/>
      <c r="KT868" s="40"/>
      <c r="KU868" s="40"/>
      <c r="KV868" s="40"/>
      <c r="KW868" s="40"/>
      <c r="KX868" s="40"/>
      <c r="KY868" s="40"/>
      <c r="KZ868" s="40"/>
      <c r="LA868" s="40"/>
      <c r="LB868" s="40"/>
      <c r="LC868" s="40"/>
      <c r="LD868" s="40"/>
      <c r="LE868" s="40"/>
      <c r="LF868" s="40"/>
      <c r="LG868" s="40"/>
      <c r="LH868" s="40"/>
      <c r="LI868" s="40"/>
      <c r="LJ868" s="40"/>
      <c r="LK868" s="40"/>
      <c r="LL868" s="40"/>
      <c r="LM868" s="40"/>
      <c r="LN868" s="40"/>
      <c r="LO868" s="40"/>
      <c r="LP868" s="40"/>
      <c r="LQ868" s="40"/>
      <c r="LR868" s="40"/>
      <c r="LS868" s="40"/>
      <c r="LT868" s="40"/>
      <c r="LU868" s="40"/>
      <c r="LV868" s="40"/>
      <c r="LW868" s="40"/>
      <c r="LX868" s="40"/>
      <c r="LY868" s="40"/>
      <c r="LZ868" s="40"/>
      <c r="MA868" s="40"/>
      <c r="MB868" s="40"/>
      <c r="MC868" s="40"/>
      <c r="MD868" s="40"/>
      <c r="ME868" s="40"/>
      <c r="MF868" s="40"/>
      <c r="MG868" s="40"/>
      <c r="MH868" s="40"/>
      <c r="MI868" s="40"/>
      <c r="MJ868" s="40"/>
      <c r="MK868" s="40"/>
      <c r="ML868" s="40"/>
      <c r="MM868" s="40"/>
      <c r="MN868" s="40"/>
      <c r="MO868" s="40"/>
      <c r="MP868" s="40"/>
      <c r="MQ868" s="40"/>
      <c r="MR868" s="40"/>
      <c r="MS868" s="40"/>
      <c r="MT868" s="40"/>
      <c r="MU868" s="40"/>
      <c r="MV868" s="40"/>
      <c r="MW868" s="40"/>
      <c r="MX868" s="40"/>
      <c r="MY868" s="40"/>
      <c r="MZ868" s="40"/>
      <c r="NA868" s="40"/>
      <c r="NB868" s="40"/>
      <c r="NC868" s="40"/>
      <c r="ND868" s="40"/>
      <c r="NE868" s="40"/>
      <c r="NF868" s="40"/>
      <c r="NG868" s="40"/>
      <c r="NH868" s="40"/>
      <c r="NI868" s="40"/>
      <c r="NJ868" s="40"/>
      <c r="NK868" s="40"/>
      <c r="NL868" s="40"/>
      <c r="NM868" s="40"/>
      <c r="NN868" s="40"/>
      <c r="NO868" s="40"/>
      <c r="NP868" s="40"/>
      <c r="NQ868" s="40"/>
      <c r="NR868" s="40"/>
      <c r="NS868" s="40"/>
      <c r="NT868" s="40"/>
      <c r="NU868" s="40"/>
      <c r="NV868" s="40"/>
      <c r="NW868" s="40"/>
      <c r="NX868" s="40"/>
      <c r="NY868" s="40"/>
      <c r="NZ868" s="40"/>
      <c r="OA868" s="40"/>
      <c r="OB868" s="40"/>
      <c r="OC868" s="40"/>
      <c r="OD868" s="40"/>
      <c r="OE868" s="40"/>
      <c r="OF868" s="40"/>
      <c r="OG868" s="40"/>
      <c r="OH868" s="40"/>
      <c r="OI868" s="40"/>
      <c r="OJ868" s="40"/>
      <c r="OK868" s="40"/>
      <c r="OL868" s="40"/>
      <c r="OM868" s="40"/>
      <c r="ON868" s="40"/>
      <c r="OO868" s="40"/>
      <c r="OP868" s="40"/>
      <c r="OQ868" s="40"/>
      <c r="OR868" s="40"/>
      <c r="OS868" s="40"/>
      <c r="OT868" s="40"/>
      <c r="OU868" s="40"/>
      <c r="OV868" s="40"/>
      <c r="OW868" s="40"/>
      <c r="OX868" s="40"/>
      <c r="OY868" s="40"/>
      <c r="OZ868" s="40"/>
      <c r="PA868" s="40"/>
      <c r="PB868" s="40"/>
      <c r="PC868" s="40"/>
      <c r="PD868" s="40"/>
      <c r="PE868" s="40"/>
      <c r="PF868" s="40"/>
      <c r="PG868" s="40"/>
      <c r="PH868" s="40"/>
      <c r="PI868" s="40"/>
      <c r="PJ868" s="40"/>
      <c r="PK868" s="40"/>
      <c r="PL868" s="40"/>
      <c r="PM868" s="40"/>
      <c r="PN868" s="40"/>
      <c r="PO868" s="40"/>
      <c r="PP868" s="40"/>
      <c r="PQ868" s="40"/>
      <c r="PR868" s="40"/>
    </row>
    <row r="869" spans="1:434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  <c r="DR869" s="40"/>
      <c r="DS869" s="40"/>
      <c r="DT869" s="40"/>
      <c r="DU869" s="40"/>
      <c r="DV869" s="40"/>
      <c r="DW869" s="40"/>
      <c r="DX869" s="40"/>
      <c r="DY869" s="40"/>
      <c r="DZ869" s="40"/>
      <c r="EA869" s="40"/>
      <c r="EB869" s="40"/>
      <c r="EC869" s="40"/>
      <c r="ED869" s="40"/>
      <c r="EE869" s="40"/>
      <c r="EF869" s="40"/>
      <c r="EG869" s="40"/>
      <c r="EH869" s="40"/>
      <c r="EI869" s="40"/>
      <c r="EJ869" s="40"/>
      <c r="EK869" s="40"/>
      <c r="EL869" s="40"/>
      <c r="EM869" s="40"/>
      <c r="EN869" s="40"/>
      <c r="EO869" s="40"/>
      <c r="EP869" s="40"/>
      <c r="EQ869" s="40"/>
      <c r="ER869" s="40"/>
      <c r="ES869" s="40"/>
      <c r="ET869" s="40"/>
      <c r="EU869" s="40"/>
      <c r="EV869" s="40"/>
      <c r="EW869" s="40"/>
      <c r="EX869" s="40"/>
      <c r="EY869" s="40"/>
      <c r="EZ869" s="40"/>
      <c r="FA869" s="40"/>
      <c r="FB869" s="40"/>
      <c r="FC869" s="40"/>
      <c r="FD869" s="40"/>
      <c r="FE869" s="40"/>
      <c r="FF869" s="40"/>
      <c r="FG869" s="40"/>
      <c r="FH869" s="40"/>
      <c r="FI869" s="40"/>
      <c r="FJ869" s="40"/>
      <c r="FK869" s="40"/>
      <c r="FL869" s="40"/>
      <c r="FM869" s="40"/>
      <c r="FN869" s="40"/>
      <c r="FO869" s="40"/>
      <c r="FP869" s="40"/>
      <c r="FQ869" s="40"/>
      <c r="FR869" s="40"/>
      <c r="FS869" s="40"/>
      <c r="FT869" s="40"/>
      <c r="FU869" s="40"/>
      <c r="FV869" s="40"/>
      <c r="FW869" s="40"/>
      <c r="FX869" s="40"/>
      <c r="FY869" s="40"/>
      <c r="FZ869" s="40"/>
      <c r="GA869" s="40"/>
      <c r="GB869" s="40"/>
      <c r="GC869" s="40"/>
      <c r="GD869" s="40"/>
      <c r="GE869" s="40"/>
      <c r="GF869" s="40"/>
      <c r="GG869" s="40"/>
      <c r="GH869" s="40"/>
      <c r="GI869" s="40"/>
      <c r="GJ869" s="40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0"/>
      <c r="HD869" s="40"/>
      <c r="HE869" s="40"/>
      <c r="HF869" s="40"/>
      <c r="HG869" s="40"/>
      <c r="HH869" s="40"/>
      <c r="HI869" s="40"/>
      <c r="HJ869" s="40"/>
      <c r="HK869" s="40"/>
      <c r="HL869" s="40"/>
      <c r="HM869" s="40"/>
      <c r="HN869" s="40"/>
      <c r="HO869" s="40"/>
      <c r="HP869" s="40"/>
      <c r="HQ869" s="40"/>
      <c r="HR869" s="40"/>
      <c r="HS869" s="40"/>
      <c r="HT869" s="40"/>
      <c r="HU869" s="40"/>
      <c r="HV869" s="40"/>
      <c r="HW869" s="40"/>
      <c r="HX869" s="40"/>
      <c r="HY869" s="40"/>
      <c r="HZ869" s="40"/>
      <c r="IA869" s="40"/>
      <c r="IB869" s="40"/>
      <c r="IC869" s="40"/>
      <c r="ID869" s="40"/>
      <c r="IE869" s="40"/>
      <c r="IF869" s="40"/>
      <c r="IG869" s="40"/>
      <c r="IH869" s="40"/>
      <c r="II869" s="40"/>
      <c r="IJ869" s="40"/>
      <c r="IK869" s="40"/>
      <c r="IL869" s="40"/>
      <c r="IM869" s="40"/>
      <c r="IN869" s="40"/>
      <c r="IO869" s="40"/>
      <c r="IP869" s="40"/>
      <c r="IQ869" s="40"/>
      <c r="IR869" s="40"/>
      <c r="IS869" s="40"/>
      <c r="IT869" s="40"/>
      <c r="IU869" s="40"/>
      <c r="IV869" s="40"/>
      <c r="IW869" s="40"/>
      <c r="IX869" s="40"/>
      <c r="IY869" s="40"/>
      <c r="IZ869" s="40"/>
      <c r="JA869" s="40"/>
      <c r="JB869" s="40"/>
      <c r="JC869" s="40"/>
      <c r="JD869" s="40"/>
      <c r="JE869" s="40"/>
      <c r="JF869" s="40"/>
      <c r="JG869" s="40"/>
      <c r="JH869" s="40"/>
      <c r="JI869" s="40"/>
      <c r="JJ869" s="40"/>
      <c r="JK869" s="40"/>
      <c r="JL869" s="40"/>
      <c r="JM869" s="40"/>
      <c r="JN869" s="40"/>
      <c r="JO869" s="40"/>
      <c r="JP869" s="40"/>
      <c r="JQ869" s="40"/>
      <c r="JR869" s="40"/>
      <c r="JS869" s="40"/>
      <c r="JT869" s="40"/>
      <c r="JU869" s="40"/>
      <c r="JV869" s="40"/>
      <c r="JW869" s="40"/>
      <c r="JX869" s="40"/>
      <c r="JY869" s="40"/>
      <c r="JZ869" s="40"/>
      <c r="KA869" s="40"/>
      <c r="KB869" s="40"/>
      <c r="KC869" s="40"/>
      <c r="KD869" s="40"/>
      <c r="KE869" s="40"/>
      <c r="KF869" s="40"/>
      <c r="KG869" s="40"/>
      <c r="KH869" s="40"/>
      <c r="KI869" s="40"/>
      <c r="KJ869" s="40"/>
      <c r="KK869" s="40"/>
      <c r="KL869" s="40"/>
      <c r="KM869" s="40"/>
      <c r="KN869" s="40"/>
      <c r="KO869" s="40"/>
      <c r="KP869" s="40"/>
      <c r="KQ869" s="40"/>
      <c r="KR869" s="40"/>
      <c r="KS869" s="40"/>
      <c r="KT869" s="40"/>
      <c r="KU869" s="40"/>
      <c r="KV869" s="40"/>
      <c r="KW869" s="40"/>
      <c r="KX869" s="40"/>
      <c r="KY869" s="40"/>
      <c r="KZ869" s="40"/>
      <c r="LA869" s="40"/>
      <c r="LB869" s="40"/>
      <c r="LC869" s="40"/>
      <c r="LD869" s="40"/>
      <c r="LE869" s="40"/>
      <c r="LF869" s="40"/>
      <c r="LG869" s="40"/>
      <c r="LH869" s="40"/>
      <c r="LI869" s="40"/>
      <c r="LJ869" s="40"/>
      <c r="LK869" s="40"/>
      <c r="LL869" s="40"/>
      <c r="LM869" s="40"/>
      <c r="LN869" s="40"/>
      <c r="LO869" s="40"/>
      <c r="LP869" s="40"/>
      <c r="LQ869" s="40"/>
      <c r="LR869" s="40"/>
      <c r="LS869" s="40"/>
      <c r="LT869" s="40"/>
      <c r="LU869" s="40"/>
      <c r="LV869" s="40"/>
      <c r="LW869" s="40"/>
      <c r="LX869" s="40"/>
      <c r="LY869" s="40"/>
      <c r="LZ869" s="40"/>
      <c r="MA869" s="40"/>
      <c r="MB869" s="40"/>
      <c r="MC869" s="40"/>
      <c r="MD869" s="40"/>
      <c r="ME869" s="40"/>
      <c r="MF869" s="40"/>
      <c r="MG869" s="40"/>
      <c r="MH869" s="40"/>
      <c r="MI869" s="40"/>
      <c r="MJ869" s="40"/>
      <c r="MK869" s="40"/>
      <c r="ML869" s="40"/>
      <c r="MM869" s="40"/>
      <c r="MN869" s="40"/>
      <c r="MO869" s="40"/>
      <c r="MP869" s="40"/>
      <c r="MQ869" s="40"/>
      <c r="MR869" s="40"/>
      <c r="MS869" s="40"/>
      <c r="MT869" s="40"/>
      <c r="MU869" s="40"/>
      <c r="MV869" s="40"/>
      <c r="MW869" s="40"/>
      <c r="MX869" s="40"/>
      <c r="MY869" s="40"/>
      <c r="MZ869" s="40"/>
      <c r="NA869" s="40"/>
      <c r="NB869" s="40"/>
      <c r="NC869" s="40"/>
      <c r="ND869" s="40"/>
      <c r="NE869" s="40"/>
      <c r="NF869" s="40"/>
      <c r="NG869" s="40"/>
      <c r="NH869" s="40"/>
      <c r="NI869" s="40"/>
      <c r="NJ869" s="40"/>
      <c r="NK869" s="40"/>
      <c r="NL869" s="40"/>
      <c r="NM869" s="40"/>
      <c r="NN869" s="40"/>
      <c r="NO869" s="40"/>
      <c r="NP869" s="40"/>
      <c r="NQ869" s="40"/>
      <c r="NR869" s="40"/>
      <c r="NS869" s="40"/>
      <c r="NT869" s="40"/>
      <c r="NU869" s="40"/>
      <c r="NV869" s="40"/>
      <c r="NW869" s="40"/>
      <c r="NX869" s="40"/>
      <c r="NY869" s="40"/>
      <c r="NZ869" s="40"/>
      <c r="OA869" s="40"/>
      <c r="OB869" s="40"/>
      <c r="OC869" s="40"/>
      <c r="OD869" s="40"/>
      <c r="OE869" s="40"/>
      <c r="OF869" s="40"/>
      <c r="OG869" s="40"/>
      <c r="OH869" s="40"/>
      <c r="OI869" s="40"/>
      <c r="OJ869" s="40"/>
      <c r="OK869" s="40"/>
      <c r="OL869" s="40"/>
      <c r="OM869" s="40"/>
      <c r="ON869" s="40"/>
      <c r="OO869" s="40"/>
      <c r="OP869" s="40"/>
      <c r="OQ869" s="40"/>
      <c r="OR869" s="40"/>
      <c r="OS869" s="40"/>
      <c r="OT869" s="40"/>
      <c r="OU869" s="40"/>
      <c r="OV869" s="40"/>
      <c r="OW869" s="40"/>
      <c r="OX869" s="40"/>
      <c r="OY869" s="40"/>
      <c r="OZ869" s="40"/>
      <c r="PA869" s="40"/>
      <c r="PB869" s="40"/>
      <c r="PC869" s="40"/>
      <c r="PD869" s="40"/>
      <c r="PE869" s="40"/>
      <c r="PF869" s="40"/>
      <c r="PG869" s="40"/>
      <c r="PH869" s="40"/>
      <c r="PI869" s="40"/>
      <c r="PJ869" s="40"/>
      <c r="PK869" s="40"/>
      <c r="PL869" s="40"/>
      <c r="PM869" s="40"/>
      <c r="PN869" s="40"/>
      <c r="PO869" s="40"/>
      <c r="PP869" s="40"/>
      <c r="PQ869" s="40"/>
      <c r="PR869" s="40"/>
    </row>
    <row r="870" spans="1:434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  <c r="DR870" s="40"/>
      <c r="DS870" s="40"/>
      <c r="DT870" s="40"/>
      <c r="DU870" s="40"/>
      <c r="DV870" s="40"/>
      <c r="DW870" s="40"/>
      <c r="DX870" s="40"/>
      <c r="DY870" s="40"/>
      <c r="DZ870" s="40"/>
      <c r="EA870" s="40"/>
      <c r="EB870" s="40"/>
      <c r="EC870" s="40"/>
      <c r="ED870" s="40"/>
      <c r="EE870" s="40"/>
      <c r="EF870" s="40"/>
      <c r="EG870" s="40"/>
      <c r="EH870" s="40"/>
      <c r="EI870" s="40"/>
      <c r="EJ870" s="40"/>
      <c r="EK870" s="40"/>
      <c r="EL870" s="40"/>
      <c r="EM870" s="40"/>
      <c r="EN870" s="40"/>
      <c r="EO870" s="40"/>
      <c r="EP870" s="40"/>
      <c r="EQ870" s="40"/>
      <c r="ER870" s="40"/>
      <c r="ES870" s="40"/>
      <c r="ET870" s="40"/>
      <c r="EU870" s="40"/>
      <c r="EV870" s="40"/>
      <c r="EW870" s="40"/>
      <c r="EX870" s="40"/>
      <c r="EY870" s="40"/>
      <c r="EZ870" s="40"/>
      <c r="FA870" s="40"/>
      <c r="FB870" s="40"/>
      <c r="FC870" s="40"/>
      <c r="FD870" s="40"/>
      <c r="FE870" s="40"/>
      <c r="FF870" s="40"/>
      <c r="FG870" s="40"/>
      <c r="FH870" s="40"/>
      <c r="FI870" s="40"/>
      <c r="FJ870" s="40"/>
      <c r="FK870" s="40"/>
      <c r="FL870" s="40"/>
      <c r="FM870" s="40"/>
      <c r="FN870" s="40"/>
      <c r="FO870" s="40"/>
      <c r="FP870" s="40"/>
      <c r="FQ870" s="40"/>
      <c r="FR870" s="40"/>
      <c r="FS870" s="40"/>
      <c r="FT870" s="40"/>
      <c r="FU870" s="40"/>
      <c r="FV870" s="40"/>
      <c r="FW870" s="40"/>
      <c r="FX870" s="40"/>
      <c r="FY870" s="40"/>
      <c r="FZ870" s="40"/>
      <c r="GA870" s="40"/>
      <c r="GB870" s="40"/>
      <c r="GC870" s="40"/>
      <c r="GD870" s="40"/>
      <c r="GE870" s="40"/>
      <c r="GF870" s="40"/>
      <c r="GG870" s="40"/>
      <c r="GH870" s="40"/>
      <c r="GI870" s="40"/>
      <c r="GJ870" s="40"/>
      <c r="GK870" s="40"/>
      <c r="GL870" s="40"/>
      <c r="GM870" s="40"/>
      <c r="GN870" s="40"/>
      <c r="GO870" s="40"/>
      <c r="GP870" s="40"/>
      <c r="GQ870" s="40"/>
      <c r="GR870" s="40"/>
      <c r="GS870" s="40"/>
      <c r="GT870" s="40"/>
      <c r="GU870" s="40"/>
      <c r="GV870" s="40"/>
      <c r="GW870" s="40"/>
      <c r="GX870" s="40"/>
      <c r="GY870" s="40"/>
      <c r="GZ870" s="40"/>
      <c r="HA870" s="40"/>
      <c r="HB870" s="40"/>
      <c r="HC870" s="40"/>
      <c r="HD870" s="40"/>
      <c r="HE870" s="40"/>
      <c r="HF870" s="40"/>
      <c r="HG870" s="40"/>
      <c r="HH870" s="40"/>
      <c r="HI870" s="40"/>
      <c r="HJ870" s="40"/>
      <c r="HK870" s="40"/>
      <c r="HL870" s="40"/>
      <c r="HM870" s="40"/>
      <c r="HN870" s="40"/>
      <c r="HO870" s="40"/>
      <c r="HP870" s="40"/>
      <c r="HQ870" s="40"/>
      <c r="HR870" s="40"/>
      <c r="HS870" s="40"/>
      <c r="HT870" s="40"/>
      <c r="HU870" s="40"/>
      <c r="HV870" s="40"/>
      <c r="HW870" s="40"/>
      <c r="HX870" s="40"/>
      <c r="HY870" s="40"/>
      <c r="HZ870" s="40"/>
      <c r="IA870" s="40"/>
      <c r="IB870" s="40"/>
      <c r="IC870" s="40"/>
      <c r="ID870" s="40"/>
      <c r="IE870" s="40"/>
      <c r="IF870" s="40"/>
      <c r="IG870" s="40"/>
      <c r="IH870" s="40"/>
      <c r="II870" s="40"/>
      <c r="IJ870" s="40"/>
      <c r="IK870" s="40"/>
      <c r="IL870" s="40"/>
      <c r="IM870" s="40"/>
      <c r="IN870" s="40"/>
      <c r="IO870" s="40"/>
      <c r="IP870" s="40"/>
      <c r="IQ870" s="40"/>
      <c r="IR870" s="40"/>
      <c r="IS870" s="40"/>
      <c r="IT870" s="40"/>
      <c r="IU870" s="40"/>
      <c r="IV870" s="40"/>
      <c r="IW870" s="40"/>
      <c r="IX870" s="40"/>
      <c r="IY870" s="40"/>
      <c r="IZ870" s="40"/>
      <c r="JA870" s="40"/>
      <c r="JB870" s="40"/>
      <c r="JC870" s="40"/>
      <c r="JD870" s="40"/>
      <c r="JE870" s="40"/>
      <c r="JF870" s="40"/>
      <c r="JG870" s="40"/>
      <c r="JH870" s="40"/>
      <c r="JI870" s="40"/>
      <c r="JJ870" s="40"/>
      <c r="JK870" s="40"/>
      <c r="JL870" s="40"/>
      <c r="JM870" s="40"/>
      <c r="JN870" s="40"/>
      <c r="JO870" s="40"/>
      <c r="JP870" s="40"/>
      <c r="JQ870" s="40"/>
      <c r="JR870" s="40"/>
      <c r="JS870" s="40"/>
      <c r="JT870" s="40"/>
      <c r="JU870" s="40"/>
      <c r="JV870" s="40"/>
      <c r="JW870" s="40"/>
      <c r="JX870" s="40"/>
      <c r="JY870" s="40"/>
      <c r="JZ870" s="40"/>
      <c r="KA870" s="40"/>
      <c r="KB870" s="40"/>
      <c r="KC870" s="40"/>
      <c r="KD870" s="40"/>
      <c r="KE870" s="40"/>
      <c r="KF870" s="40"/>
      <c r="KG870" s="40"/>
      <c r="KH870" s="40"/>
      <c r="KI870" s="40"/>
      <c r="KJ870" s="40"/>
      <c r="KK870" s="40"/>
      <c r="KL870" s="40"/>
      <c r="KM870" s="40"/>
      <c r="KN870" s="40"/>
      <c r="KO870" s="40"/>
      <c r="KP870" s="40"/>
      <c r="KQ870" s="40"/>
      <c r="KR870" s="40"/>
      <c r="KS870" s="40"/>
      <c r="KT870" s="40"/>
      <c r="KU870" s="40"/>
      <c r="KV870" s="40"/>
      <c r="KW870" s="40"/>
      <c r="KX870" s="40"/>
      <c r="KY870" s="40"/>
      <c r="KZ870" s="40"/>
      <c r="LA870" s="40"/>
      <c r="LB870" s="40"/>
      <c r="LC870" s="40"/>
      <c r="LD870" s="40"/>
      <c r="LE870" s="40"/>
      <c r="LF870" s="40"/>
      <c r="LG870" s="40"/>
      <c r="LH870" s="40"/>
      <c r="LI870" s="40"/>
      <c r="LJ870" s="40"/>
      <c r="LK870" s="40"/>
      <c r="LL870" s="40"/>
      <c r="LM870" s="40"/>
      <c r="LN870" s="40"/>
      <c r="LO870" s="40"/>
      <c r="LP870" s="40"/>
      <c r="LQ870" s="40"/>
      <c r="LR870" s="40"/>
      <c r="LS870" s="40"/>
      <c r="LT870" s="40"/>
      <c r="LU870" s="40"/>
      <c r="LV870" s="40"/>
      <c r="LW870" s="40"/>
      <c r="LX870" s="40"/>
      <c r="LY870" s="40"/>
      <c r="LZ870" s="40"/>
      <c r="MA870" s="40"/>
      <c r="MB870" s="40"/>
      <c r="MC870" s="40"/>
      <c r="MD870" s="40"/>
      <c r="ME870" s="40"/>
      <c r="MF870" s="40"/>
      <c r="MG870" s="40"/>
      <c r="MH870" s="40"/>
      <c r="MI870" s="40"/>
      <c r="MJ870" s="40"/>
      <c r="MK870" s="40"/>
      <c r="ML870" s="40"/>
      <c r="MM870" s="40"/>
      <c r="MN870" s="40"/>
      <c r="MO870" s="40"/>
      <c r="MP870" s="40"/>
      <c r="MQ870" s="40"/>
      <c r="MR870" s="40"/>
      <c r="MS870" s="40"/>
      <c r="MT870" s="40"/>
      <c r="MU870" s="40"/>
      <c r="MV870" s="40"/>
      <c r="MW870" s="40"/>
      <c r="MX870" s="40"/>
      <c r="MY870" s="40"/>
      <c r="MZ870" s="40"/>
      <c r="NA870" s="40"/>
      <c r="NB870" s="40"/>
      <c r="NC870" s="40"/>
      <c r="ND870" s="40"/>
      <c r="NE870" s="40"/>
      <c r="NF870" s="40"/>
      <c r="NG870" s="40"/>
      <c r="NH870" s="40"/>
      <c r="NI870" s="40"/>
      <c r="NJ870" s="40"/>
      <c r="NK870" s="40"/>
      <c r="NL870" s="40"/>
      <c r="NM870" s="40"/>
      <c r="NN870" s="40"/>
      <c r="NO870" s="40"/>
      <c r="NP870" s="40"/>
      <c r="NQ870" s="40"/>
      <c r="NR870" s="40"/>
      <c r="NS870" s="40"/>
      <c r="NT870" s="40"/>
      <c r="NU870" s="40"/>
      <c r="NV870" s="40"/>
      <c r="NW870" s="40"/>
      <c r="NX870" s="40"/>
      <c r="NY870" s="40"/>
      <c r="NZ870" s="40"/>
      <c r="OA870" s="40"/>
      <c r="OB870" s="40"/>
      <c r="OC870" s="40"/>
      <c r="OD870" s="40"/>
      <c r="OE870" s="40"/>
      <c r="OF870" s="40"/>
      <c r="OG870" s="40"/>
      <c r="OH870" s="40"/>
      <c r="OI870" s="40"/>
      <c r="OJ870" s="40"/>
      <c r="OK870" s="40"/>
      <c r="OL870" s="40"/>
      <c r="OM870" s="40"/>
      <c r="ON870" s="40"/>
      <c r="OO870" s="40"/>
      <c r="OP870" s="40"/>
      <c r="OQ870" s="40"/>
      <c r="OR870" s="40"/>
      <c r="OS870" s="40"/>
      <c r="OT870" s="40"/>
      <c r="OU870" s="40"/>
      <c r="OV870" s="40"/>
      <c r="OW870" s="40"/>
      <c r="OX870" s="40"/>
      <c r="OY870" s="40"/>
      <c r="OZ870" s="40"/>
      <c r="PA870" s="40"/>
      <c r="PB870" s="40"/>
      <c r="PC870" s="40"/>
      <c r="PD870" s="40"/>
      <c r="PE870" s="40"/>
      <c r="PF870" s="40"/>
      <c r="PG870" s="40"/>
      <c r="PH870" s="40"/>
      <c r="PI870" s="40"/>
      <c r="PJ870" s="40"/>
      <c r="PK870" s="40"/>
      <c r="PL870" s="40"/>
      <c r="PM870" s="40"/>
      <c r="PN870" s="40"/>
      <c r="PO870" s="40"/>
      <c r="PP870" s="40"/>
      <c r="PQ870" s="40"/>
      <c r="PR870" s="40"/>
    </row>
    <row r="871" spans="1:434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  <c r="DR871" s="40"/>
      <c r="DS871" s="40"/>
      <c r="DT871" s="40"/>
      <c r="DU871" s="40"/>
      <c r="DV871" s="40"/>
      <c r="DW871" s="40"/>
      <c r="DX871" s="40"/>
      <c r="DY871" s="40"/>
      <c r="DZ871" s="40"/>
      <c r="EA871" s="40"/>
      <c r="EB871" s="40"/>
      <c r="EC871" s="40"/>
      <c r="ED871" s="40"/>
      <c r="EE871" s="40"/>
      <c r="EF871" s="40"/>
      <c r="EG871" s="40"/>
      <c r="EH871" s="40"/>
      <c r="EI871" s="40"/>
      <c r="EJ871" s="40"/>
      <c r="EK871" s="40"/>
      <c r="EL871" s="40"/>
      <c r="EM871" s="40"/>
      <c r="EN871" s="40"/>
      <c r="EO871" s="40"/>
      <c r="EP871" s="40"/>
      <c r="EQ871" s="40"/>
      <c r="ER871" s="40"/>
      <c r="ES871" s="40"/>
      <c r="ET871" s="40"/>
      <c r="EU871" s="40"/>
      <c r="EV871" s="40"/>
      <c r="EW871" s="40"/>
      <c r="EX871" s="40"/>
      <c r="EY871" s="40"/>
      <c r="EZ871" s="40"/>
      <c r="FA871" s="40"/>
      <c r="FB871" s="40"/>
      <c r="FC871" s="40"/>
      <c r="FD871" s="40"/>
      <c r="FE871" s="40"/>
      <c r="FF871" s="40"/>
      <c r="FG871" s="40"/>
      <c r="FH871" s="40"/>
      <c r="FI871" s="40"/>
      <c r="FJ871" s="40"/>
      <c r="FK871" s="40"/>
      <c r="FL871" s="40"/>
      <c r="FM871" s="40"/>
      <c r="FN871" s="40"/>
      <c r="FO871" s="40"/>
      <c r="FP871" s="40"/>
      <c r="FQ871" s="40"/>
      <c r="FR871" s="40"/>
      <c r="FS871" s="40"/>
      <c r="FT871" s="40"/>
      <c r="FU871" s="40"/>
      <c r="FV871" s="40"/>
      <c r="FW871" s="40"/>
      <c r="FX871" s="40"/>
      <c r="FY871" s="40"/>
      <c r="FZ871" s="40"/>
      <c r="GA871" s="40"/>
      <c r="GB871" s="40"/>
      <c r="GC871" s="40"/>
      <c r="GD871" s="40"/>
      <c r="GE871" s="40"/>
      <c r="GF871" s="40"/>
      <c r="GG871" s="40"/>
      <c r="GH871" s="40"/>
      <c r="GI871" s="40"/>
      <c r="GJ871" s="40"/>
      <c r="GK871" s="40"/>
      <c r="GL871" s="40"/>
      <c r="GM871" s="40"/>
      <c r="GN871" s="40"/>
      <c r="GO871" s="40"/>
      <c r="GP871" s="40"/>
      <c r="GQ871" s="40"/>
      <c r="GR871" s="40"/>
      <c r="GS871" s="40"/>
      <c r="GT871" s="40"/>
      <c r="GU871" s="40"/>
      <c r="GV871" s="40"/>
      <c r="GW871" s="40"/>
      <c r="GX871" s="40"/>
      <c r="GY871" s="40"/>
      <c r="GZ871" s="40"/>
      <c r="HA871" s="40"/>
      <c r="HB871" s="40"/>
      <c r="HC871" s="40"/>
      <c r="HD871" s="40"/>
      <c r="HE871" s="40"/>
      <c r="HF871" s="40"/>
      <c r="HG871" s="40"/>
      <c r="HH871" s="40"/>
      <c r="HI871" s="40"/>
      <c r="HJ871" s="40"/>
      <c r="HK871" s="40"/>
      <c r="HL871" s="40"/>
      <c r="HM871" s="40"/>
      <c r="HN871" s="40"/>
      <c r="HO871" s="40"/>
      <c r="HP871" s="40"/>
      <c r="HQ871" s="40"/>
      <c r="HR871" s="40"/>
      <c r="HS871" s="40"/>
      <c r="HT871" s="40"/>
      <c r="HU871" s="40"/>
      <c r="HV871" s="40"/>
      <c r="HW871" s="40"/>
      <c r="HX871" s="40"/>
      <c r="HY871" s="40"/>
      <c r="HZ871" s="40"/>
      <c r="IA871" s="40"/>
      <c r="IB871" s="40"/>
      <c r="IC871" s="40"/>
      <c r="ID871" s="40"/>
      <c r="IE871" s="40"/>
      <c r="IF871" s="40"/>
      <c r="IG871" s="40"/>
      <c r="IH871" s="40"/>
      <c r="II871" s="40"/>
      <c r="IJ871" s="40"/>
      <c r="IK871" s="40"/>
      <c r="IL871" s="40"/>
      <c r="IM871" s="40"/>
      <c r="IN871" s="40"/>
      <c r="IO871" s="40"/>
      <c r="IP871" s="40"/>
      <c r="IQ871" s="40"/>
      <c r="IR871" s="40"/>
      <c r="IS871" s="40"/>
      <c r="IT871" s="40"/>
      <c r="IU871" s="40"/>
      <c r="IV871" s="40"/>
      <c r="IW871" s="40"/>
      <c r="IX871" s="40"/>
      <c r="IY871" s="40"/>
      <c r="IZ871" s="40"/>
      <c r="JA871" s="40"/>
      <c r="JB871" s="40"/>
      <c r="JC871" s="40"/>
      <c r="JD871" s="40"/>
      <c r="JE871" s="40"/>
      <c r="JF871" s="40"/>
      <c r="JG871" s="40"/>
      <c r="JH871" s="40"/>
      <c r="JI871" s="40"/>
      <c r="JJ871" s="40"/>
      <c r="JK871" s="40"/>
      <c r="JL871" s="40"/>
      <c r="JM871" s="40"/>
      <c r="JN871" s="40"/>
      <c r="JO871" s="40"/>
      <c r="JP871" s="40"/>
      <c r="JQ871" s="40"/>
      <c r="JR871" s="40"/>
      <c r="JS871" s="40"/>
      <c r="JT871" s="40"/>
      <c r="JU871" s="40"/>
      <c r="JV871" s="40"/>
      <c r="JW871" s="40"/>
      <c r="JX871" s="40"/>
      <c r="JY871" s="40"/>
      <c r="JZ871" s="40"/>
      <c r="KA871" s="40"/>
      <c r="KB871" s="40"/>
      <c r="KC871" s="40"/>
      <c r="KD871" s="40"/>
      <c r="KE871" s="40"/>
      <c r="KF871" s="40"/>
      <c r="KG871" s="40"/>
      <c r="KH871" s="40"/>
      <c r="KI871" s="40"/>
      <c r="KJ871" s="40"/>
      <c r="KK871" s="40"/>
      <c r="KL871" s="40"/>
      <c r="KM871" s="40"/>
      <c r="KN871" s="40"/>
      <c r="KO871" s="40"/>
      <c r="KP871" s="40"/>
      <c r="KQ871" s="40"/>
      <c r="KR871" s="40"/>
      <c r="KS871" s="40"/>
      <c r="KT871" s="40"/>
      <c r="KU871" s="40"/>
      <c r="KV871" s="40"/>
      <c r="KW871" s="40"/>
      <c r="KX871" s="40"/>
      <c r="KY871" s="40"/>
      <c r="KZ871" s="40"/>
      <c r="LA871" s="40"/>
      <c r="LB871" s="40"/>
      <c r="LC871" s="40"/>
      <c r="LD871" s="40"/>
      <c r="LE871" s="40"/>
      <c r="LF871" s="40"/>
      <c r="LG871" s="40"/>
      <c r="LH871" s="40"/>
      <c r="LI871" s="40"/>
      <c r="LJ871" s="40"/>
      <c r="LK871" s="40"/>
      <c r="LL871" s="40"/>
      <c r="LM871" s="40"/>
      <c r="LN871" s="40"/>
      <c r="LO871" s="40"/>
      <c r="LP871" s="40"/>
      <c r="LQ871" s="40"/>
      <c r="LR871" s="40"/>
      <c r="LS871" s="40"/>
      <c r="LT871" s="40"/>
      <c r="LU871" s="40"/>
      <c r="LV871" s="40"/>
      <c r="LW871" s="40"/>
      <c r="LX871" s="40"/>
      <c r="LY871" s="40"/>
      <c r="LZ871" s="40"/>
      <c r="MA871" s="40"/>
      <c r="MB871" s="40"/>
      <c r="MC871" s="40"/>
      <c r="MD871" s="40"/>
      <c r="ME871" s="40"/>
      <c r="MF871" s="40"/>
      <c r="MG871" s="40"/>
      <c r="MH871" s="40"/>
      <c r="MI871" s="40"/>
      <c r="MJ871" s="40"/>
      <c r="MK871" s="40"/>
      <c r="ML871" s="40"/>
      <c r="MM871" s="40"/>
      <c r="MN871" s="40"/>
      <c r="MO871" s="40"/>
      <c r="MP871" s="40"/>
      <c r="MQ871" s="40"/>
      <c r="MR871" s="40"/>
      <c r="MS871" s="40"/>
      <c r="MT871" s="40"/>
      <c r="MU871" s="40"/>
      <c r="MV871" s="40"/>
      <c r="MW871" s="40"/>
      <c r="MX871" s="40"/>
      <c r="MY871" s="40"/>
      <c r="MZ871" s="40"/>
      <c r="NA871" s="40"/>
      <c r="NB871" s="40"/>
      <c r="NC871" s="40"/>
      <c r="ND871" s="40"/>
      <c r="NE871" s="40"/>
      <c r="NF871" s="40"/>
      <c r="NG871" s="40"/>
      <c r="NH871" s="40"/>
      <c r="NI871" s="40"/>
      <c r="NJ871" s="40"/>
      <c r="NK871" s="40"/>
      <c r="NL871" s="40"/>
      <c r="NM871" s="40"/>
      <c r="NN871" s="40"/>
      <c r="NO871" s="40"/>
      <c r="NP871" s="40"/>
      <c r="NQ871" s="40"/>
      <c r="NR871" s="40"/>
      <c r="NS871" s="40"/>
      <c r="NT871" s="40"/>
      <c r="NU871" s="40"/>
      <c r="NV871" s="40"/>
      <c r="NW871" s="40"/>
      <c r="NX871" s="40"/>
      <c r="NY871" s="40"/>
      <c r="NZ871" s="40"/>
      <c r="OA871" s="40"/>
      <c r="OB871" s="40"/>
      <c r="OC871" s="40"/>
      <c r="OD871" s="40"/>
      <c r="OE871" s="40"/>
      <c r="OF871" s="40"/>
      <c r="OG871" s="40"/>
      <c r="OH871" s="40"/>
      <c r="OI871" s="40"/>
      <c r="OJ871" s="40"/>
      <c r="OK871" s="40"/>
      <c r="OL871" s="40"/>
      <c r="OM871" s="40"/>
      <c r="ON871" s="40"/>
      <c r="OO871" s="40"/>
      <c r="OP871" s="40"/>
      <c r="OQ871" s="40"/>
      <c r="OR871" s="40"/>
      <c r="OS871" s="40"/>
      <c r="OT871" s="40"/>
      <c r="OU871" s="40"/>
      <c r="OV871" s="40"/>
      <c r="OW871" s="40"/>
      <c r="OX871" s="40"/>
      <c r="OY871" s="40"/>
      <c r="OZ871" s="40"/>
      <c r="PA871" s="40"/>
      <c r="PB871" s="40"/>
      <c r="PC871" s="40"/>
      <c r="PD871" s="40"/>
      <c r="PE871" s="40"/>
      <c r="PF871" s="40"/>
      <c r="PG871" s="40"/>
      <c r="PH871" s="40"/>
      <c r="PI871" s="40"/>
      <c r="PJ871" s="40"/>
      <c r="PK871" s="40"/>
      <c r="PL871" s="40"/>
      <c r="PM871" s="40"/>
      <c r="PN871" s="40"/>
      <c r="PO871" s="40"/>
      <c r="PP871" s="40"/>
      <c r="PQ871" s="40"/>
      <c r="PR871" s="40"/>
    </row>
    <row r="872" spans="1:434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  <c r="DR872" s="40"/>
      <c r="DS872" s="40"/>
      <c r="DT872" s="40"/>
      <c r="DU872" s="40"/>
      <c r="DV872" s="40"/>
      <c r="DW872" s="40"/>
      <c r="DX872" s="40"/>
      <c r="DY872" s="40"/>
      <c r="DZ872" s="40"/>
      <c r="EA872" s="40"/>
      <c r="EB872" s="40"/>
      <c r="EC872" s="40"/>
      <c r="ED872" s="40"/>
      <c r="EE872" s="40"/>
      <c r="EF872" s="40"/>
      <c r="EG872" s="40"/>
      <c r="EH872" s="40"/>
      <c r="EI872" s="40"/>
      <c r="EJ872" s="40"/>
      <c r="EK872" s="40"/>
      <c r="EL872" s="40"/>
      <c r="EM872" s="40"/>
      <c r="EN872" s="40"/>
      <c r="EO872" s="40"/>
      <c r="EP872" s="40"/>
      <c r="EQ872" s="40"/>
      <c r="ER872" s="40"/>
      <c r="ES872" s="40"/>
      <c r="ET872" s="40"/>
      <c r="EU872" s="40"/>
      <c r="EV872" s="40"/>
      <c r="EW872" s="40"/>
      <c r="EX872" s="40"/>
      <c r="EY872" s="40"/>
      <c r="EZ872" s="40"/>
      <c r="FA872" s="40"/>
      <c r="FB872" s="40"/>
      <c r="FC872" s="40"/>
      <c r="FD872" s="40"/>
      <c r="FE872" s="40"/>
      <c r="FF872" s="40"/>
      <c r="FG872" s="40"/>
      <c r="FH872" s="40"/>
      <c r="FI872" s="40"/>
      <c r="FJ872" s="40"/>
      <c r="FK872" s="40"/>
      <c r="FL872" s="40"/>
      <c r="FM872" s="40"/>
      <c r="FN872" s="40"/>
      <c r="FO872" s="40"/>
      <c r="FP872" s="40"/>
      <c r="FQ872" s="40"/>
      <c r="FR872" s="40"/>
      <c r="FS872" s="40"/>
      <c r="FT872" s="40"/>
      <c r="FU872" s="40"/>
      <c r="FV872" s="40"/>
      <c r="FW872" s="40"/>
      <c r="FX872" s="40"/>
      <c r="FY872" s="40"/>
      <c r="FZ872" s="40"/>
      <c r="GA872" s="40"/>
      <c r="GB872" s="40"/>
      <c r="GC872" s="40"/>
      <c r="GD872" s="40"/>
      <c r="GE872" s="40"/>
      <c r="GF872" s="40"/>
      <c r="GG872" s="40"/>
      <c r="GH872" s="40"/>
      <c r="GI872" s="40"/>
      <c r="GJ872" s="40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0"/>
      <c r="HD872" s="40"/>
      <c r="HE872" s="40"/>
      <c r="HF872" s="40"/>
      <c r="HG872" s="40"/>
      <c r="HH872" s="40"/>
      <c r="HI872" s="40"/>
      <c r="HJ872" s="40"/>
      <c r="HK872" s="40"/>
      <c r="HL872" s="40"/>
      <c r="HM872" s="40"/>
      <c r="HN872" s="40"/>
      <c r="HO872" s="40"/>
      <c r="HP872" s="40"/>
      <c r="HQ872" s="40"/>
      <c r="HR872" s="40"/>
      <c r="HS872" s="40"/>
      <c r="HT872" s="40"/>
      <c r="HU872" s="40"/>
      <c r="HV872" s="40"/>
      <c r="HW872" s="40"/>
      <c r="HX872" s="40"/>
      <c r="HY872" s="40"/>
      <c r="HZ872" s="40"/>
      <c r="IA872" s="40"/>
      <c r="IB872" s="40"/>
      <c r="IC872" s="40"/>
      <c r="ID872" s="40"/>
      <c r="IE872" s="40"/>
      <c r="IF872" s="40"/>
      <c r="IG872" s="40"/>
      <c r="IH872" s="40"/>
      <c r="II872" s="40"/>
      <c r="IJ872" s="40"/>
      <c r="IK872" s="40"/>
      <c r="IL872" s="40"/>
      <c r="IM872" s="40"/>
      <c r="IN872" s="40"/>
      <c r="IO872" s="40"/>
      <c r="IP872" s="40"/>
      <c r="IQ872" s="40"/>
      <c r="IR872" s="40"/>
      <c r="IS872" s="40"/>
      <c r="IT872" s="40"/>
      <c r="IU872" s="40"/>
      <c r="IV872" s="40"/>
      <c r="IW872" s="40"/>
      <c r="IX872" s="40"/>
      <c r="IY872" s="40"/>
      <c r="IZ872" s="40"/>
      <c r="JA872" s="40"/>
      <c r="JB872" s="40"/>
      <c r="JC872" s="40"/>
      <c r="JD872" s="40"/>
      <c r="JE872" s="40"/>
      <c r="JF872" s="40"/>
      <c r="JG872" s="40"/>
      <c r="JH872" s="40"/>
      <c r="JI872" s="40"/>
      <c r="JJ872" s="40"/>
      <c r="JK872" s="40"/>
      <c r="JL872" s="40"/>
      <c r="JM872" s="40"/>
      <c r="JN872" s="40"/>
      <c r="JO872" s="40"/>
      <c r="JP872" s="40"/>
      <c r="JQ872" s="40"/>
      <c r="JR872" s="40"/>
      <c r="JS872" s="40"/>
      <c r="JT872" s="40"/>
      <c r="JU872" s="40"/>
      <c r="JV872" s="40"/>
      <c r="JW872" s="40"/>
      <c r="JX872" s="40"/>
      <c r="JY872" s="40"/>
      <c r="JZ872" s="40"/>
      <c r="KA872" s="40"/>
      <c r="KB872" s="40"/>
      <c r="KC872" s="40"/>
      <c r="KD872" s="40"/>
      <c r="KE872" s="40"/>
      <c r="KF872" s="40"/>
      <c r="KG872" s="40"/>
      <c r="KH872" s="40"/>
      <c r="KI872" s="40"/>
      <c r="KJ872" s="40"/>
      <c r="KK872" s="40"/>
      <c r="KL872" s="40"/>
      <c r="KM872" s="40"/>
      <c r="KN872" s="40"/>
      <c r="KO872" s="40"/>
      <c r="KP872" s="40"/>
      <c r="KQ872" s="40"/>
      <c r="KR872" s="40"/>
      <c r="KS872" s="40"/>
      <c r="KT872" s="40"/>
      <c r="KU872" s="40"/>
      <c r="KV872" s="40"/>
      <c r="KW872" s="40"/>
      <c r="KX872" s="40"/>
      <c r="KY872" s="40"/>
      <c r="KZ872" s="40"/>
      <c r="LA872" s="40"/>
      <c r="LB872" s="40"/>
      <c r="LC872" s="40"/>
      <c r="LD872" s="40"/>
      <c r="LE872" s="40"/>
      <c r="LF872" s="40"/>
      <c r="LG872" s="40"/>
      <c r="LH872" s="40"/>
      <c r="LI872" s="40"/>
      <c r="LJ872" s="40"/>
      <c r="LK872" s="40"/>
      <c r="LL872" s="40"/>
      <c r="LM872" s="40"/>
      <c r="LN872" s="40"/>
      <c r="LO872" s="40"/>
      <c r="LP872" s="40"/>
      <c r="LQ872" s="40"/>
      <c r="LR872" s="40"/>
      <c r="LS872" s="40"/>
      <c r="LT872" s="40"/>
      <c r="LU872" s="40"/>
      <c r="LV872" s="40"/>
      <c r="LW872" s="40"/>
      <c r="LX872" s="40"/>
      <c r="LY872" s="40"/>
      <c r="LZ872" s="40"/>
      <c r="MA872" s="40"/>
      <c r="MB872" s="40"/>
      <c r="MC872" s="40"/>
      <c r="MD872" s="40"/>
      <c r="ME872" s="40"/>
      <c r="MF872" s="40"/>
      <c r="MG872" s="40"/>
      <c r="MH872" s="40"/>
      <c r="MI872" s="40"/>
      <c r="MJ872" s="40"/>
      <c r="MK872" s="40"/>
      <c r="ML872" s="40"/>
      <c r="MM872" s="40"/>
      <c r="MN872" s="40"/>
      <c r="MO872" s="40"/>
      <c r="MP872" s="40"/>
      <c r="MQ872" s="40"/>
      <c r="MR872" s="40"/>
      <c r="MS872" s="40"/>
      <c r="MT872" s="40"/>
      <c r="MU872" s="40"/>
      <c r="MV872" s="40"/>
      <c r="MW872" s="40"/>
      <c r="MX872" s="40"/>
      <c r="MY872" s="40"/>
      <c r="MZ872" s="40"/>
      <c r="NA872" s="40"/>
      <c r="NB872" s="40"/>
      <c r="NC872" s="40"/>
      <c r="ND872" s="40"/>
      <c r="NE872" s="40"/>
      <c r="NF872" s="40"/>
      <c r="NG872" s="40"/>
      <c r="NH872" s="40"/>
      <c r="NI872" s="40"/>
      <c r="NJ872" s="40"/>
      <c r="NK872" s="40"/>
      <c r="NL872" s="40"/>
      <c r="NM872" s="40"/>
      <c r="NN872" s="40"/>
      <c r="NO872" s="40"/>
      <c r="NP872" s="40"/>
      <c r="NQ872" s="40"/>
      <c r="NR872" s="40"/>
      <c r="NS872" s="40"/>
      <c r="NT872" s="40"/>
      <c r="NU872" s="40"/>
      <c r="NV872" s="40"/>
      <c r="NW872" s="40"/>
      <c r="NX872" s="40"/>
      <c r="NY872" s="40"/>
      <c r="NZ872" s="40"/>
      <c r="OA872" s="40"/>
      <c r="OB872" s="40"/>
      <c r="OC872" s="40"/>
      <c r="OD872" s="40"/>
      <c r="OE872" s="40"/>
      <c r="OF872" s="40"/>
      <c r="OG872" s="40"/>
      <c r="OH872" s="40"/>
      <c r="OI872" s="40"/>
      <c r="OJ872" s="40"/>
      <c r="OK872" s="40"/>
      <c r="OL872" s="40"/>
      <c r="OM872" s="40"/>
      <c r="ON872" s="40"/>
      <c r="OO872" s="40"/>
      <c r="OP872" s="40"/>
      <c r="OQ872" s="40"/>
      <c r="OR872" s="40"/>
      <c r="OS872" s="40"/>
      <c r="OT872" s="40"/>
      <c r="OU872" s="40"/>
      <c r="OV872" s="40"/>
      <c r="OW872" s="40"/>
      <c r="OX872" s="40"/>
      <c r="OY872" s="40"/>
      <c r="OZ872" s="40"/>
      <c r="PA872" s="40"/>
      <c r="PB872" s="40"/>
      <c r="PC872" s="40"/>
      <c r="PD872" s="40"/>
      <c r="PE872" s="40"/>
      <c r="PF872" s="40"/>
      <c r="PG872" s="40"/>
      <c r="PH872" s="40"/>
      <c r="PI872" s="40"/>
      <c r="PJ872" s="40"/>
      <c r="PK872" s="40"/>
      <c r="PL872" s="40"/>
      <c r="PM872" s="40"/>
      <c r="PN872" s="40"/>
      <c r="PO872" s="40"/>
      <c r="PP872" s="40"/>
      <c r="PQ872" s="40"/>
      <c r="PR872" s="40"/>
    </row>
    <row r="873" spans="1:434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  <c r="DR873" s="40"/>
      <c r="DS873" s="40"/>
      <c r="DT873" s="40"/>
      <c r="DU873" s="40"/>
      <c r="DV873" s="40"/>
      <c r="DW873" s="40"/>
      <c r="DX873" s="40"/>
      <c r="DY873" s="40"/>
      <c r="DZ873" s="40"/>
      <c r="EA873" s="40"/>
      <c r="EB873" s="40"/>
      <c r="EC873" s="40"/>
      <c r="ED873" s="40"/>
      <c r="EE873" s="40"/>
      <c r="EF873" s="40"/>
      <c r="EG873" s="40"/>
      <c r="EH873" s="40"/>
      <c r="EI873" s="40"/>
      <c r="EJ873" s="40"/>
      <c r="EK873" s="40"/>
      <c r="EL873" s="40"/>
      <c r="EM873" s="40"/>
      <c r="EN873" s="40"/>
      <c r="EO873" s="40"/>
      <c r="EP873" s="40"/>
      <c r="EQ873" s="40"/>
      <c r="ER873" s="40"/>
      <c r="ES873" s="40"/>
      <c r="ET873" s="40"/>
      <c r="EU873" s="40"/>
      <c r="EV873" s="40"/>
      <c r="EW873" s="40"/>
      <c r="EX873" s="40"/>
      <c r="EY873" s="40"/>
      <c r="EZ873" s="40"/>
      <c r="FA873" s="40"/>
      <c r="FB873" s="40"/>
      <c r="FC873" s="40"/>
      <c r="FD873" s="40"/>
      <c r="FE873" s="40"/>
      <c r="FF873" s="40"/>
      <c r="FG873" s="40"/>
      <c r="FH873" s="40"/>
      <c r="FI873" s="40"/>
      <c r="FJ873" s="40"/>
      <c r="FK873" s="40"/>
      <c r="FL873" s="40"/>
      <c r="FM873" s="40"/>
      <c r="FN873" s="40"/>
      <c r="FO873" s="40"/>
      <c r="FP873" s="40"/>
      <c r="FQ873" s="40"/>
      <c r="FR873" s="40"/>
      <c r="FS873" s="40"/>
      <c r="FT873" s="40"/>
      <c r="FU873" s="40"/>
      <c r="FV873" s="40"/>
      <c r="FW873" s="40"/>
      <c r="FX873" s="40"/>
      <c r="FY873" s="40"/>
      <c r="FZ873" s="40"/>
      <c r="GA873" s="40"/>
      <c r="GB873" s="40"/>
      <c r="GC873" s="40"/>
      <c r="GD873" s="40"/>
      <c r="GE873" s="40"/>
      <c r="GF873" s="40"/>
      <c r="GG873" s="40"/>
      <c r="GH873" s="40"/>
      <c r="GI873" s="40"/>
      <c r="GJ873" s="40"/>
      <c r="GK873" s="40"/>
      <c r="GL873" s="40"/>
      <c r="GM873" s="40"/>
      <c r="GN873" s="40"/>
      <c r="GO873" s="40"/>
      <c r="GP873" s="40"/>
      <c r="GQ873" s="40"/>
      <c r="GR873" s="40"/>
      <c r="GS873" s="40"/>
      <c r="GT873" s="40"/>
      <c r="GU873" s="40"/>
      <c r="GV873" s="40"/>
      <c r="GW873" s="40"/>
      <c r="GX873" s="40"/>
      <c r="GY873" s="40"/>
      <c r="GZ873" s="40"/>
      <c r="HA873" s="40"/>
      <c r="HB873" s="40"/>
      <c r="HC873" s="40"/>
      <c r="HD873" s="40"/>
      <c r="HE873" s="40"/>
      <c r="HF873" s="40"/>
      <c r="HG873" s="40"/>
      <c r="HH873" s="40"/>
      <c r="HI873" s="40"/>
      <c r="HJ873" s="40"/>
      <c r="HK873" s="40"/>
      <c r="HL873" s="40"/>
      <c r="HM873" s="40"/>
      <c r="HN873" s="40"/>
      <c r="HO873" s="40"/>
      <c r="HP873" s="40"/>
      <c r="HQ873" s="40"/>
      <c r="HR873" s="40"/>
      <c r="HS873" s="40"/>
      <c r="HT873" s="40"/>
      <c r="HU873" s="40"/>
      <c r="HV873" s="40"/>
      <c r="HW873" s="40"/>
      <c r="HX873" s="40"/>
      <c r="HY873" s="40"/>
      <c r="HZ873" s="40"/>
      <c r="IA873" s="40"/>
      <c r="IB873" s="40"/>
      <c r="IC873" s="40"/>
      <c r="ID873" s="40"/>
      <c r="IE873" s="40"/>
      <c r="IF873" s="40"/>
      <c r="IG873" s="40"/>
      <c r="IH873" s="40"/>
      <c r="II873" s="40"/>
      <c r="IJ873" s="40"/>
      <c r="IK873" s="40"/>
      <c r="IL873" s="40"/>
      <c r="IM873" s="40"/>
      <c r="IN873" s="40"/>
      <c r="IO873" s="40"/>
      <c r="IP873" s="40"/>
      <c r="IQ873" s="40"/>
      <c r="IR873" s="40"/>
      <c r="IS873" s="40"/>
      <c r="IT873" s="40"/>
      <c r="IU873" s="40"/>
      <c r="IV873" s="40"/>
      <c r="IW873" s="40"/>
      <c r="IX873" s="40"/>
      <c r="IY873" s="40"/>
      <c r="IZ873" s="40"/>
      <c r="JA873" s="40"/>
      <c r="JB873" s="40"/>
      <c r="JC873" s="40"/>
      <c r="JD873" s="40"/>
      <c r="JE873" s="40"/>
      <c r="JF873" s="40"/>
      <c r="JG873" s="40"/>
      <c r="JH873" s="40"/>
      <c r="JI873" s="40"/>
      <c r="JJ873" s="40"/>
      <c r="JK873" s="40"/>
      <c r="JL873" s="40"/>
      <c r="JM873" s="40"/>
      <c r="JN873" s="40"/>
      <c r="JO873" s="40"/>
      <c r="JP873" s="40"/>
      <c r="JQ873" s="40"/>
      <c r="JR873" s="40"/>
      <c r="JS873" s="40"/>
      <c r="JT873" s="40"/>
      <c r="JU873" s="40"/>
      <c r="JV873" s="40"/>
      <c r="JW873" s="40"/>
      <c r="JX873" s="40"/>
      <c r="JY873" s="40"/>
      <c r="JZ873" s="40"/>
      <c r="KA873" s="40"/>
      <c r="KB873" s="40"/>
      <c r="KC873" s="40"/>
      <c r="KD873" s="40"/>
      <c r="KE873" s="40"/>
      <c r="KF873" s="40"/>
      <c r="KG873" s="40"/>
      <c r="KH873" s="40"/>
      <c r="KI873" s="40"/>
      <c r="KJ873" s="40"/>
      <c r="KK873" s="40"/>
      <c r="KL873" s="40"/>
      <c r="KM873" s="40"/>
      <c r="KN873" s="40"/>
      <c r="KO873" s="40"/>
      <c r="KP873" s="40"/>
      <c r="KQ873" s="40"/>
      <c r="KR873" s="40"/>
      <c r="KS873" s="40"/>
      <c r="KT873" s="40"/>
      <c r="KU873" s="40"/>
      <c r="KV873" s="40"/>
      <c r="KW873" s="40"/>
      <c r="KX873" s="40"/>
      <c r="KY873" s="40"/>
      <c r="KZ873" s="40"/>
      <c r="LA873" s="40"/>
      <c r="LB873" s="40"/>
      <c r="LC873" s="40"/>
      <c r="LD873" s="40"/>
      <c r="LE873" s="40"/>
      <c r="LF873" s="40"/>
      <c r="LG873" s="40"/>
      <c r="LH873" s="40"/>
      <c r="LI873" s="40"/>
      <c r="LJ873" s="40"/>
      <c r="LK873" s="40"/>
      <c r="LL873" s="40"/>
      <c r="LM873" s="40"/>
      <c r="LN873" s="40"/>
      <c r="LO873" s="40"/>
      <c r="LP873" s="40"/>
      <c r="LQ873" s="40"/>
      <c r="LR873" s="40"/>
      <c r="LS873" s="40"/>
      <c r="LT873" s="40"/>
      <c r="LU873" s="40"/>
      <c r="LV873" s="40"/>
      <c r="LW873" s="40"/>
      <c r="LX873" s="40"/>
      <c r="LY873" s="40"/>
      <c r="LZ873" s="40"/>
      <c r="MA873" s="40"/>
      <c r="MB873" s="40"/>
      <c r="MC873" s="40"/>
      <c r="MD873" s="40"/>
      <c r="ME873" s="40"/>
      <c r="MF873" s="40"/>
      <c r="MG873" s="40"/>
      <c r="MH873" s="40"/>
      <c r="MI873" s="40"/>
      <c r="MJ873" s="40"/>
      <c r="MK873" s="40"/>
      <c r="ML873" s="40"/>
      <c r="MM873" s="40"/>
      <c r="MN873" s="40"/>
      <c r="MO873" s="40"/>
      <c r="MP873" s="40"/>
      <c r="MQ873" s="40"/>
      <c r="MR873" s="40"/>
      <c r="MS873" s="40"/>
      <c r="MT873" s="40"/>
      <c r="MU873" s="40"/>
      <c r="MV873" s="40"/>
      <c r="MW873" s="40"/>
      <c r="MX873" s="40"/>
      <c r="MY873" s="40"/>
      <c r="MZ873" s="40"/>
      <c r="NA873" s="40"/>
      <c r="NB873" s="40"/>
      <c r="NC873" s="40"/>
      <c r="ND873" s="40"/>
      <c r="NE873" s="40"/>
      <c r="NF873" s="40"/>
      <c r="NG873" s="40"/>
      <c r="NH873" s="40"/>
      <c r="NI873" s="40"/>
      <c r="NJ873" s="40"/>
      <c r="NK873" s="40"/>
      <c r="NL873" s="40"/>
      <c r="NM873" s="40"/>
      <c r="NN873" s="40"/>
      <c r="NO873" s="40"/>
      <c r="NP873" s="40"/>
      <c r="NQ873" s="40"/>
      <c r="NR873" s="40"/>
      <c r="NS873" s="40"/>
      <c r="NT873" s="40"/>
      <c r="NU873" s="40"/>
      <c r="NV873" s="40"/>
      <c r="NW873" s="40"/>
      <c r="NX873" s="40"/>
      <c r="NY873" s="40"/>
      <c r="NZ873" s="40"/>
      <c r="OA873" s="40"/>
      <c r="OB873" s="40"/>
      <c r="OC873" s="40"/>
      <c r="OD873" s="40"/>
      <c r="OE873" s="40"/>
      <c r="OF873" s="40"/>
      <c r="OG873" s="40"/>
      <c r="OH873" s="40"/>
      <c r="OI873" s="40"/>
      <c r="OJ873" s="40"/>
      <c r="OK873" s="40"/>
      <c r="OL873" s="40"/>
      <c r="OM873" s="40"/>
      <c r="ON873" s="40"/>
      <c r="OO873" s="40"/>
      <c r="OP873" s="40"/>
      <c r="OQ873" s="40"/>
      <c r="OR873" s="40"/>
      <c r="OS873" s="40"/>
      <c r="OT873" s="40"/>
      <c r="OU873" s="40"/>
      <c r="OV873" s="40"/>
      <c r="OW873" s="40"/>
      <c r="OX873" s="40"/>
      <c r="OY873" s="40"/>
      <c r="OZ873" s="40"/>
      <c r="PA873" s="40"/>
      <c r="PB873" s="40"/>
      <c r="PC873" s="40"/>
      <c r="PD873" s="40"/>
      <c r="PE873" s="40"/>
      <c r="PF873" s="40"/>
      <c r="PG873" s="40"/>
      <c r="PH873" s="40"/>
      <c r="PI873" s="40"/>
      <c r="PJ873" s="40"/>
      <c r="PK873" s="40"/>
      <c r="PL873" s="40"/>
      <c r="PM873" s="40"/>
      <c r="PN873" s="40"/>
      <c r="PO873" s="40"/>
      <c r="PP873" s="40"/>
      <c r="PQ873" s="40"/>
      <c r="PR873" s="40"/>
    </row>
    <row r="874" spans="1:434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  <c r="DR874" s="40"/>
      <c r="DS874" s="40"/>
      <c r="DT874" s="40"/>
      <c r="DU874" s="40"/>
      <c r="DV874" s="40"/>
      <c r="DW874" s="40"/>
      <c r="DX874" s="40"/>
      <c r="DY874" s="40"/>
      <c r="DZ874" s="40"/>
      <c r="EA874" s="40"/>
      <c r="EB874" s="40"/>
      <c r="EC874" s="40"/>
      <c r="ED874" s="40"/>
      <c r="EE874" s="40"/>
      <c r="EF874" s="40"/>
      <c r="EG874" s="40"/>
      <c r="EH874" s="40"/>
      <c r="EI874" s="40"/>
      <c r="EJ874" s="40"/>
      <c r="EK874" s="40"/>
      <c r="EL874" s="40"/>
      <c r="EM874" s="40"/>
      <c r="EN874" s="40"/>
      <c r="EO874" s="40"/>
      <c r="EP874" s="40"/>
      <c r="EQ874" s="40"/>
      <c r="ER874" s="40"/>
      <c r="ES874" s="40"/>
      <c r="ET874" s="40"/>
      <c r="EU874" s="40"/>
      <c r="EV874" s="40"/>
      <c r="EW874" s="40"/>
      <c r="EX874" s="40"/>
      <c r="EY874" s="40"/>
      <c r="EZ874" s="40"/>
      <c r="FA874" s="40"/>
      <c r="FB874" s="40"/>
      <c r="FC874" s="40"/>
      <c r="FD874" s="40"/>
      <c r="FE874" s="40"/>
      <c r="FF874" s="40"/>
      <c r="FG874" s="40"/>
      <c r="FH874" s="40"/>
      <c r="FI874" s="40"/>
      <c r="FJ874" s="40"/>
      <c r="FK874" s="40"/>
      <c r="FL874" s="40"/>
      <c r="FM874" s="40"/>
      <c r="FN874" s="40"/>
      <c r="FO874" s="40"/>
      <c r="FP874" s="40"/>
      <c r="FQ874" s="40"/>
      <c r="FR874" s="40"/>
      <c r="FS874" s="40"/>
      <c r="FT874" s="40"/>
      <c r="FU874" s="40"/>
      <c r="FV874" s="40"/>
      <c r="FW874" s="40"/>
      <c r="FX874" s="40"/>
      <c r="FY874" s="40"/>
      <c r="FZ874" s="40"/>
      <c r="GA874" s="40"/>
      <c r="GB874" s="40"/>
      <c r="GC874" s="40"/>
      <c r="GD874" s="40"/>
      <c r="GE874" s="40"/>
      <c r="GF874" s="40"/>
      <c r="GG874" s="40"/>
      <c r="GH874" s="40"/>
      <c r="GI874" s="40"/>
      <c r="GJ874" s="40"/>
      <c r="GK874" s="40"/>
      <c r="GL874" s="40"/>
      <c r="GM874" s="40"/>
      <c r="GN874" s="40"/>
      <c r="GO874" s="40"/>
      <c r="GP874" s="40"/>
      <c r="GQ874" s="40"/>
      <c r="GR874" s="40"/>
      <c r="GS874" s="40"/>
      <c r="GT874" s="40"/>
      <c r="GU874" s="40"/>
      <c r="GV874" s="40"/>
      <c r="GW874" s="40"/>
      <c r="GX874" s="40"/>
      <c r="GY874" s="40"/>
      <c r="GZ874" s="40"/>
      <c r="HA874" s="40"/>
      <c r="HB874" s="40"/>
      <c r="HC874" s="40"/>
      <c r="HD874" s="40"/>
      <c r="HE874" s="40"/>
      <c r="HF874" s="40"/>
      <c r="HG874" s="40"/>
      <c r="HH874" s="40"/>
      <c r="HI874" s="40"/>
      <c r="HJ874" s="40"/>
      <c r="HK874" s="40"/>
      <c r="HL874" s="40"/>
      <c r="HM874" s="40"/>
      <c r="HN874" s="40"/>
      <c r="HO874" s="40"/>
      <c r="HP874" s="40"/>
      <c r="HQ874" s="40"/>
      <c r="HR874" s="40"/>
      <c r="HS874" s="40"/>
      <c r="HT874" s="40"/>
      <c r="HU874" s="40"/>
      <c r="HV874" s="40"/>
      <c r="HW874" s="40"/>
      <c r="HX874" s="40"/>
      <c r="HY874" s="40"/>
      <c r="HZ874" s="40"/>
      <c r="IA874" s="40"/>
      <c r="IB874" s="40"/>
      <c r="IC874" s="40"/>
      <c r="ID874" s="40"/>
      <c r="IE874" s="40"/>
      <c r="IF874" s="40"/>
      <c r="IG874" s="40"/>
      <c r="IH874" s="40"/>
      <c r="II874" s="40"/>
      <c r="IJ874" s="40"/>
      <c r="IK874" s="40"/>
      <c r="IL874" s="40"/>
      <c r="IM874" s="40"/>
      <c r="IN874" s="40"/>
      <c r="IO874" s="40"/>
      <c r="IP874" s="40"/>
      <c r="IQ874" s="40"/>
      <c r="IR874" s="40"/>
      <c r="IS874" s="40"/>
      <c r="IT874" s="40"/>
      <c r="IU874" s="40"/>
      <c r="IV874" s="40"/>
      <c r="IW874" s="40"/>
      <c r="IX874" s="40"/>
      <c r="IY874" s="40"/>
      <c r="IZ874" s="40"/>
      <c r="JA874" s="40"/>
      <c r="JB874" s="40"/>
      <c r="JC874" s="40"/>
      <c r="JD874" s="40"/>
      <c r="JE874" s="40"/>
      <c r="JF874" s="40"/>
      <c r="JG874" s="40"/>
      <c r="JH874" s="40"/>
      <c r="JI874" s="40"/>
      <c r="JJ874" s="40"/>
      <c r="JK874" s="40"/>
      <c r="JL874" s="40"/>
      <c r="JM874" s="40"/>
      <c r="JN874" s="40"/>
      <c r="JO874" s="40"/>
      <c r="JP874" s="40"/>
      <c r="JQ874" s="40"/>
      <c r="JR874" s="40"/>
      <c r="JS874" s="40"/>
      <c r="JT874" s="40"/>
      <c r="JU874" s="40"/>
      <c r="JV874" s="40"/>
      <c r="JW874" s="40"/>
      <c r="JX874" s="40"/>
      <c r="JY874" s="40"/>
      <c r="JZ874" s="40"/>
      <c r="KA874" s="40"/>
      <c r="KB874" s="40"/>
      <c r="KC874" s="40"/>
      <c r="KD874" s="40"/>
      <c r="KE874" s="40"/>
      <c r="KF874" s="40"/>
      <c r="KG874" s="40"/>
      <c r="KH874" s="40"/>
      <c r="KI874" s="40"/>
      <c r="KJ874" s="40"/>
      <c r="KK874" s="40"/>
      <c r="KL874" s="40"/>
      <c r="KM874" s="40"/>
      <c r="KN874" s="40"/>
      <c r="KO874" s="40"/>
      <c r="KP874" s="40"/>
      <c r="KQ874" s="40"/>
      <c r="KR874" s="40"/>
      <c r="KS874" s="40"/>
      <c r="KT874" s="40"/>
      <c r="KU874" s="40"/>
      <c r="KV874" s="40"/>
      <c r="KW874" s="40"/>
      <c r="KX874" s="40"/>
      <c r="KY874" s="40"/>
      <c r="KZ874" s="40"/>
      <c r="LA874" s="40"/>
      <c r="LB874" s="40"/>
      <c r="LC874" s="40"/>
      <c r="LD874" s="40"/>
      <c r="LE874" s="40"/>
      <c r="LF874" s="40"/>
      <c r="LG874" s="40"/>
      <c r="LH874" s="40"/>
      <c r="LI874" s="40"/>
      <c r="LJ874" s="40"/>
      <c r="LK874" s="40"/>
      <c r="LL874" s="40"/>
      <c r="LM874" s="40"/>
      <c r="LN874" s="40"/>
      <c r="LO874" s="40"/>
      <c r="LP874" s="40"/>
      <c r="LQ874" s="40"/>
      <c r="LR874" s="40"/>
      <c r="LS874" s="40"/>
      <c r="LT874" s="40"/>
      <c r="LU874" s="40"/>
      <c r="LV874" s="40"/>
      <c r="LW874" s="40"/>
      <c r="LX874" s="40"/>
      <c r="LY874" s="40"/>
      <c r="LZ874" s="40"/>
      <c r="MA874" s="40"/>
      <c r="MB874" s="40"/>
      <c r="MC874" s="40"/>
      <c r="MD874" s="40"/>
      <c r="ME874" s="40"/>
      <c r="MF874" s="40"/>
      <c r="MG874" s="40"/>
      <c r="MH874" s="40"/>
      <c r="MI874" s="40"/>
      <c r="MJ874" s="40"/>
      <c r="MK874" s="40"/>
      <c r="ML874" s="40"/>
      <c r="MM874" s="40"/>
      <c r="MN874" s="40"/>
      <c r="MO874" s="40"/>
      <c r="MP874" s="40"/>
      <c r="MQ874" s="40"/>
      <c r="MR874" s="40"/>
      <c r="MS874" s="40"/>
      <c r="MT874" s="40"/>
      <c r="MU874" s="40"/>
      <c r="MV874" s="40"/>
      <c r="MW874" s="40"/>
      <c r="MX874" s="40"/>
      <c r="MY874" s="40"/>
      <c r="MZ874" s="40"/>
      <c r="NA874" s="40"/>
      <c r="NB874" s="40"/>
      <c r="NC874" s="40"/>
      <c r="ND874" s="40"/>
      <c r="NE874" s="40"/>
      <c r="NF874" s="40"/>
      <c r="NG874" s="40"/>
      <c r="NH874" s="40"/>
      <c r="NI874" s="40"/>
      <c r="NJ874" s="40"/>
      <c r="NK874" s="40"/>
      <c r="NL874" s="40"/>
      <c r="NM874" s="40"/>
      <c r="NN874" s="40"/>
      <c r="NO874" s="40"/>
      <c r="NP874" s="40"/>
      <c r="NQ874" s="40"/>
      <c r="NR874" s="40"/>
      <c r="NS874" s="40"/>
      <c r="NT874" s="40"/>
      <c r="NU874" s="40"/>
      <c r="NV874" s="40"/>
      <c r="NW874" s="40"/>
      <c r="NX874" s="40"/>
      <c r="NY874" s="40"/>
      <c r="NZ874" s="40"/>
      <c r="OA874" s="40"/>
      <c r="OB874" s="40"/>
      <c r="OC874" s="40"/>
      <c r="OD874" s="40"/>
      <c r="OE874" s="40"/>
      <c r="OF874" s="40"/>
      <c r="OG874" s="40"/>
      <c r="OH874" s="40"/>
      <c r="OI874" s="40"/>
      <c r="OJ874" s="40"/>
      <c r="OK874" s="40"/>
      <c r="OL874" s="40"/>
      <c r="OM874" s="40"/>
      <c r="ON874" s="40"/>
      <c r="OO874" s="40"/>
      <c r="OP874" s="40"/>
      <c r="OQ874" s="40"/>
      <c r="OR874" s="40"/>
      <c r="OS874" s="40"/>
      <c r="OT874" s="40"/>
      <c r="OU874" s="40"/>
      <c r="OV874" s="40"/>
      <c r="OW874" s="40"/>
      <c r="OX874" s="40"/>
      <c r="OY874" s="40"/>
      <c r="OZ874" s="40"/>
      <c r="PA874" s="40"/>
      <c r="PB874" s="40"/>
      <c r="PC874" s="40"/>
      <c r="PD874" s="40"/>
      <c r="PE874" s="40"/>
      <c r="PF874" s="40"/>
      <c r="PG874" s="40"/>
      <c r="PH874" s="40"/>
      <c r="PI874" s="40"/>
      <c r="PJ874" s="40"/>
      <c r="PK874" s="40"/>
      <c r="PL874" s="40"/>
      <c r="PM874" s="40"/>
      <c r="PN874" s="40"/>
      <c r="PO874" s="40"/>
      <c r="PP874" s="40"/>
      <c r="PQ874" s="40"/>
      <c r="PR874" s="40"/>
    </row>
    <row r="875" spans="1:434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  <c r="DR875" s="40"/>
      <c r="DS875" s="40"/>
      <c r="DT875" s="40"/>
      <c r="DU875" s="40"/>
      <c r="DV875" s="40"/>
      <c r="DW875" s="40"/>
      <c r="DX875" s="40"/>
      <c r="DY875" s="40"/>
      <c r="DZ875" s="40"/>
      <c r="EA875" s="40"/>
      <c r="EB875" s="40"/>
      <c r="EC875" s="40"/>
      <c r="ED875" s="40"/>
      <c r="EE875" s="40"/>
      <c r="EF875" s="40"/>
      <c r="EG875" s="40"/>
      <c r="EH875" s="40"/>
      <c r="EI875" s="40"/>
      <c r="EJ875" s="40"/>
      <c r="EK875" s="40"/>
      <c r="EL875" s="40"/>
      <c r="EM875" s="40"/>
      <c r="EN875" s="40"/>
      <c r="EO875" s="40"/>
      <c r="EP875" s="40"/>
      <c r="EQ875" s="40"/>
      <c r="ER875" s="40"/>
      <c r="ES875" s="40"/>
      <c r="ET875" s="40"/>
      <c r="EU875" s="40"/>
      <c r="EV875" s="40"/>
      <c r="EW875" s="40"/>
      <c r="EX875" s="40"/>
      <c r="EY875" s="40"/>
      <c r="EZ875" s="40"/>
      <c r="FA875" s="40"/>
      <c r="FB875" s="40"/>
      <c r="FC875" s="40"/>
      <c r="FD875" s="40"/>
      <c r="FE875" s="40"/>
      <c r="FF875" s="40"/>
      <c r="FG875" s="40"/>
      <c r="FH875" s="40"/>
      <c r="FI875" s="40"/>
      <c r="FJ875" s="40"/>
      <c r="FK875" s="40"/>
      <c r="FL875" s="40"/>
      <c r="FM875" s="40"/>
      <c r="FN875" s="40"/>
      <c r="FO875" s="40"/>
      <c r="FP875" s="40"/>
      <c r="FQ875" s="40"/>
      <c r="FR875" s="40"/>
      <c r="FS875" s="40"/>
      <c r="FT875" s="40"/>
      <c r="FU875" s="40"/>
      <c r="FV875" s="40"/>
      <c r="FW875" s="40"/>
      <c r="FX875" s="40"/>
      <c r="FY875" s="40"/>
      <c r="FZ875" s="40"/>
      <c r="GA875" s="40"/>
      <c r="GB875" s="40"/>
      <c r="GC875" s="40"/>
      <c r="GD875" s="40"/>
      <c r="GE875" s="40"/>
      <c r="GF875" s="40"/>
      <c r="GG875" s="40"/>
      <c r="GH875" s="40"/>
      <c r="GI875" s="40"/>
      <c r="GJ875" s="40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0"/>
      <c r="HD875" s="40"/>
      <c r="HE875" s="40"/>
      <c r="HF875" s="40"/>
      <c r="HG875" s="40"/>
      <c r="HH875" s="40"/>
      <c r="HI875" s="40"/>
      <c r="HJ875" s="40"/>
      <c r="HK875" s="40"/>
      <c r="HL875" s="40"/>
      <c r="HM875" s="40"/>
      <c r="HN875" s="40"/>
      <c r="HO875" s="40"/>
      <c r="HP875" s="40"/>
      <c r="HQ875" s="40"/>
      <c r="HR875" s="40"/>
      <c r="HS875" s="40"/>
      <c r="HT875" s="40"/>
      <c r="HU875" s="40"/>
      <c r="HV875" s="40"/>
      <c r="HW875" s="40"/>
      <c r="HX875" s="40"/>
      <c r="HY875" s="40"/>
      <c r="HZ875" s="40"/>
      <c r="IA875" s="40"/>
      <c r="IB875" s="40"/>
      <c r="IC875" s="40"/>
      <c r="ID875" s="40"/>
      <c r="IE875" s="40"/>
      <c r="IF875" s="40"/>
      <c r="IG875" s="40"/>
      <c r="IH875" s="40"/>
      <c r="II875" s="40"/>
      <c r="IJ875" s="40"/>
      <c r="IK875" s="40"/>
      <c r="IL875" s="40"/>
      <c r="IM875" s="40"/>
      <c r="IN875" s="40"/>
      <c r="IO875" s="40"/>
      <c r="IP875" s="40"/>
      <c r="IQ875" s="40"/>
      <c r="IR875" s="40"/>
      <c r="IS875" s="40"/>
      <c r="IT875" s="40"/>
      <c r="IU875" s="40"/>
      <c r="IV875" s="40"/>
      <c r="IW875" s="40"/>
      <c r="IX875" s="40"/>
      <c r="IY875" s="40"/>
      <c r="IZ875" s="40"/>
      <c r="JA875" s="40"/>
      <c r="JB875" s="40"/>
      <c r="JC875" s="40"/>
      <c r="JD875" s="40"/>
      <c r="JE875" s="40"/>
      <c r="JF875" s="40"/>
      <c r="JG875" s="40"/>
      <c r="JH875" s="40"/>
      <c r="JI875" s="40"/>
      <c r="JJ875" s="40"/>
      <c r="JK875" s="40"/>
      <c r="JL875" s="40"/>
      <c r="JM875" s="40"/>
      <c r="JN875" s="40"/>
      <c r="JO875" s="40"/>
      <c r="JP875" s="40"/>
      <c r="JQ875" s="40"/>
      <c r="JR875" s="40"/>
      <c r="JS875" s="40"/>
      <c r="JT875" s="40"/>
      <c r="JU875" s="40"/>
      <c r="JV875" s="40"/>
      <c r="JW875" s="40"/>
      <c r="JX875" s="40"/>
      <c r="JY875" s="40"/>
      <c r="JZ875" s="40"/>
      <c r="KA875" s="40"/>
      <c r="KB875" s="40"/>
      <c r="KC875" s="40"/>
      <c r="KD875" s="40"/>
      <c r="KE875" s="40"/>
      <c r="KF875" s="40"/>
      <c r="KG875" s="40"/>
      <c r="KH875" s="40"/>
      <c r="KI875" s="40"/>
      <c r="KJ875" s="40"/>
      <c r="KK875" s="40"/>
      <c r="KL875" s="40"/>
      <c r="KM875" s="40"/>
      <c r="KN875" s="40"/>
      <c r="KO875" s="40"/>
      <c r="KP875" s="40"/>
      <c r="KQ875" s="40"/>
      <c r="KR875" s="40"/>
      <c r="KS875" s="40"/>
      <c r="KT875" s="40"/>
      <c r="KU875" s="40"/>
      <c r="KV875" s="40"/>
      <c r="KW875" s="40"/>
      <c r="KX875" s="40"/>
      <c r="KY875" s="40"/>
      <c r="KZ875" s="40"/>
      <c r="LA875" s="40"/>
      <c r="LB875" s="40"/>
      <c r="LC875" s="40"/>
      <c r="LD875" s="40"/>
      <c r="LE875" s="40"/>
      <c r="LF875" s="40"/>
      <c r="LG875" s="40"/>
      <c r="LH875" s="40"/>
      <c r="LI875" s="40"/>
      <c r="LJ875" s="40"/>
      <c r="LK875" s="40"/>
      <c r="LL875" s="40"/>
      <c r="LM875" s="40"/>
      <c r="LN875" s="40"/>
      <c r="LO875" s="40"/>
      <c r="LP875" s="40"/>
      <c r="LQ875" s="40"/>
      <c r="LR875" s="40"/>
      <c r="LS875" s="40"/>
      <c r="LT875" s="40"/>
      <c r="LU875" s="40"/>
      <c r="LV875" s="40"/>
      <c r="LW875" s="40"/>
      <c r="LX875" s="40"/>
      <c r="LY875" s="40"/>
      <c r="LZ875" s="40"/>
      <c r="MA875" s="40"/>
      <c r="MB875" s="40"/>
      <c r="MC875" s="40"/>
      <c r="MD875" s="40"/>
      <c r="ME875" s="40"/>
      <c r="MF875" s="40"/>
      <c r="MG875" s="40"/>
      <c r="MH875" s="40"/>
      <c r="MI875" s="40"/>
      <c r="MJ875" s="40"/>
      <c r="MK875" s="40"/>
      <c r="ML875" s="40"/>
      <c r="MM875" s="40"/>
      <c r="MN875" s="40"/>
      <c r="MO875" s="40"/>
      <c r="MP875" s="40"/>
      <c r="MQ875" s="40"/>
      <c r="MR875" s="40"/>
      <c r="MS875" s="40"/>
      <c r="MT875" s="40"/>
      <c r="MU875" s="40"/>
      <c r="MV875" s="40"/>
      <c r="MW875" s="40"/>
      <c r="MX875" s="40"/>
      <c r="MY875" s="40"/>
      <c r="MZ875" s="40"/>
      <c r="NA875" s="40"/>
      <c r="NB875" s="40"/>
      <c r="NC875" s="40"/>
      <c r="ND875" s="40"/>
      <c r="NE875" s="40"/>
      <c r="NF875" s="40"/>
      <c r="NG875" s="40"/>
      <c r="NH875" s="40"/>
      <c r="NI875" s="40"/>
      <c r="NJ875" s="40"/>
      <c r="NK875" s="40"/>
      <c r="NL875" s="40"/>
      <c r="NM875" s="40"/>
      <c r="NN875" s="40"/>
      <c r="NO875" s="40"/>
      <c r="NP875" s="40"/>
      <c r="NQ875" s="40"/>
      <c r="NR875" s="40"/>
      <c r="NS875" s="40"/>
      <c r="NT875" s="40"/>
      <c r="NU875" s="40"/>
      <c r="NV875" s="40"/>
      <c r="NW875" s="40"/>
      <c r="NX875" s="40"/>
      <c r="NY875" s="40"/>
      <c r="NZ875" s="40"/>
      <c r="OA875" s="40"/>
      <c r="OB875" s="40"/>
      <c r="OC875" s="40"/>
      <c r="OD875" s="40"/>
      <c r="OE875" s="40"/>
      <c r="OF875" s="40"/>
      <c r="OG875" s="40"/>
      <c r="OH875" s="40"/>
      <c r="OI875" s="40"/>
      <c r="OJ875" s="40"/>
      <c r="OK875" s="40"/>
      <c r="OL875" s="40"/>
      <c r="OM875" s="40"/>
      <c r="ON875" s="40"/>
      <c r="OO875" s="40"/>
      <c r="OP875" s="40"/>
      <c r="OQ875" s="40"/>
      <c r="OR875" s="40"/>
      <c r="OS875" s="40"/>
      <c r="OT875" s="40"/>
      <c r="OU875" s="40"/>
      <c r="OV875" s="40"/>
      <c r="OW875" s="40"/>
      <c r="OX875" s="40"/>
      <c r="OY875" s="40"/>
      <c r="OZ875" s="40"/>
      <c r="PA875" s="40"/>
      <c r="PB875" s="40"/>
      <c r="PC875" s="40"/>
      <c r="PD875" s="40"/>
      <c r="PE875" s="40"/>
      <c r="PF875" s="40"/>
      <c r="PG875" s="40"/>
      <c r="PH875" s="40"/>
      <c r="PI875" s="40"/>
      <c r="PJ875" s="40"/>
      <c r="PK875" s="40"/>
      <c r="PL875" s="40"/>
      <c r="PM875" s="40"/>
      <c r="PN875" s="40"/>
      <c r="PO875" s="40"/>
      <c r="PP875" s="40"/>
      <c r="PQ875" s="40"/>
      <c r="PR875" s="40"/>
    </row>
    <row r="876" spans="1:434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  <c r="DR876" s="40"/>
      <c r="DS876" s="40"/>
      <c r="DT876" s="40"/>
      <c r="DU876" s="40"/>
      <c r="DV876" s="40"/>
      <c r="DW876" s="40"/>
      <c r="DX876" s="40"/>
      <c r="DY876" s="40"/>
      <c r="DZ876" s="40"/>
      <c r="EA876" s="40"/>
      <c r="EB876" s="40"/>
      <c r="EC876" s="40"/>
      <c r="ED876" s="40"/>
      <c r="EE876" s="40"/>
      <c r="EF876" s="40"/>
      <c r="EG876" s="40"/>
      <c r="EH876" s="40"/>
      <c r="EI876" s="40"/>
      <c r="EJ876" s="40"/>
      <c r="EK876" s="40"/>
      <c r="EL876" s="40"/>
      <c r="EM876" s="40"/>
      <c r="EN876" s="40"/>
      <c r="EO876" s="40"/>
      <c r="EP876" s="40"/>
      <c r="EQ876" s="40"/>
      <c r="ER876" s="40"/>
      <c r="ES876" s="40"/>
      <c r="ET876" s="40"/>
      <c r="EU876" s="40"/>
      <c r="EV876" s="40"/>
      <c r="EW876" s="40"/>
      <c r="EX876" s="40"/>
      <c r="EY876" s="40"/>
      <c r="EZ876" s="40"/>
      <c r="FA876" s="40"/>
      <c r="FB876" s="40"/>
      <c r="FC876" s="40"/>
      <c r="FD876" s="40"/>
      <c r="FE876" s="40"/>
      <c r="FF876" s="40"/>
      <c r="FG876" s="40"/>
      <c r="FH876" s="40"/>
      <c r="FI876" s="40"/>
      <c r="FJ876" s="40"/>
      <c r="FK876" s="40"/>
      <c r="FL876" s="40"/>
      <c r="FM876" s="40"/>
      <c r="FN876" s="40"/>
      <c r="FO876" s="40"/>
      <c r="FP876" s="40"/>
      <c r="FQ876" s="40"/>
      <c r="FR876" s="40"/>
      <c r="FS876" s="40"/>
      <c r="FT876" s="40"/>
      <c r="FU876" s="40"/>
      <c r="FV876" s="40"/>
      <c r="FW876" s="40"/>
      <c r="FX876" s="40"/>
      <c r="FY876" s="40"/>
      <c r="FZ876" s="40"/>
      <c r="GA876" s="40"/>
      <c r="GB876" s="40"/>
      <c r="GC876" s="40"/>
      <c r="GD876" s="40"/>
      <c r="GE876" s="40"/>
      <c r="GF876" s="40"/>
      <c r="GG876" s="40"/>
      <c r="GH876" s="40"/>
      <c r="GI876" s="40"/>
      <c r="GJ876" s="40"/>
      <c r="GK876" s="40"/>
      <c r="GL876" s="40"/>
      <c r="GM876" s="40"/>
      <c r="GN876" s="40"/>
      <c r="GO876" s="40"/>
      <c r="GP876" s="40"/>
      <c r="GQ876" s="40"/>
      <c r="GR876" s="40"/>
      <c r="GS876" s="40"/>
      <c r="GT876" s="40"/>
      <c r="GU876" s="40"/>
      <c r="GV876" s="40"/>
      <c r="GW876" s="40"/>
      <c r="GX876" s="40"/>
      <c r="GY876" s="40"/>
      <c r="GZ876" s="40"/>
      <c r="HA876" s="40"/>
      <c r="HB876" s="40"/>
      <c r="HC876" s="40"/>
      <c r="HD876" s="40"/>
      <c r="HE876" s="40"/>
      <c r="HF876" s="40"/>
      <c r="HG876" s="40"/>
      <c r="HH876" s="40"/>
      <c r="HI876" s="40"/>
      <c r="HJ876" s="40"/>
      <c r="HK876" s="40"/>
      <c r="HL876" s="40"/>
      <c r="HM876" s="40"/>
      <c r="HN876" s="40"/>
      <c r="HO876" s="40"/>
      <c r="HP876" s="40"/>
      <c r="HQ876" s="40"/>
      <c r="HR876" s="40"/>
      <c r="HS876" s="40"/>
      <c r="HT876" s="40"/>
      <c r="HU876" s="40"/>
      <c r="HV876" s="40"/>
      <c r="HW876" s="40"/>
      <c r="HX876" s="40"/>
      <c r="HY876" s="40"/>
      <c r="HZ876" s="40"/>
      <c r="IA876" s="40"/>
      <c r="IB876" s="40"/>
      <c r="IC876" s="40"/>
      <c r="ID876" s="40"/>
      <c r="IE876" s="40"/>
      <c r="IF876" s="40"/>
      <c r="IG876" s="40"/>
      <c r="IH876" s="40"/>
      <c r="II876" s="40"/>
      <c r="IJ876" s="40"/>
      <c r="IK876" s="40"/>
      <c r="IL876" s="40"/>
      <c r="IM876" s="40"/>
      <c r="IN876" s="40"/>
      <c r="IO876" s="40"/>
      <c r="IP876" s="40"/>
      <c r="IQ876" s="40"/>
      <c r="IR876" s="40"/>
      <c r="IS876" s="40"/>
      <c r="IT876" s="40"/>
      <c r="IU876" s="40"/>
      <c r="IV876" s="40"/>
      <c r="IW876" s="40"/>
      <c r="IX876" s="40"/>
      <c r="IY876" s="40"/>
      <c r="IZ876" s="40"/>
      <c r="JA876" s="40"/>
      <c r="JB876" s="40"/>
      <c r="JC876" s="40"/>
      <c r="JD876" s="40"/>
      <c r="JE876" s="40"/>
      <c r="JF876" s="40"/>
      <c r="JG876" s="40"/>
      <c r="JH876" s="40"/>
      <c r="JI876" s="40"/>
      <c r="JJ876" s="40"/>
      <c r="JK876" s="40"/>
      <c r="JL876" s="40"/>
      <c r="JM876" s="40"/>
      <c r="JN876" s="40"/>
      <c r="JO876" s="40"/>
      <c r="JP876" s="40"/>
      <c r="JQ876" s="40"/>
      <c r="JR876" s="40"/>
      <c r="JS876" s="40"/>
      <c r="JT876" s="40"/>
      <c r="JU876" s="40"/>
      <c r="JV876" s="40"/>
      <c r="JW876" s="40"/>
      <c r="JX876" s="40"/>
      <c r="JY876" s="40"/>
      <c r="JZ876" s="40"/>
      <c r="KA876" s="40"/>
      <c r="KB876" s="40"/>
      <c r="KC876" s="40"/>
      <c r="KD876" s="40"/>
      <c r="KE876" s="40"/>
      <c r="KF876" s="40"/>
      <c r="KG876" s="40"/>
      <c r="KH876" s="40"/>
      <c r="KI876" s="40"/>
      <c r="KJ876" s="40"/>
      <c r="KK876" s="40"/>
      <c r="KL876" s="40"/>
      <c r="KM876" s="40"/>
      <c r="KN876" s="40"/>
      <c r="KO876" s="40"/>
      <c r="KP876" s="40"/>
      <c r="KQ876" s="40"/>
      <c r="KR876" s="40"/>
      <c r="KS876" s="40"/>
      <c r="KT876" s="40"/>
      <c r="KU876" s="40"/>
      <c r="KV876" s="40"/>
      <c r="KW876" s="40"/>
      <c r="KX876" s="40"/>
      <c r="KY876" s="40"/>
      <c r="KZ876" s="40"/>
      <c r="LA876" s="40"/>
      <c r="LB876" s="40"/>
      <c r="LC876" s="40"/>
      <c r="LD876" s="40"/>
      <c r="LE876" s="40"/>
      <c r="LF876" s="40"/>
      <c r="LG876" s="40"/>
      <c r="LH876" s="40"/>
      <c r="LI876" s="40"/>
      <c r="LJ876" s="40"/>
      <c r="LK876" s="40"/>
      <c r="LL876" s="40"/>
      <c r="LM876" s="40"/>
      <c r="LN876" s="40"/>
      <c r="LO876" s="40"/>
      <c r="LP876" s="40"/>
      <c r="LQ876" s="40"/>
      <c r="LR876" s="40"/>
      <c r="LS876" s="40"/>
      <c r="LT876" s="40"/>
      <c r="LU876" s="40"/>
      <c r="LV876" s="40"/>
      <c r="LW876" s="40"/>
      <c r="LX876" s="40"/>
      <c r="LY876" s="40"/>
      <c r="LZ876" s="40"/>
      <c r="MA876" s="40"/>
      <c r="MB876" s="40"/>
      <c r="MC876" s="40"/>
      <c r="MD876" s="40"/>
      <c r="ME876" s="40"/>
      <c r="MF876" s="40"/>
      <c r="MG876" s="40"/>
      <c r="MH876" s="40"/>
      <c r="MI876" s="40"/>
      <c r="MJ876" s="40"/>
      <c r="MK876" s="40"/>
      <c r="ML876" s="40"/>
      <c r="MM876" s="40"/>
      <c r="MN876" s="40"/>
      <c r="MO876" s="40"/>
      <c r="MP876" s="40"/>
      <c r="MQ876" s="40"/>
      <c r="MR876" s="40"/>
      <c r="MS876" s="40"/>
      <c r="MT876" s="40"/>
      <c r="MU876" s="40"/>
      <c r="MV876" s="40"/>
      <c r="MW876" s="40"/>
      <c r="MX876" s="40"/>
      <c r="MY876" s="40"/>
      <c r="MZ876" s="40"/>
      <c r="NA876" s="40"/>
      <c r="NB876" s="40"/>
      <c r="NC876" s="40"/>
      <c r="ND876" s="40"/>
      <c r="NE876" s="40"/>
      <c r="NF876" s="40"/>
      <c r="NG876" s="40"/>
      <c r="NH876" s="40"/>
      <c r="NI876" s="40"/>
      <c r="NJ876" s="40"/>
      <c r="NK876" s="40"/>
      <c r="NL876" s="40"/>
      <c r="NM876" s="40"/>
      <c r="NN876" s="40"/>
      <c r="NO876" s="40"/>
      <c r="NP876" s="40"/>
      <c r="NQ876" s="40"/>
      <c r="NR876" s="40"/>
      <c r="NS876" s="40"/>
      <c r="NT876" s="40"/>
      <c r="NU876" s="40"/>
      <c r="NV876" s="40"/>
      <c r="NW876" s="40"/>
      <c r="NX876" s="40"/>
      <c r="NY876" s="40"/>
      <c r="NZ876" s="40"/>
      <c r="OA876" s="40"/>
      <c r="OB876" s="40"/>
      <c r="OC876" s="40"/>
      <c r="OD876" s="40"/>
      <c r="OE876" s="40"/>
      <c r="OF876" s="40"/>
      <c r="OG876" s="40"/>
      <c r="OH876" s="40"/>
      <c r="OI876" s="40"/>
      <c r="OJ876" s="40"/>
      <c r="OK876" s="40"/>
      <c r="OL876" s="40"/>
      <c r="OM876" s="40"/>
      <c r="ON876" s="40"/>
      <c r="OO876" s="40"/>
      <c r="OP876" s="40"/>
      <c r="OQ876" s="40"/>
      <c r="OR876" s="40"/>
      <c r="OS876" s="40"/>
      <c r="OT876" s="40"/>
      <c r="OU876" s="40"/>
      <c r="OV876" s="40"/>
      <c r="OW876" s="40"/>
      <c r="OX876" s="40"/>
      <c r="OY876" s="40"/>
      <c r="OZ876" s="40"/>
      <c r="PA876" s="40"/>
      <c r="PB876" s="40"/>
      <c r="PC876" s="40"/>
      <c r="PD876" s="40"/>
      <c r="PE876" s="40"/>
      <c r="PF876" s="40"/>
      <c r="PG876" s="40"/>
      <c r="PH876" s="40"/>
      <c r="PI876" s="40"/>
      <c r="PJ876" s="40"/>
      <c r="PK876" s="40"/>
      <c r="PL876" s="40"/>
      <c r="PM876" s="40"/>
      <c r="PN876" s="40"/>
      <c r="PO876" s="40"/>
      <c r="PP876" s="40"/>
      <c r="PQ876" s="40"/>
      <c r="PR876" s="40"/>
    </row>
    <row r="877" spans="1:434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  <c r="DR877" s="40"/>
      <c r="DS877" s="40"/>
      <c r="DT877" s="40"/>
      <c r="DU877" s="40"/>
      <c r="DV877" s="40"/>
      <c r="DW877" s="40"/>
      <c r="DX877" s="40"/>
      <c r="DY877" s="40"/>
      <c r="DZ877" s="40"/>
      <c r="EA877" s="40"/>
      <c r="EB877" s="40"/>
      <c r="EC877" s="40"/>
      <c r="ED877" s="40"/>
      <c r="EE877" s="40"/>
      <c r="EF877" s="40"/>
      <c r="EG877" s="40"/>
      <c r="EH877" s="40"/>
      <c r="EI877" s="40"/>
      <c r="EJ877" s="40"/>
      <c r="EK877" s="40"/>
      <c r="EL877" s="40"/>
      <c r="EM877" s="40"/>
      <c r="EN877" s="40"/>
      <c r="EO877" s="40"/>
      <c r="EP877" s="40"/>
      <c r="EQ877" s="40"/>
      <c r="ER877" s="40"/>
      <c r="ES877" s="40"/>
      <c r="ET877" s="40"/>
      <c r="EU877" s="40"/>
      <c r="EV877" s="40"/>
      <c r="EW877" s="40"/>
      <c r="EX877" s="40"/>
      <c r="EY877" s="40"/>
      <c r="EZ877" s="40"/>
      <c r="FA877" s="40"/>
      <c r="FB877" s="40"/>
      <c r="FC877" s="40"/>
      <c r="FD877" s="40"/>
      <c r="FE877" s="40"/>
      <c r="FF877" s="40"/>
      <c r="FG877" s="40"/>
      <c r="FH877" s="40"/>
      <c r="FI877" s="40"/>
      <c r="FJ877" s="40"/>
      <c r="FK877" s="40"/>
      <c r="FL877" s="40"/>
      <c r="FM877" s="40"/>
      <c r="FN877" s="40"/>
      <c r="FO877" s="40"/>
      <c r="FP877" s="40"/>
      <c r="FQ877" s="40"/>
      <c r="FR877" s="40"/>
      <c r="FS877" s="40"/>
      <c r="FT877" s="40"/>
      <c r="FU877" s="40"/>
      <c r="FV877" s="40"/>
      <c r="FW877" s="40"/>
      <c r="FX877" s="40"/>
      <c r="FY877" s="40"/>
      <c r="FZ877" s="40"/>
      <c r="GA877" s="40"/>
      <c r="GB877" s="40"/>
      <c r="GC877" s="40"/>
      <c r="GD877" s="40"/>
      <c r="GE877" s="40"/>
      <c r="GF877" s="40"/>
      <c r="GG877" s="40"/>
      <c r="GH877" s="40"/>
      <c r="GI877" s="40"/>
      <c r="GJ877" s="40"/>
      <c r="GK877" s="40"/>
      <c r="GL877" s="40"/>
      <c r="GM877" s="40"/>
      <c r="GN877" s="40"/>
      <c r="GO877" s="40"/>
      <c r="GP877" s="40"/>
      <c r="GQ877" s="40"/>
      <c r="GR877" s="40"/>
      <c r="GS877" s="40"/>
      <c r="GT877" s="40"/>
      <c r="GU877" s="40"/>
      <c r="GV877" s="40"/>
      <c r="GW877" s="40"/>
      <c r="GX877" s="40"/>
      <c r="GY877" s="40"/>
      <c r="GZ877" s="40"/>
      <c r="HA877" s="40"/>
      <c r="HB877" s="40"/>
      <c r="HC877" s="40"/>
      <c r="HD877" s="40"/>
      <c r="HE877" s="40"/>
      <c r="HF877" s="40"/>
      <c r="HG877" s="40"/>
      <c r="HH877" s="40"/>
      <c r="HI877" s="40"/>
      <c r="HJ877" s="40"/>
      <c r="HK877" s="40"/>
      <c r="HL877" s="40"/>
      <c r="HM877" s="40"/>
      <c r="HN877" s="40"/>
      <c r="HO877" s="40"/>
      <c r="HP877" s="40"/>
      <c r="HQ877" s="40"/>
      <c r="HR877" s="40"/>
      <c r="HS877" s="40"/>
      <c r="HT877" s="40"/>
      <c r="HU877" s="40"/>
      <c r="HV877" s="40"/>
      <c r="HW877" s="40"/>
      <c r="HX877" s="40"/>
      <c r="HY877" s="40"/>
      <c r="HZ877" s="40"/>
      <c r="IA877" s="40"/>
      <c r="IB877" s="40"/>
      <c r="IC877" s="40"/>
      <c r="ID877" s="40"/>
      <c r="IE877" s="40"/>
      <c r="IF877" s="40"/>
      <c r="IG877" s="40"/>
      <c r="IH877" s="40"/>
      <c r="II877" s="40"/>
      <c r="IJ877" s="40"/>
      <c r="IK877" s="40"/>
      <c r="IL877" s="40"/>
      <c r="IM877" s="40"/>
      <c r="IN877" s="40"/>
      <c r="IO877" s="40"/>
      <c r="IP877" s="40"/>
      <c r="IQ877" s="40"/>
      <c r="IR877" s="40"/>
      <c r="IS877" s="40"/>
      <c r="IT877" s="40"/>
      <c r="IU877" s="40"/>
      <c r="IV877" s="40"/>
      <c r="IW877" s="40"/>
      <c r="IX877" s="40"/>
      <c r="IY877" s="40"/>
      <c r="IZ877" s="40"/>
      <c r="JA877" s="40"/>
      <c r="JB877" s="40"/>
      <c r="JC877" s="40"/>
      <c r="JD877" s="40"/>
      <c r="JE877" s="40"/>
      <c r="JF877" s="40"/>
      <c r="JG877" s="40"/>
      <c r="JH877" s="40"/>
      <c r="JI877" s="40"/>
      <c r="JJ877" s="40"/>
      <c r="JK877" s="40"/>
      <c r="JL877" s="40"/>
      <c r="JM877" s="40"/>
      <c r="JN877" s="40"/>
      <c r="JO877" s="40"/>
      <c r="JP877" s="40"/>
      <c r="JQ877" s="40"/>
      <c r="JR877" s="40"/>
      <c r="JS877" s="40"/>
      <c r="JT877" s="40"/>
      <c r="JU877" s="40"/>
      <c r="JV877" s="40"/>
      <c r="JW877" s="40"/>
      <c r="JX877" s="40"/>
      <c r="JY877" s="40"/>
      <c r="JZ877" s="40"/>
      <c r="KA877" s="40"/>
      <c r="KB877" s="40"/>
      <c r="KC877" s="40"/>
      <c r="KD877" s="40"/>
      <c r="KE877" s="40"/>
      <c r="KF877" s="40"/>
      <c r="KG877" s="40"/>
      <c r="KH877" s="40"/>
      <c r="KI877" s="40"/>
      <c r="KJ877" s="40"/>
      <c r="KK877" s="40"/>
      <c r="KL877" s="40"/>
      <c r="KM877" s="40"/>
      <c r="KN877" s="40"/>
      <c r="KO877" s="40"/>
      <c r="KP877" s="40"/>
      <c r="KQ877" s="40"/>
      <c r="KR877" s="40"/>
      <c r="KS877" s="40"/>
      <c r="KT877" s="40"/>
      <c r="KU877" s="40"/>
      <c r="KV877" s="40"/>
      <c r="KW877" s="40"/>
      <c r="KX877" s="40"/>
      <c r="KY877" s="40"/>
      <c r="KZ877" s="40"/>
      <c r="LA877" s="40"/>
      <c r="LB877" s="40"/>
      <c r="LC877" s="40"/>
      <c r="LD877" s="40"/>
      <c r="LE877" s="40"/>
      <c r="LF877" s="40"/>
      <c r="LG877" s="40"/>
      <c r="LH877" s="40"/>
      <c r="LI877" s="40"/>
      <c r="LJ877" s="40"/>
      <c r="LK877" s="40"/>
      <c r="LL877" s="40"/>
      <c r="LM877" s="40"/>
      <c r="LN877" s="40"/>
      <c r="LO877" s="40"/>
      <c r="LP877" s="40"/>
      <c r="LQ877" s="40"/>
      <c r="LR877" s="40"/>
      <c r="LS877" s="40"/>
      <c r="LT877" s="40"/>
      <c r="LU877" s="40"/>
      <c r="LV877" s="40"/>
      <c r="LW877" s="40"/>
      <c r="LX877" s="40"/>
      <c r="LY877" s="40"/>
      <c r="LZ877" s="40"/>
      <c r="MA877" s="40"/>
      <c r="MB877" s="40"/>
      <c r="MC877" s="40"/>
      <c r="MD877" s="40"/>
      <c r="ME877" s="40"/>
      <c r="MF877" s="40"/>
      <c r="MG877" s="40"/>
      <c r="MH877" s="40"/>
      <c r="MI877" s="40"/>
      <c r="MJ877" s="40"/>
      <c r="MK877" s="40"/>
      <c r="ML877" s="40"/>
      <c r="MM877" s="40"/>
      <c r="MN877" s="40"/>
      <c r="MO877" s="40"/>
      <c r="MP877" s="40"/>
      <c r="MQ877" s="40"/>
      <c r="MR877" s="40"/>
      <c r="MS877" s="40"/>
      <c r="MT877" s="40"/>
      <c r="MU877" s="40"/>
      <c r="MV877" s="40"/>
      <c r="MW877" s="40"/>
      <c r="MX877" s="40"/>
      <c r="MY877" s="40"/>
      <c r="MZ877" s="40"/>
      <c r="NA877" s="40"/>
      <c r="NB877" s="40"/>
      <c r="NC877" s="40"/>
      <c r="ND877" s="40"/>
      <c r="NE877" s="40"/>
      <c r="NF877" s="40"/>
      <c r="NG877" s="40"/>
      <c r="NH877" s="40"/>
      <c r="NI877" s="40"/>
      <c r="NJ877" s="40"/>
      <c r="NK877" s="40"/>
      <c r="NL877" s="40"/>
      <c r="NM877" s="40"/>
      <c r="NN877" s="40"/>
      <c r="NO877" s="40"/>
      <c r="NP877" s="40"/>
      <c r="NQ877" s="40"/>
      <c r="NR877" s="40"/>
      <c r="NS877" s="40"/>
      <c r="NT877" s="40"/>
      <c r="NU877" s="40"/>
      <c r="NV877" s="40"/>
      <c r="NW877" s="40"/>
      <c r="NX877" s="40"/>
      <c r="NY877" s="40"/>
      <c r="NZ877" s="40"/>
      <c r="OA877" s="40"/>
      <c r="OB877" s="40"/>
      <c r="OC877" s="40"/>
      <c r="OD877" s="40"/>
      <c r="OE877" s="40"/>
      <c r="OF877" s="40"/>
      <c r="OG877" s="40"/>
      <c r="OH877" s="40"/>
      <c r="OI877" s="40"/>
      <c r="OJ877" s="40"/>
      <c r="OK877" s="40"/>
      <c r="OL877" s="40"/>
      <c r="OM877" s="40"/>
      <c r="ON877" s="40"/>
      <c r="OO877" s="40"/>
      <c r="OP877" s="40"/>
      <c r="OQ877" s="40"/>
      <c r="OR877" s="40"/>
      <c r="OS877" s="40"/>
      <c r="OT877" s="40"/>
      <c r="OU877" s="40"/>
      <c r="OV877" s="40"/>
      <c r="OW877" s="40"/>
      <c r="OX877" s="40"/>
      <c r="OY877" s="40"/>
      <c r="OZ877" s="40"/>
      <c r="PA877" s="40"/>
      <c r="PB877" s="40"/>
      <c r="PC877" s="40"/>
      <c r="PD877" s="40"/>
      <c r="PE877" s="40"/>
      <c r="PF877" s="40"/>
      <c r="PG877" s="40"/>
      <c r="PH877" s="40"/>
      <c r="PI877" s="40"/>
      <c r="PJ877" s="40"/>
      <c r="PK877" s="40"/>
      <c r="PL877" s="40"/>
      <c r="PM877" s="40"/>
      <c r="PN877" s="40"/>
      <c r="PO877" s="40"/>
      <c r="PP877" s="40"/>
      <c r="PQ877" s="40"/>
      <c r="PR877" s="40"/>
    </row>
    <row r="878" spans="1:434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  <c r="DR878" s="40"/>
      <c r="DS878" s="40"/>
      <c r="DT878" s="40"/>
      <c r="DU878" s="40"/>
      <c r="DV878" s="40"/>
      <c r="DW878" s="40"/>
      <c r="DX878" s="40"/>
      <c r="DY878" s="40"/>
      <c r="DZ878" s="40"/>
      <c r="EA878" s="40"/>
      <c r="EB878" s="40"/>
      <c r="EC878" s="40"/>
      <c r="ED878" s="40"/>
      <c r="EE878" s="40"/>
      <c r="EF878" s="40"/>
      <c r="EG878" s="40"/>
      <c r="EH878" s="40"/>
      <c r="EI878" s="40"/>
      <c r="EJ878" s="40"/>
      <c r="EK878" s="40"/>
      <c r="EL878" s="40"/>
      <c r="EM878" s="40"/>
      <c r="EN878" s="40"/>
      <c r="EO878" s="40"/>
      <c r="EP878" s="40"/>
      <c r="EQ878" s="40"/>
      <c r="ER878" s="40"/>
      <c r="ES878" s="40"/>
      <c r="ET878" s="40"/>
      <c r="EU878" s="40"/>
      <c r="EV878" s="40"/>
      <c r="EW878" s="40"/>
      <c r="EX878" s="40"/>
      <c r="EY878" s="40"/>
      <c r="EZ878" s="40"/>
      <c r="FA878" s="40"/>
      <c r="FB878" s="40"/>
      <c r="FC878" s="40"/>
      <c r="FD878" s="40"/>
      <c r="FE878" s="40"/>
      <c r="FF878" s="40"/>
      <c r="FG878" s="40"/>
      <c r="FH878" s="40"/>
      <c r="FI878" s="40"/>
      <c r="FJ878" s="40"/>
      <c r="FK878" s="40"/>
      <c r="FL878" s="40"/>
      <c r="FM878" s="40"/>
      <c r="FN878" s="40"/>
      <c r="FO878" s="40"/>
      <c r="FP878" s="40"/>
      <c r="FQ878" s="40"/>
      <c r="FR878" s="40"/>
      <c r="FS878" s="40"/>
      <c r="FT878" s="40"/>
      <c r="FU878" s="40"/>
      <c r="FV878" s="40"/>
      <c r="FW878" s="40"/>
      <c r="FX878" s="40"/>
      <c r="FY878" s="40"/>
      <c r="FZ878" s="40"/>
      <c r="GA878" s="40"/>
      <c r="GB878" s="40"/>
      <c r="GC878" s="40"/>
      <c r="GD878" s="40"/>
      <c r="GE878" s="40"/>
      <c r="GF878" s="40"/>
      <c r="GG878" s="40"/>
      <c r="GH878" s="40"/>
      <c r="GI878" s="40"/>
      <c r="GJ878" s="40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0"/>
      <c r="HD878" s="40"/>
      <c r="HE878" s="40"/>
      <c r="HF878" s="40"/>
      <c r="HG878" s="40"/>
      <c r="HH878" s="40"/>
      <c r="HI878" s="40"/>
      <c r="HJ878" s="40"/>
      <c r="HK878" s="40"/>
      <c r="HL878" s="40"/>
      <c r="HM878" s="40"/>
      <c r="HN878" s="40"/>
      <c r="HO878" s="40"/>
      <c r="HP878" s="40"/>
      <c r="HQ878" s="40"/>
      <c r="HR878" s="40"/>
      <c r="HS878" s="40"/>
      <c r="HT878" s="40"/>
      <c r="HU878" s="40"/>
      <c r="HV878" s="40"/>
      <c r="HW878" s="40"/>
      <c r="HX878" s="40"/>
      <c r="HY878" s="40"/>
      <c r="HZ878" s="40"/>
      <c r="IA878" s="40"/>
      <c r="IB878" s="40"/>
      <c r="IC878" s="40"/>
      <c r="ID878" s="40"/>
      <c r="IE878" s="40"/>
      <c r="IF878" s="40"/>
      <c r="IG878" s="40"/>
      <c r="IH878" s="40"/>
      <c r="II878" s="40"/>
      <c r="IJ878" s="40"/>
      <c r="IK878" s="40"/>
      <c r="IL878" s="40"/>
      <c r="IM878" s="40"/>
      <c r="IN878" s="40"/>
      <c r="IO878" s="40"/>
      <c r="IP878" s="40"/>
      <c r="IQ878" s="40"/>
      <c r="IR878" s="40"/>
      <c r="IS878" s="40"/>
      <c r="IT878" s="40"/>
      <c r="IU878" s="40"/>
      <c r="IV878" s="40"/>
      <c r="IW878" s="40"/>
      <c r="IX878" s="40"/>
      <c r="IY878" s="40"/>
      <c r="IZ878" s="40"/>
      <c r="JA878" s="40"/>
      <c r="JB878" s="40"/>
      <c r="JC878" s="40"/>
      <c r="JD878" s="40"/>
      <c r="JE878" s="40"/>
      <c r="JF878" s="40"/>
      <c r="JG878" s="40"/>
      <c r="JH878" s="40"/>
      <c r="JI878" s="40"/>
      <c r="JJ878" s="40"/>
      <c r="JK878" s="40"/>
      <c r="JL878" s="40"/>
      <c r="JM878" s="40"/>
      <c r="JN878" s="40"/>
      <c r="JO878" s="40"/>
      <c r="JP878" s="40"/>
      <c r="JQ878" s="40"/>
      <c r="JR878" s="40"/>
      <c r="JS878" s="40"/>
      <c r="JT878" s="40"/>
      <c r="JU878" s="40"/>
      <c r="JV878" s="40"/>
      <c r="JW878" s="40"/>
      <c r="JX878" s="40"/>
      <c r="JY878" s="40"/>
      <c r="JZ878" s="40"/>
      <c r="KA878" s="40"/>
      <c r="KB878" s="40"/>
      <c r="KC878" s="40"/>
      <c r="KD878" s="40"/>
      <c r="KE878" s="40"/>
      <c r="KF878" s="40"/>
      <c r="KG878" s="40"/>
      <c r="KH878" s="40"/>
      <c r="KI878" s="40"/>
      <c r="KJ878" s="40"/>
      <c r="KK878" s="40"/>
      <c r="KL878" s="40"/>
      <c r="KM878" s="40"/>
      <c r="KN878" s="40"/>
      <c r="KO878" s="40"/>
      <c r="KP878" s="40"/>
      <c r="KQ878" s="40"/>
      <c r="KR878" s="40"/>
      <c r="KS878" s="40"/>
      <c r="KT878" s="40"/>
      <c r="KU878" s="40"/>
      <c r="KV878" s="40"/>
      <c r="KW878" s="40"/>
      <c r="KX878" s="40"/>
      <c r="KY878" s="40"/>
      <c r="KZ878" s="40"/>
      <c r="LA878" s="40"/>
      <c r="LB878" s="40"/>
      <c r="LC878" s="40"/>
      <c r="LD878" s="40"/>
      <c r="LE878" s="40"/>
      <c r="LF878" s="40"/>
      <c r="LG878" s="40"/>
      <c r="LH878" s="40"/>
      <c r="LI878" s="40"/>
      <c r="LJ878" s="40"/>
      <c r="LK878" s="40"/>
      <c r="LL878" s="40"/>
      <c r="LM878" s="40"/>
      <c r="LN878" s="40"/>
      <c r="LO878" s="40"/>
      <c r="LP878" s="40"/>
      <c r="LQ878" s="40"/>
      <c r="LR878" s="40"/>
      <c r="LS878" s="40"/>
      <c r="LT878" s="40"/>
      <c r="LU878" s="40"/>
      <c r="LV878" s="40"/>
      <c r="LW878" s="40"/>
      <c r="LX878" s="40"/>
      <c r="LY878" s="40"/>
      <c r="LZ878" s="40"/>
      <c r="MA878" s="40"/>
      <c r="MB878" s="40"/>
      <c r="MC878" s="40"/>
      <c r="MD878" s="40"/>
      <c r="ME878" s="40"/>
      <c r="MF878" s="40"/>
      <c r="MG878" s="40"/>
      <c r="MH878" s="40"/>
      <c r="MI878" s="40"/>
      <c r="MJ878" s="40"/>
      <c r="MK878" s="40"/>
      <c r="ML878" s="40"/>
      <c r="MM878" s="40"/>
      <c r="MN878" s="40"/>
      <c r="MO878" s="40"/>
      <c r="MP878" s="40"/>
      <c r="MQ878" s="40"/>
      <c r="MR878" s="40"/>
      <c r="MS878" s="40"/>
      <c r="MT878" s="40"/>
      <c r="MU878" s="40"/>
      <c r="MV878" s="40"/>
      <c r="MW878" s="40"/>
      <c r="MX878" s="40"/>
      <c r="MY878" s="40"/>
      <c r="MZ878" s="40"/>
      <c r="NA878" s="40"/>
      <c r="NB878" s="40"/>
      <c r="NC878" s="40"/>
      <c r="ND878" s="40"/>
      <c r="NE878" s="40"/>
      <c r="NF878" s="40"/>
      <c r="NG878" s="40"/>
      <c r="NH878" s="40"/>
      <c r="NI878" s="40"/>
      <c r="NJ878" s="40"/>
      <c r="NK878" s="40"/>
      <c r="NL878" s="40"/>
      <c r="NM878" s="40"/>
      <c r="NN878" s="40"/>
      <c r="NO878" s="40"/>
      <c r="NP878" s="40"/>
      <c r="NQ878" s="40"/>
      <c r="NR878" s="40"/>
      <c r="NS878" s="40"/>
      <c r="NT878" s="40"/>
      <c r="NU878" s="40"/>
      <c r="NV878" s="40"/>
      <c r="NW878" s="40"/>
      <c r="NX878" s="40"/>
      <c r="NY878" s="40"/>
      <c r="NZ878" s="40"/>
      <c r="OA878" s="40"/>
      <c r="OB878" s="40"/>
      <c r="OC878" s="40"/>
      <c r="OD878" s="40"/>
      <c r="OE878" s="40"/>
      <c r="OF878" s="40"/>
      <c r="OG878" s="40"/>
      <c r="OH878" s="40"/>
      <c r="OI878" s="40"/>
      <c r="OJ878" s="40"/>
      <c r="OK878" s="40"/>
      <c r="OL878" s="40"/>
      <c r="OM878" s="40"/>
      <c r="ON878" s="40"/>
      <c r="OO878" s="40"/>
      <c r="OP878" s="40"/>
      <c r="OQ878" s="40"/>
      <c r="OR878" s="40"/>
      <c r="OS878" s="40"/>
      <c r="OT878" s="40"/>
      <c r="OU878" s="40"/>
      <c r="OV878" s="40"/>
      <c r="OW878" s="40"/>
      <c r="OX878" s="40"/>
      <c r="OY878" s="40"/>
      <c r="OZ878" s="40"/>
      <c r="PA878" s="40"/>
      <c r="PB878" s="40"/>
      <c r="PC878" s="40"/>
      <c r="PD878" s="40"/>
      <c r="PE878" s="40"/>
      <c r="PF878" s="40"/>
      <c r="PG878" s="40"/>
      <c r="PH878" s="40"/>
      <c r="PI878" s="40"/>
      <c r="PJ878" s="40"/>
      <c r="PK878" s="40"/>
      <c r="PL878" s="40"/>
      <c r="PM878" s="40"/>
      <c r="PN878" s="40"/>
      <c r="PO878" s="40"/>
      <c r="PP878" s="40"/>
      <c r="PQ878" s="40"/>
      <c r="PR878" s="40"/>
    </row>
    <row r="879" spans="1:434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  <c r="DR879" s="40"/>
      <c r="DS879" s="40"/>
      <c r="DT879" s="40"/>
      <c r="DU879" s="40"/>
      <c r="DV879" s="40"/>
      <c r="DW879" s="40"/>
      <c r="DX879" s="40"/>
      <c r="DY879" s="40"/>
      <c r="DZ879" s="40"/>
      <c r="EA879" s="40"/>
      <c r="EB879" s="40"/>
      <c r="EC879" s="40"/>
      <c r="ED879" s="40"/>
      <c r="EE879" s="40"/>
      <c r="EF879" s="40"/>
      <c r="EG879" s="40"/>
      <c r="EH879" s="40"/>
      <c r="EI879" s="40"/>
      <c r="EJ879" s="40"/>
      <c r="EK879" s="40"/>
      <c r="EL879" s="40"/>
      <c r="EM879" s="40"/>
      <c r="EN879" s="40"/>
      <c r="EO879" s="40"/>
      <c r="EP879" s="40"/>
      <c r="EQ879" s="40"/>
      <c r="ER879" s="40"/>
      <c r="ES879" s="40"/>
      <c r="ET879" s="40"/>
      <c r="EU879" s="40"/>
      <c r="EV879" s="40"/>
      <c r="EW879" s="40"/>
      <c r="EX879" s="40"/>
      <c r="EY879" s="40"/>
      <c r="EZ879" s="40"/>
      <c r="FA879" s="40"/>
      <c r="FB879" s="40"/>
      <c r="FC879" s="40"/>
      <c r="FD879" s="40"/>
      <c r="FE879" s="40"/>
      <c r="FF879" s="40"/>
      <c r="FG879" s="40"/>
      <c r="FH879" s="40"/>
      <c r="FI879" s="40"/>
      <c r="FJ879" s="40"/>
      <c r="FK879" s="40"/>
      <c r="FL879" s="40"/>
      <c r="FM879" s="40"/>
      <c r="FN879" s="40"/>
      <c r="FO879" s="40"/>
      <c r="FP879" s="40"/>
      <c r="FQ879" s="40"/>
      <c r="FR879" s="40"/>
      <c r="FS879" s="40"/>
      <c r="FT879" s="40"/>
      <c r="FU879" s="40"/>
      <c r="FV879" s="40"/>
      <c r="FW879" s="40"/>
      <c r="FX879" s="40"/>
      <c r="FY879" s="40"/>
      <c r="FZ879" s="40"/>
      <c r="GA879" s="40"/>
      <c r="GB879" s="40"/>
      <c r="GC879" s="40"/>
      <c r="GD879" s="40"/>
      <c r="GE879" s="40"/>
      <c r="GF879" s="40"/>
      <c r="GG879" s="40"/>
      <c r="GH879" s="40"/>
      <c r="GI879" s="40"/>
      <c r="GJ879" s="40"/>
      <c r="GK879" s="40"/>
      <c r="GL879" s="40"/>
      <c r="GM879" s="40"/>
      <c r="GN879" s="40"/>
      <c r="GO879" s="40"/>
      <c r="GP879" s="40"/>
      <c r="GQ879" s="40"/>
      <c r="GR879" s="40"/>
      <c r="GS879" s="40"/>
      <c r="GT879" s="40"/>
      <c r="GU879" s="40"/>
      <c r="GV879" s="40"/>
      <c r="GW879" s="40"/>
      <c r="GX879" s="40"/>
      <c r="GY879" s="40"/>
      <c r="GZ879" s="40"/>
      <c r="HA879" s="40"/>
      <c r="HB879" s="40"/>
      <c r="HC879" s="40"/>
      <c r="HD879" s="40"/>
      <c r="HE879" s="40"/>
      <c r="HF879" s="40"/>
      <c r="HG879" s="40"/>
      <c r="HH879" s="40"/>
      <c r="HI879" s="40"/>
      <c r="HJ879" s="40"/>
      <c r="HK879" s="40"/>
      <c r="HL879" s="40"/>
      <c r="HM879" s="40"/>
      <c r="HN879" s="40"/>
      <c r="HO879" s="40"/>
      <c r="HP879" s="40"/>
      <c r="HQ879" s="40"/>
      <c r="HR879" s="40"/>
      <c r="HS879" s="40"/>
      <c r="HT879" s="40"/>
      <c r="HU879" s="40"/>
      <c r="HV879" s="40"/>
      <c r="HW879" s="40"/>
      <c r="HX879" s="40"/>
      <c r="HY879" s="40"/>
      <c r="HZ879" s="40"/>
      <c r="IA879" s="40"/>
      <c r="IB879" s="40"/>
      <c r="IC879" s="40"/>
      <c r="ID879" s="40"/>
      <c r="IE879" s="40"/>
      <c r="IF879" s="40"/>
      <c r="IG879" s="40"/>
      <c r="IH879" s="40"/>
      <c r="II879" s="40"/>
      <c r="IJ879" s="40"/>
      <c r="IK879" s="40"/>
      <c r="IL879" s="40"/>
      <c r="IM879" s="40"/>
      <c r="IN879" s="40"/>
      <c r="IO879" s="40"/>
      <c r="IP879" s="40"/>
      <c r="IQ879" s="40"/>
      <c r="IR879" s="40"/>
      <c r="IS879" s="40"/>
      <c r="IT879" s="40"/>
      <c r="IU879" s="40"/>
      <c r="IV879" s="40"/>
      <c r="IW879" s="40"/>
      <c r="IX879" s="40"/>
      <c r="IY879" s="40"/>
      <c r="IZ879" s="40"/>
      <c r="JA879" s="40"/>
      <c r="JB879" s="40"/>
      <c r="JC879" s="40"/>
      <c r="JD879" s="40"/>
      <c r="JE879" s="40"/>
      <c r="JF879" s="40"/>
      <c r="JG879" s="40"/>
      <c r="JH879" s="40"/>
      <c r="JI879" s="40"/>
      <c r="JJ879" s="40"/>
      <c r="JK879" s="40"/>
      <c r="JL879" s="40"/>
      <c r="JM879" s="40"/>
      <c r="JN879" s="40"/>
      <c r="JO879" s="40"/>
      <c r="JP879" s="40"/>
      <c r="JQ879" s="40"/>
      <c r="JR879" s="40"/>
      <c r="JS879" s="40"/>
      <c r="JT879" s="40"/>
      <c r="JU879" s="40"/>
      <c r="JV879" s="40"/>
      <c r="JW879" s="40"/>
      <c r="JX879" s="40"/>
      <c r="JY879" s="40"/>
      <c r="JZ879" s="40"/>
      <c r="KA879" s="40"/>
      <c r="KB879" s="40"/>
      <c r="KC879" s="40"/>
      <c r="KD879" s="40"/>
      <c r="KE879" s="40"/>
      <c r="KF879" s="40"/>
      <c r="KG879" s="40"/>
      <c r="KH879" s="40"/>
      <c r="KI879" s="40"/>
      <c r="KJ879" s="40"/>
      <c r="KK879" s="40"/>
      <c r="KL879" s="40"/>
      <c r="KM879" s="40"/>
      <c r="KN879" s="40"/>
      <c r="KO879" s="40"/>
      <c r="KP879" s="40"/>
      <c r="KQ879" s="40"/>
      <c r="KR879" s="40"/>
      <c r="KS879" s="40"/>
      <c r="KT879" s="40"/>
      <c r="KU879" s="40"/>
      <c r="KV879" s="40"/>
      <c r="KW879" s="40"/>
      <c r="KX879" s="40"/>
      <c r="KY879" s="40"/>
      <c r="KZ879" s="40"/>
      <c r="LA879" s="40"/>
      <c r="LB879" s="40"/>
      <c r="LC879" s="40"/>
      <c r="LD879" s="40"/>
      <c r="LE879" s="40"/>
      <c r="LF879" s="40"/>
      <c r="LG879" s="40"/>
      <c r="LH879" s="40"/>
      <c r="LI879" s="40"/>
      <c r="LJ879" s="40"/>
      <c r="LK879" s="40"/>
      <c r="LL879" s="40"/>
      <c r="LM879" s="40"/>
      <c r="LN879" s="40"/>
      <c r="LO879" s="40"/>
      <c r="LP879" s="40"/>
      <c r="LQ879" s="40"/>
      <c r="LR879" s="40"/>
      <c r="LS879" s="40"/>
      <c r="LT879" s="40"/>
      <c r="LU879" s="40"/>
      <c r="LV879" s="40"/>
      <c r="LW879" s="40"/>
      <c r="LX879" s="40"/>
      <c r="LY879" s="40"/>
      <c r="LZ879" s="40"/>
      <c r="MA879" s="40"/>
      <c r="MB879" s="40"/>
      <c r="MC879" s="40"/>
      <c r="MD879" s="40"/>
      <c r="ME879" s="40"/>
      <c r="MF879" s="40"/>
      <c r="MG879" s="40"/>
      <c r="MH879" s="40"/>
      <c r="MI879" s="40"/>
      <c r="MJ879" s="40"/>
      <c r="MK879" s="40"/>
      <c r="ML879" s="40"/>
      <c r="MM879" s="40"/>
      <c r="MN879" s="40"/>
      <c r="MO879" s="40"/>
      <c r="MP879" s="40"/>
      <c r="MQ879" s="40"/>
      <c r="MR879" s="40"/>
      <c r="MS879" s="40"/>
      <c r="MT879" s="40"/>
      <c r="MU879" s="40"/>
      <c r="MV879" s="40"/>
      <c r="MW879" s="40"/>
      <c r="MX879" s="40"/>
      <c r="MY879" s="40"/>
      <c r="MZ879" s="40"/>
      <c r="NA879" s="40"/>
      <c r="NB879" s="40"/>
      <c r="NC879" s="40"/>
      <c r="ND879" s="40"/>
      <c r="NE879" s="40"/>
      <c r="NF879" s="40"/>
      <c r="NG879" s="40"/>
      <c r="NH879" s="40"/>
      <c r="NI879" s="40"/>
      <c r="NJ879" s="40"/>
      <c r="NK879" s="40"/>
      <c r="NL879" s="40"/>
      <c r="NM879" s="40"/>
      <c r="NN879" s="40"/>
      <c r="NO879" s="40"/>
      <c r="NP879" s="40"/>
      <c r="NQ879" s="40"/>
      <c r="NR879" s="40"/>
      <c r="NS879" s="40"/>
      <c r="NT879" s="40"/>
      <c r="NU879" s="40"/>
      <c r="NV879" s="40"/>
      <c r="NW879" s="40"/>
      <c r="NX879" s="40"/>
      <c r="NY879" s="40"/>
      <c r="NZ879" s="40"/>
      <c r="OA879" s="40"/>
      <c r="OB879" s="40"/>
      <c r="OC879" s="40"/>
      <c r="OD879" s="40"/>
      <c r="OE879" s="40"/>
      <c r="OF879" s="40"/>
      <c r="OG879" s="40"/>
      <c r="OH879" s="40"/>
      <c r="OI879" s="40"/>
      <c r="OJ879" s="40"/>
      <c r="OK879" s="40"/>
      <c r="OL879" s="40"/>
      <c r="OM879" s="40"/>
      <c r="ON879" s="40"/>
      <c r="OO879" s="40"/>
      <c r="OP879" s="40"/>
      <c r="OQ879" s="40"/>
      <c r="OR879" s="40"/>
      <c r="OS879" s="40"/>
      <c r="OT879" s="40"/>
      <c r="OU879" s="40"/>
      <c r="OV879" s="40"/>
      <c r="OW879" s="40"/>
      <c r="OX879" s="40"/>
      <c r="OY879" s="40"/>
      <c r="OZ879" s="40"/>
      <c r="PA879" s="40"/>
      <c r="PB879" s="40"/>
      <c r="PC879" s="40"/>
      <c r="PD879" s="40"/>
      <c r="PE879" s="40"/>
      <c r="PF879" s="40"/>
      <c r="PG879" s="40"/>
      <c r="PH879" s="40"/>
      <c r="PI879" s="40"/>
      <c r="PJ879" s="40"/>
      <c r="PK879" s="40"/>
      <c r="PL879" s="40"/>
      <c r="PM879" s="40"/>
      <c r="PN879" s="40"/>
      <c r="PO879" s="40"/>
      <c r="PP879" s="40"/>
      <c r="PQ879" s="40"/>
      <c r="PR879" s="40"/>
    </row>
    <row r="880" spans="1:434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  <c r="DR880" s="40"/>
      <c r="DS880" s="40"/>
      <c r="DT880" s="40"/>
      <c r="DU880" s="40"/>
      <c r="DV880" s="40"/>
      <c r="DW880" s="40"/>
      <c r="DX880" s="40"/>
      <c r="DY880" s="40"/>
      <c r="DZ880" s="40"/>
      <c r="EA880" s="40"/>
      <c r="EB880" s="40"/>
      <c r="EC880" s="40"/>
      <c r="ED880" s="40"/>
      <c r="EE880" s="40"/>
      <c r="EF880" s="40"/>
      <c r="EG880" s="40"/>
      <c r="EH880" s="40"/>
      <c r="EI880" s="40"/>
      <c r="EJ880" s="40"/>
      <c r="EK880" s="40"/>
      <c r="EL880" s="40"/>
      <c r="EM880" s="40"/>
      <c r="EN880" s="40"/>
      <c r="EO880" s="40"/>
      <c r="EP880" s="40"/>
      <c r="EQ880" s="40"/>
      <c r="ER880" s="40"/>
      <c r="ES880" s="40"/>
      <c r="ET880" s="40"/>
      <c r="EU880" s="40"/>
      <c r="EV880" s="40"/>
      <c r="EW880" s="40"/>
      <c r="EX880" s="40"/>
      <c r="EY880" s="40"/>
      <c r="EZ880" s="40"/>
      <c r="FA880" s="40"/>
      <c r="FB880" s="40"/>
      <c r="FC880" s="40"/>
      <c r="FD880" s="40"/>
      <c r="FE880" s="40"/>
      <c r="FF880" s="40"/>
      <c r="FG880" s="40"/>
      <c r="FH880" s="40"/>
      <c r="FI880" s="40"/>
      <c r="FJ880" s="40"/>
      <c r="FK880" s="40"/>
      <c r="FL880" s="40"/>
      <c r="FM880" s="40"/>
      <c r="FN880" s="40"/>
      <c r="FO880" s="40"/>
      <c r="FP880" s="40"/>
      <c r="FQ880" s="40"/>
      <c r="FR880" s="40"/>
      <c r="FS880" s="40"/>
      <c r="FT880" s="40"/>
      <c r="FU880" s="40"/>
      <c r="FV880" s="40"/>
      <c r="FW880" s="40"/>
      <c r="FX880" s="40"/>
      <c r="FY880" s="40"/>
      <c r="FZ880" s="40"/>
      <c r="GA880" s="40"/>
      <c r="GB880" s="40"/>
      <c r="GC880" s="40"/>
      <c r="GD880" s="40"/>
      <c r="GE880" s="40"/>
      <c r="GF880" s="40"/>
      <c r="GG880" s="40"/>
      <c r="GH880" s="40"/>
      <c r="GI880" s="40"/>
      <c r="GJ880" s="40"/>
      <c r="GK880" s="40"/>
      <c r="GL880" s="40"/>
      <c r="GM880" s="40"/>
      <c r="GN880" s="40"/>
      <c r="GO880" s="40"/>
      <c r="GP880" s="40"/>
      <c r="GQ880" s="40"/>
      <c r="GR880" s="40"/>
      <c r="GS880" s="40"/>
      <c r="GT880" s="40"/>
      <c r="GU880" s="40"/>
      <c r="GV880" s="40"/>
      <c r="GW880" s="40"/>
      <c r="GX880" s="40"/>
      <c r="GY880" s="40"/>
      <c r="GZ880" s="40"/>
      <c r="HA880" s="40"/>
      <c r="HB880" s="40"/>
      <c r="HC880" s="40"/>
      <c r="HD880" s="40"/>
      <c r="HE880" s="40"/>
      <c r="HF880" s="40"/>
      <c r="HG880" s="40"/>
      <c r="HH880" s="40"/>
      <c r="HI880" s="40"/>
      <c r="HJ880" s="40"/>
      <c r="HK880" s="40"/>
      <c r="HL880" s="40"/>
      <c r="HM880" s="40"/>
      <c r="HN880" s="40"/>
      <c r="HO880" s="40"/>
      <c r="HP880" s="40"/>
      <c r="HQ880" s="40"/>
      <c r="HR880" s="40"/>
      <c r="HS880" s="40"/>
      <c r="HT880" s="40"/>
      <c r="HU880" s="40"/>
      <c r="HV880" s="40"/>
      <c r="HW880" s="40"/>
      <c r="HX880" s="40"/>
      <c r="HY880" s="40"/>
      <c r="HZ880" s="40"/>
      <c r="IA880" s="40"/>
      <c r="IB880" s="40"/>
      <c r="IC880" s="40"/>
      <c r="ID880" s="40"/>
      <c r="IE880" s="40"/>
      <c r="IF880" s="40"/>
      <c r="IG880" s="40"/>
      <c r="IH880" s="40"/>
      <c r="II880" s="40"/>
      <c r="IJ880" s="40"/>
      <c r="IK880" s="40"/>
      <c r="IL880" s="40"/>
      <c r="IM880" s="40"/>
      <c r="IN880" s="40"/>
      <c r="IO880" s="40"/>
      <c r="IP880" s="40"/>
      <c r="IQ880" s="40"/>
      <c r="IR880" s="40"/>
      <c r="IS880" s="40"/>
      <c r="IT880" s="40"/>
      <c r="IU880" s="40"/>
      <c r="IV880" s="40"/>
      <c r="IW880" s="40"/>
      <c r="IX880" s="40"/>
      <c r="IY880" s="40"/>
      <c r="IZ880" s="40"/>
      <c r="JA880" s="40"/>
      <c r="JB880" s="40"/>
      <c r="JC880" s="40"/>
      <c r="JD880" s="40"/>
      <c r="JE880" s="40"/>
      <c r="JF880" s="40"/>
      <c r="JG880" s="40"/>
      <c r="JH880" s="40"/>
      <c r="JI880" s="40"/>
      <c r="JJ880" s="40"/>
      <c r="JK880" s="40"/>
      <c r="JL880" s="40"/>
      <c r="JM880" s="40"/>
      <c r="JN880" s="40"/>
      <c r="JO880" s="40"/>
      <c r="JP880" s="40"/>
      <c r="JQ880" s="40"/>
      <c r="JR880" s="40"/>
      <c r="JS880" s="40"/>
      <c r="JT880" s="40"/>
      <c r="JU880" s="40"/>
      <c r="JV880" s="40"/>
      <c r="JW880" s="40"/>
      <c r="JX880" s="40"/>
      <c r="JY880" s="40"/>
      <c r="JZ880" s="40"/>
      <c r="KA880" s="40"/>
      <c r="KB880" s="40"/>
      <c r="KC880" s="40"/>
      <c r="KD880" s="40"/>
      <c r="KE880" s="40"/>
      <c r="KF880" s="40"/>
      <c r="KG880" s="40"/>
      <c r="KH880" s="40"/>
      <c r="KI880" s="40"/>
      <c r="KJ880" s="40"/>
      <c r="KK880" s="40"/>
      <c r="KL880" s="40"/>
      <c r="KM880" s="40"/>
      <c r="KN880" s="40"/>
      <c r="KO880" s="40"/>
      <c r="KP880" s="40"/>
      <c r="KQ880" s="40"/>
      <c r="KR880" s="40"/>
      <c r="KS880" s="40"/>
      <c r="KT880" s="40"/>
      <c r="KU880" s="40"/>
      <c r="KV880" s="40"/>
      <c r="KW880" s="40"/>
      <c r="KX880" s="40"/>
      <c r="KY880" s="40"/>
      <c r="KZ880" s="40"/>
      <c r="LA880" s="40"/>
      <c r="LB880" s="40"/>
      <c r="LC880" s="40"/>
      <c r="LD880" s="40"/>
      <c r="LE880" s="40"/>
      <c r="LF880" s="40"/>
      <c r="LG880" s="40"/>
      <c r="LH880" s="40"/>
      <c r="LI880" s="40"/>
      <c r="LJ880" s="40"/>
      <c r="LK880" s="40"/>
      <c r="LL880" s="40"/>
      <c r="LM880" s="40"/>
      <c r="LN880" s="40"/>
      <c r="LO880" s="40"/>
      <c r="LP880" s="40"/>
      <c r="LQ880" s="40"/>
      <c r="LR880" s="40"/>
      <c r="LS880" s="40"/>
      <c r="LT880" s="40"/>
      <c r="LU880" s="40"/>
      <c r="LV880" s="40"/>
      <c r="LW880" s="40"/>
      <c r="LX880" s="40"/>
      <c r="LY880" s="40"/>
      <c r="LZ880" s="40"/>
      <c r="MA880" s="40"/>
      <c r="MB880" s="40"/>
      <c r="MC880" s="40"/>
      <c r="MD880" s="40"/>
      <c r="ME880" s="40"/>
      <c r="MF880" s="40"/>
      <c r="MG880" s="40"/>
      <c r="MH880" s="40"/>
      <c r="MI880" s="40"/>
      <c r="MJ880" s="40"/>
      <c r="MK880" s="40"/>
      <c r="ML880" s="40"/>
      <c r="MM880" s="40"/>
      <c r="MN880" s="40"/>
      <c r="MO880" s="40"/>
      <c r="MP880" s="40"/>
      <c r="MQ880" s="40"/>
      <c r="MR880" s="40"/>
      <c r="MS880" s="40"/>
      <c r="MT880" s="40"/>
      <c r="MU880" s="40"/>
      <c r="MV880" s="40"/>
      <c r="MW880" s="40"/>
      <c r="MX880" s="40"/>
      <c r="MY880" s="40"/>
      <c r="MZ880" s="40"/>
      <c r="NA880" s="40"/>
      <c r="NB880" s="40"/>
      <c r="NC880" s="40"/>
      <c r="ND880" s="40"/>
      <c r="NE880" s="40"/>
      <c r="NF880" s="40"/>
      <c r="NG880" s="40"/>
      <c r="NH880" s="40"/>
      <c r="NI880" s="40"/>
      <c r="NJ880" s="40"/>
      <c r="NK880" s="40"/>
      <c r="NL880" s="40"/>
      <c r="NM880" s="40"/>
      <c r="NN880" s="40"/>
      <c r="NO880" s="40"/>
      <c r="NP880" s="40"/>
      <c r="NQ880" s="40"/>
      <c r="NR880" s="40"/>
      <c r="NS880" s="40"/>
      <c r="NT880" s="40"/>
      <c r="NU880" s="40"/>
      <c r="NV880" s="40"/>
      <c r="NW880" s="40"/>
      <c r="NX880" s="40"/>
      <c r="NY880" s="40"/>
      <c r="NZ880" s="40"/>
      <c r="OA880" s="40"/>
      <c r="OB880" s="40"/>
      <c r="OC880" s="40"/>
      <c r="OD880" s="40"/>
      <c r="OE880" s="40"/>
      <c r="OF880" s="40"/>
      <c r="OG880" s="40"/>
      <c r="OH880" s="40"/>
      <c r="OI880" s="40"/>
      <c r="OJ880" s="40"/>
      <c r="OK880" s="40"/>
      <c r="OL880" s="40"/>
      <c r="OM880" s="40"/>
      <c r="ON880" s="40"/>
      <c r="OO880" s="40"/>
      <c r="OP880" s="40"/>
      <c r="OQ880" s="40"/>
      <c r="OR880" s="40"/>
      <c r="OS880" s="40"/>
      <c r="OT880" s="40"/>
      <c r="OU880" s="40"/>
      <c r="OV880" s="40"/>
      <c r="OW880" s="40"/>
      <c r="OX880" s="40"/>
      <c r="OY880" s="40"/>
      <c r="OZ880" s="40"/>
      <c r="PA880" s="40"/>
      <c r="PB880" s="40"/>
      <c r="PC880" s="40"/>
      <c r="PD880" s="40"/>
      <c r="PE880" s="40"/>
      <c r="PF880" s="40"/>
      <c r="PG880" s="40"/>
      <c r="PH880" s="40"/>
      <c r="PI880" s="40"/>
      <c r="PJ880" s="40"/>
      <c r="PK880" s="40"/>
      <c r="PL880" s="40"/>
      <c r="PM880" s="40"/>
      <c r="PN880" s="40"/>
      <c r="PO880" s="40"/>
      <c r="PP880" s="40"/>
      <c r="PQ880" s="40"/>
      <c r="PR880" s="40"/>
    </row>
    <row r="881" spans="1:434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  <c r="DR881" s="40"/>
      <c r="DS881" s="40"/>
      <c r="DT881" s="40"/>
      <c r="DU881" s="40"/>
      <c r="DV881" s="40"/>
      <c r="DW881" s="40"/>
      <c r="DX881" s="40"/>
      <c r="DY881" s="40"/>
      <c r="DZ881" s="40"/>
      <c r="EA881" s="40"/>
      <c r="EB881" s="40"/>
      <c r="EC881" s="40"/>
      <c r="ED881" s="40"/>
      <c r="EE881" s="40"/>
      <c r="EF881" s="40"/>
      <c r="EG881" s="40"/>
      <c r="EH881" s="40"/>
      <c r="EI881" s="40"/>
      <c r="EJ881" s="40"/>
      <c r="EK881" s="40"/>
      <c r="EL881" s="40"/>
      <c r="EM881" s="40"/>
      <c r="EN881" s="40"/>
      <c r="EO881" s="40"/>
      <c r="EP881" s="40"/>
      <c r="EQ881" s="40"/>
      <c r="ER881" s="40"/>
      <c r="ES881" s="40"/>
      <c r="ET881" s="40"/>
      <c r="EU881" s="40"/>
      <c r="EV881" s="40"/>
      <c r="EW881" s="40"/>
      <c r="EX881" s="40"/>
      <c r="EY881" s="40"/>
      <c r="EZ881" s="40"/>
      <c r="FA881" s="40"/>
      <c r="FB881" s="40"/>
      <c r="FC881" s="40"/>
      <c r="FD881" s="40"/>
      <c r="FE881" s="40"/>
      <c r="FF881" s="40"/>
      <c r="FG881" s="40"/>
      <c r="FH881" s="40"/>
      <c r="FI881" s="40"/>
      <c r="FJ881" s="40"/>
      <c r="FK881" s="40"/>
      <c r="FL881" s="40"/>
      <c r="FM881" s="40"/>
      <c r="FN881" s="40"/>
      <c r="FO881" s="40"/>
      <c r="FP881" s="40"/>
      <c r="FQ881" s="40"/>
      <c r="FR881" s="40"/>
      <c r="FS881" s="40"/>
      <c r="FT881" s="40"/>
      <c r="FU881" s="40"/>
      <c r="FV881" s="40"/>
      <c r="FW881" s="40"/>
      <c r="FX881" s="40"/>
      <c r="FY881" s="40"/>
      <c r="FZ881" s="40"/>
      <c r="GA881" s="40"/>
      <c r="GB881" s="40"/>
      <c r="GC881" s="40"/>
      <c r="GD881" s="40"/>
      <c r="GE881" s="40"/>
      <c r="GF881" s="40"/>
      <c r="GG881" s="40"/>
      <c r="GH881" s="40"/>
      <c r="GI881" s="40"/>
      <c r="GJ881" s="40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0"/>
      <c r="HD881" s="40"/>
      <c r="HE881" s="40"/>
      <c r="HF881" s="40"/>
      <c r="HG881" s="40"/>
      <c r="HH881" s="40"/>
      <c r="HI881" s="40"/>
      <c r="HJ881" s="40"/>
      <c r="HK881" s="40"/>
      <c r="HL881" s="40"/>
      <c r="HM881" s="40"/>
      <c r="HN881" s="40"/>
      <c r="HO881" s="40"/>
      <c r="HP881" s="40"/>
      <c r="HQ881" s="40"/>
      <c r="HR881" s="40"/>
      <c r="HS881" s="40"/>
      <c r="HT881" s="40"/>
      <c r="HU881" s="40"/>
      <c r="HV881" s="40"/>
      <c r="HW881" s="40"/>
      <c r="HX881" s="40"/>
      <c r="HY881" s="40"/>
      <c r="HZ881" s="40"/>
      <c r="IA881" s="40"/>
      <c r="IB881" s="40"/>
      <c r="IC881" s="40"/>
      <c r="ID881" s="40"/>
      <c r="IE881" s="40"/>
      <c r="IF881" s="40"/>
      <c r="IG881" s="40"/>
      <c r="IH881" s="40"/>
      <c r="II881" s="40"/>
      <c r="IJ881" s="40"/>
      <c r="IK881" s="40"/>
      <c r="IL881" s="40"/>
      <c r="IM881" s="40"/>
      <c r="IN881" s="40"/>
      <c r="IO881" s="40"/>
      <c r="IP881" s="40"/>
      <c r="IQ881" s="40"/>
      <c r="IR881" s="40"/>
      <c r="IS881" s="40"/>
      <c r="IT881" s="40"/>
      <c r="IU881" s="40"/>
      <c r="IV881" s="40"/>
      <c r="IW881" s="40"/>
      <c r="IX881" s="40"/>
      <c r="IY881" s="40"/>
      <c r="IZ881" s="40"/>
      <c r="JA881" s="40"/>
      <c r="JB881" s="40"/>
      <c r="JC881" s="40"/>
      <c r="JD881" s="40"/>
      <c r="JE881" s="40"/>
      <c r="JF881" s="40"/>
      <c r="JG881" s="40"/>
      <c r="JH881" s="40"/>
      <c r="JI881" s="40"/>
      <c r="JJ881" s="40"/>
      <c r="JK881" s="40"/>
      <c r="JL881" s="40"/>
      <c r="JM881" s="40"/>
      <c r="JN881" s="40"/>
      <c r="JO881" s="40"/>
      <c r="JP881" s="40"/>
      <c r="JQ881" s="40"/>
      <c r="JR881" s="40"/>
      <c r="JS881" s="40"/>
      <c r="JT881" s="40"/>
      <c r="JU881" s="40"/>
      <c r="JV881" s="40"/>
      <c r="JW881" s="40"/>
      <c r="JX881" s="40"/>
      <c r="JY881" s="40"/>
      <c r="JZ881" s="40"/>
      <c r="KA881" s="40"/>
      <c r="KB881" s="40"/>
      <c r="KC881" s="40"/>
      <c r="KD881" s="40"/>
      <c r="KE881" s="40"/>
      <c r="KF881" s="40"/>
      <c r="KG881" s="40"/>
      <c r="KH881" s="40"/>
      <c r="KI881" s="40"/>
      <c r="KJ881" s="40"/>
      <c r="KK881" s="40"/>
      <c r="KL881" s="40"/>
      <c r="KM881" s="40"/>
      <c r="KN881" s="40"/>
      <c r="KO881" s="40"/>
      <c r="KP881" s="40"/>
      <c r="KQ881" s="40"/>
      <c r="KR881" s="40"/>
      <c r="KS881" s="40"/>
      <c r="KT881" s="40"/>
      <c r="KU881" s="40"/>
      <c r="KV881" s="40"/>
      <c r="KW881" s="40"/>
      <c r="KX881" s="40"/>
      <c r="KY881" s="40"/>
      <c r="KZ881" s="40"/>
      <c r="LA881" s="40"/>
      <c r="LB881" s="40"/>
      <c r="LC881" s="40"/>
      <c r="LD881" s="40"/>
      <c r="LE881" s="40"/>
      <c r="LF881" s="40"/>
      <c r="LG881" s="40"/>
      <c r="LH881" s="40"/>
      <c r="LI881" s="40"/>
      <c r="LJ881" s="40"/>
      <c r="LK881" s="40"/>
      <c r="LL881" s="40"/>
      <c r="LM881" s="40"/>
      <c r="LN881" s="40"/>
      <c r="LO881" s="40"/>
      <c r="LP881" s="40"/>
      <c r="LQ881" s="40"/>
      <c r="LR881" s="40"/>
      <c r="LS881" s="40"/>
      <c r="LT881" s="40"/>
      <c r="LU881" s="40"/>
      <c r="LV881" s="40"/>
      <c r="LW881" s="40"/>
      <c r="LX881" s="40"/>
      <c r="LY881" s="40"/>
      <c r="LZ881" s="40"/>
      <c r="MA881" s="40"/>
      <c r="MB881" s="40"/>
      <c r="MC881" s="40"/>
      <c r="MD881" s="40"/>
      <c r="ME881" s="40"/>
      <c r="MF881" s="40"/>
      <c r="MG881" s="40"/>
      <c r="MH881" s="40"/>
      <c r="MI881" s="40"/>
      <c r="MJ881" s="40"/>
      <c r="MK881" s="40"/>
      <c r="ML881" s="40"/>
      <c r="MM881" s="40"/>
      <c r="MN881" s="40"/>
      <c r="MO881" s="40"/>
      <c r="MP881" s="40"/>
      <c r="MQ881" s="40"/>
      <c r="MR881" s="40"/>
      <c r="MS881" s="40"/>
      <c r="MT881" s="40"/>
      <c r="MU881" s="40"/>
      <c r="MV881" s="40"/>
      <c r="MW881" s="40"/>
      <c r="MX881" s="40"/>
      <c r="MY881" s="40"/>
      <c r="MZ881" s="40"/>
      <c r="NA881" s="40"/>
      <c r="NB881" s="40"/>
      <c r="NC881" s="40"/>
      <c r="ND881" s="40"/>
      <c r="NE881" s="40"/>
      <c r="NF881" s="40"/>
      <c r="NG881" s="40"/>
      <c r="NH881" s="40"/>
      <c r="NI881" s="40"/>
      <c r="NJ881" s="40"/>
      <c r="NK881" s="40"/>
      <c r="NL881" s="40"/>
      <c r="NM881" s="40"/>
      <c r="NN881" s="40"/>
      <c r="NO881" s="40"/>
      <c r="NP881" s="40"/>
      <c r="NQ881" s="40"/>
      <c r="NR881" s="40"/>
      <c r="NS881" s="40"/>
      <c r="NT881" s="40"/>
      <c r="NU881" s="40"/>
      <c r="NV881" s="40"/>
      <c r="NW881" s="40"/>
      <c r="NX881" s="40"/>
      <c r="NY881" s="40"/>
      <c r="NZ881" s="40"/>
      <c r="OA881" s="40"/>
      <c r="OB881" s="40"/>
      <c r="OC881" s="40"/>
      <c r="OD881" s="40"/>
      <c r="OE881" s="40"/>
      <c r="OF881" s="40"/>
      <c r="OG881" s="40"/>
      <c r="OH881" s="40"/>
      <c r="OI881" s="40"/>
      <c r="OJ881" s="40"/>
      <c r="OK881" s="40"/>
      <c r="OL881" s="40"/>
      <c r="OM881" s="40"/>
      <c r="ON881" s="40"/>
      <c r="OO881" s="40"/>
      <c r="OP881" s="40"/>
      <c r="OQ881" s="40"/>
      <c r="OR881" s="40"/>
      <c r="OS881" s="40"/>
      <c r="OT881" s="40"/>
      <c r="OU881" s="40"/>
      <c r="OV881" s="40"/>
      <c r="OW881" s="40"/>
      <c r="OX881" s="40"/>
      <c r="OY881" s="40"/>
      <c r="OZ881" s="40"/>
      <c r="PA881" s="40"/>
      <c r="PB881" s="40"/>
      <c r="PC881" s="40"/>
      <c r="PD881" s="40"/>
      <c r="PE881" s="40"/>
      <c r="PF881" s="40"/>
      <c r="PG881" s="40"/>
      <c r="PH881" s="40"/>
      <c r="PI881" s="40"/>
      <c r="PJ881" s="40"/>
      <c r="PK881" s="40"/>
      <c r="PL881" s="40"/>
      <c r="PM881" s="40"/>
      <c r="PN881" s="40"/>
      <c r="PO881" s="40"/>
      <c r="PP881" s="40"/>
      <c r="PQ881" s="40"/>
      <c r="PR881" s="40"/>
    </row>
    <row r="882" spans="1:434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  <c r="DR882" s="40"/>
      <c r="DS882" s="40"/>
      <c r="DT882" s="40"/>
      <c r="DU882" s="40"/>
      <c r="DV882" s="40"/>
      <c r="DW882" s="40"/>
      <c r="DX882" s="40"/>
      <c r="DY882" s="40"/>
      <c r="DZ882" s="40"/>
      <c r="EA882" s="40"/>
      <c r="EB882" s="40"/>
      <c r="EC882" s="40"/>
      <c r="ED882" s="40"/>
      <c r="EE882" s="40"/>
      <c r="EF882" s="40"/>
      <c r="EG882" s="40"/>
      <c r="EH882" s="40"/>
      <c r="EI882" s="40"/>
      <c r="EJ882" s="40"/>
      <c r="EK882" s="40"/>
      <c r="EL882" s="40"/>
      <c r="EM882" s="40"/>
      <c r="EN882" s="40"/>
      <c r="EO882" s="40"/>
      <c r="EP882" s="40"/>
      <c r="EQ882" s="40"/>
      <c r="ER882" s="40"/>
      <c r="ES882" s="40"/>
      <c r="ET882" s="40"/>
      <c r="EU882" s="40"/>
      <c r="EV882" s="40"/>
      <c r="EW882" s="40"/>
      <c r="EX882" s="40"/>
      <c r="EY882" s="40"/>
      <c r="EZ882" s="40"/>
      <c r="FA882" s="40"/>
      <c r="FB882" s="40"/>
      <c r="FC882" s="40"/>
      <c r="FD882" s="40"/>
      <c r="FE882" s="40"/>
      <c r="FF882" s="40"/>
      <c r="FG882" s="40"/>
      <c r="FH882" s="40"/>
      <c r="FI882" s="40"/>
      <c r="FJ882" s="40"/>
      <c r="FK882" s="40"/>
      <c r="FL882" s="40"/>
      <c r="FM882" s="40"/>
      <c r="FN882" s="40"/>
      <c r="FO882" s="40"/>
      <c r="FP882" s="40"/>
      <c r="FQ882" s="40"/>
      <c r="FR882" s="40"/>
      <c r="FS882" s="40"/>
      <c r="FT882" s="40"/>
      <c r="FU882" s="40"/>
      <c r="FV882" s="40"/>
      <c r="FW882" s="40"/>
      <c r="FX882" s="40"/>
      <c r="FY882" s="40"/>
      <c r="FZ882" s="40"/>
      <c r="GA882" s="40"/>
      <c r="GB882" s="40"/>
      <c r="GC882" s="40"/>
      <c r="GD882" s="40"/>
      <c r="GE882" s="40"/>
      <c r="GF882" s="40"/>
      <c r="GG882" s="40"/>
      <c r="GH882" s="40"/>
      <c r="GI882" s="40"/>
      <c r="GJ882" s="40"/>
      <c r="GK882" s="40"/>
      <c r="GL882" s="40"/>
      <c r="GM882" s="40"/>
      <c r="GN882" s="40"/>
      <c r="GO882" s="40"/>
      <c r="GP882" s="40"/>
      <c r="GQ882" s="40"/>
      <c r="GR882" s="40"/>
      <c r="GS882" s="40"/>
      <c r="GT882" s="40"/>
      <c r="GU882" s="40"/>
      <c r="GV882" s="40"/>
      <c r="GW882" s="40"/>
      <c r="GX882" s="40"/>
      <c r="GY882" s="40"/>
      <c r="GZ882" s="40"/>
      <c r="HA882" s="40"/>
      <c r="HB882" s="40"/>
      <c r="HC882" s="40"/>
      <c r="HD882" s="40"/>
      <c r="HE882" s="40"/>
      <c r="HF882" s="40"/>
      <c r="HG882" s="40"/>
      <c r="HH882" s="40"/>
      <c r="HI882" s="40"/>
      <c r="HJ882" s="40"/>
      <c r="HK882" s="40"/>
      <c r="HL882" s="40"/>
      <c r="HM882" s="40"/>
      <c r="HN882" s="40"/>
      <c r="HO882" s="40"/>
      <c r="HP882" s="40"/>
      <c r="HQ882" s="40"/>
      <c r="HR882" s="40"/>
      <c r="HS882" s="40"/>
      <c r="HT882" s="40"/>
      <c r="HU882" s="40"/>
      <c r="HV882" s="40"/>
      <c r="HW882" s="40"/>
      <c r="HX882" s="40"/>
      <c r="HY882" s="40"/>
      <c r="HZ882" s="40"/>
      <c r="IA882" s="40"/>
      <c r="IB882" s="40"/>
      <c r="IC882" s="40"/>
      <c r="ID882" s="40"/>
      <c r="IE882" s="40"/>
      <c r="IF882" s="40"/>
      <c r="IG882" s="40"/>
      <c r="IH882" s="40"/>
      <c r="II882" s="40"/>
      <c r="IJ882" s="40"/>
      <c r="IK882" s="40"/>
      <c r="IL882" s="40"/>
      <c r="IM882" s="40"/>
      <c r="IN882" s="40"/>
      <c r="IO882" s="40"/>
      <c r="IP882" s="40"/>
      <c r="IQ882" s="40"/>
      <c r="IR882" s="40"/>
      <c r="IS882" s="40"/>
      <c r="IT882" s="40"/>
      <c r="IU882" s="40"/>
      <c r="IV882" s="40"/>
      <c r="IW882" s="40"/>
      <c r="IX882" s="40"/>
      <c r="IY882" s="40"/>
      <c r="IZ882" s="40"/>
      <c r="JA882" s="40"/>
      <c r="JB882" s="40"/>
      <c r="JC882" s="40"/>
      <c r="JD882" s="40"/>
      <c r="JE882" s="40"/>
      <c r="JF882" s="40"/>
      <c r="JG882" s="40"/>
      <c r="JH882" s="40"/>
      <c r="JI882" s="40"/>
      <c r="JJ882" s="40"/>
      <c r="JK882" s="40"/>
      <c r="JL882" s="40"/>
      <c r="JM882" s="40"/>
      <c r="JN882" s="40"/>
      <c r="JO882" s="40"/>
      <c r="JP882" s="40"/>
      <c r="JQ882" s="40"/>
      <c r="JR882" s="40"/>
      <c r="JS882" s="40"/>
      <c r="JT882" s="40"/>
      <c r="JU882" s="40"/>
      <c r="JV882" s="40"/>
      <c r="JW882" s="40"/>
      <c r="JX882" s="40"/>
      <c r="JY882" s="40"/>
      <c r="JZ882" s="40"/>
      <c r="KA882" s="40"/>
      <c r="KB882" s="40"/>
      <c r="KC882" s="40"/>
      <c r="KD882" s="40"/>
      <c r="KE882" s="40"/>
      <c r="KF882" s="40"/>
      <c r="KG882" s="40"/>
      <c r="KH882" s="40"/>
      <c r="KI882" s="40"/>
      <c r="KJ882" s="40"/>
      <c r="KK882" s="40"/>
      <c r="KL882" s="40"/>
      <c r="KM882" s="40"/>
      <c r="KN882" s="40"/>
      <c r="KO882" s="40"/>
      <c r="KP882" s="40"/>
      <c r="KQ882" s="40"/>
      <c r="KR882" s="40"/>
      <c r="KS882" s="40"/>
      <c r="KT882" s="40"/>
      <c r="KU882" s="40"/>
      <c r="KV882" s="40"/>
      <c r="KW882" s="40"/>
      <c r="KX882" s="40"/>
      <c r="KY882" s="40"/>
      <c r="KZ882" s="40"/>
      <c r="LA882" s="40"/>
      <c r="LB882" s="40"/>
      <c r="LC882" s="40"/>
      <c r="LD882" s="40"/>
      <c r="LE882" s="40"/>
      <c r="LF882" s="40"/>
      <c r="LG882" s="40"/>
      <c r="LH882" s="40"/>
      <c r="LI882" s="40"/>
      <c r="LJ882" s="40"/>
      <c r="LK882" s="40"/>
      <c r="LL882" s="40"/>
      <c r="LM882" s="40"/>
      <c r="LN882" s="40"/>
      <c r="LO882" s="40"/>
      <c r="LP882" s="40"/>
      <c r="LQ882" s="40"/>
      <c r="LR882" s="40"/>
      <c r="LS882" s="40"/>
      <c r="LT882" s="40"/>
      <c r="LU882" s="40"/>
      <c r="LV882" s="40"/>
      <c r="LW882" s="40"/>
      <c r="LX882" s="40"/>
      <c r="LY882" s="40"/>
      <c r="LZ882" s="40"/>
      <c r="MA882" s="40"/>
      <c r="MB882" s="40"/>
      <c r="MC882" s="40"/>
      <c r="MD882" s="40"/>
      <c r="ME882" s="40"/>
      <c r="MF882" s="40"/>
      <c r="MG882" s="40"/>
      <c r="MH882" s="40"/>
      <c r="MI882" s="40"/>
      <c r="MJ882" s="40"/>
      <c r="MK882" s="40"/>
      <c r="ML882" s="40"/>
      <c r="MM882" s="40"/>
      <c r="MN882" s="40"/>
      <c r="MO882" s="40"/>
      <c r="MP882" s="40"/>
      <c r="MQ882" s="40"/>
      <c r="MR882" s="40"/>
      <c r="MS882" s="40"/>
      <c r="MT882" s="40"/>
      <c r="MU882" s="40"/>
      <c r="MV882" s="40"/>
      <c r="MW882" s="40"/>
      <c r="MX882" s="40"/>
      <c r="MY882" s="40"/>
      <c r="MZ882" s="40"/>
      <c r="NA882" s="40"/>
      <c r="NB882" s="40"/>
      <c r="NC882" s="40"/>
      <c r="ND882" s="40"/>
      <c r="NE882" s="40"/>
      <c r="NF882" s="40"/>
      <c r="NG882" s="40"/>
      <c r="NH882" s="40"/>
      <c r="NI882" s="40"/>
      <c r="NJ882" s="40"/>
      <c r="NK882" s="40"/>
      <c r="NL882" s="40"/>
      <c r="NM882" s="40"/>
      <c r="NN882" s="40"/>
      <c r="NO882" s="40"/>
      <c r="NP882" s="40"/>
      <c r="NQ882" s="40"/>
      <c r="NR882" s="40"/>
      <c r="NS882" s="40"/>
      <c r="NT882" s="40"/>
      <c r="NU882" s="40"/>
      <c r="NV882" s="40"/>
      <c r="NW882" s="40"/>
      <c r="NX882" s="40"/>
      <c r="NY882" s="40"/>
      <c r="NZ882" s="40"/>
      <c r="OA882" s="40"/>
      <c r="OB882" s="40"/>
      <c r="OC882" s="40"/>
      <c r="OD882" s="40"/>
      <c r="OE882" s="40"/>
      <c r="OF882" s="40"/>
      <c r="OG882" s="40"/>
      <c r="OH882" s="40"/>
      <c r="OI882" s="40"/>
      <c r="OJ882" s="40"/>
      <c r="OK882" s="40"/>
      <c r="OL882" s="40"/>
      <c r="OM882" s="40"/>
      <c r="ON882" s="40"/>
      <c r="OO882" s="40"/>
      <c r="OP882" s="40"/>
      <c r="OQ882" s="40"/>
      <c r="OR882" s="40"/>
      <c r="OS882" s="40"/>
      <c r="OT882" s="40"/>
      <c r="OU882" s="40"/>
      <c r="OV882" s="40"/>
      <c r="OW882" s="40"/>
      <c r="OX882" s="40"/>
      <c r="OY882" s="40"/>
      <c r="OZ882" s="40"/>
      <c r="PA882" s="40"/>
      <c r="PB882" s="40"/>
      <c r="PC882" s="40"/>
      <c r="PD882" s="40"/>
      <c r="PE882" s="40"/>
      <c r="PF882" s="40"/>
      <c r="PG882" s="40"/>
      <c r="PH882" s="40"/>
      <c r="PI882" s="40"/>
      <c r="PJ882" s="40"/>
      <c r="PK882" s="40"/>
      <c r="PL882" s="40"/>
      <c r="PM882" s="40"/>
      <c r="PN882" s="40"/>
      <c r="PO882" s="40"/>
      <c r="PP882" s="40"/>
      <c r="PQ882" s="40"/>
      <c r="PR882" s="40"/>
    </row>
    <row r="883" spans="1:434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  <c r="DR883" s="40"/>
      <c r="DS883" s="40"/>
      <c r="DT883" s="40"/>
      <c r="DU883" s="40"/>
      <c r="DV883" s="40"/>
      <c r="DW883" s="40"/>
      <c r="DX883" s="40"/>
      <c r="DY883" s="40"/>
      <c r="DZ883" s="40"/>
      <c r="EA883" s="40"/>
      <c r="EB883" s="40"/>
      <c r="EC883" s="40"/>
      <c r="ED883" s="40"/>
      <c r="EE883" s="40"/>
      <c r="EF883" s="40"/>
      <c r="EG883" s="40"/>
      <c r="EH883" s="40"/>
      <c r="EI883" s="40"/>
      <c r="EJ883" s="40"/>
      <c r="EK883" s="40"/>
      <c r="EL883" s="40"/>
      <c r="EM883" s="40"/>
      <c r="EN883" s="40"/>
      <c r="EO883" s="40"/>
      <c r="EP883" s="40"/>
      <c r="EQ883" s="40"/>
      <c r="ER883" s="40"/>
      <c r="ES883" s="40"/>
      <c r="ET883" s="40"/>
      <c r="EU883" s="40"/>
      <c r="EV883" s="40"/>
      <c r="EW883" s="40"/>
      <c r="EX883" s="40"/>
      <c r="EY883" s="40"/>
      <c r="EZ883" s="40"/>
      <c r="FA883" s="40"/>
      <c r="FB883" s="40"/>
      <c r="FC883" s="40"/>
      <c r="FD883" s="40"/>
      <c r="FE883" s="40"/>
      <c r="FF883" s="40"/>
      <c r="FG883" s="40"/>
      <c r="FH883" s="40"/>
      <c r="FI883" s="40"/>
      <c r="FJ883" s="40"/>
      <c r="FK883" s="40"/>
      <c r="FL883" s="40"/>
      <c r="FM883" s="40"/>
      <c r="FN883" s="40"/>
      <c r="FO883" s="40"/>
      <c r="FP883" s="40"/>
      <c r="FQ883" s="40"/>
      <c r="FR883" s="40"/>
      <c r="FS883" s="40"/>
      <c r="FT883" s="40"/>
      <c r="FU883" s="40"/>
      <c r="FV883" s="40"/>
      <c r="FW883" s="40"/>
      <c r="FX883" s="40"/>
      <c r="FY883" s="40"/>
      <c r="FZ883" s="40"/>
      <c r="GA883" s="40"/>
      <c r="GB883" s="40"/>
      <c r="GC883" s="40"/>
      <c r="GD883" s="40"/>
      <c r="GE883" s="40"/>
      <c r="GF883" s="40"/>
      <c r="GG883" s="40"/>
      <c r="GH883" s="40"/>
      <c r="GI883" s="40"/>
      <c r="GJ883" s="40"/>
      <c r="GK883" s="40"/>
      <c r="GL883" s="40"/>
      <c r="GM883" s="40"/>
      <c r="GN883" s="40"/>
      <c r="GO883" s="40"/>
      <c r="GP883" s="40"/>
      <c r="GQ883" s="40"/>
      <c r="GR883" s="40"/>
      <c r="GS883" s="40"/>
      <c r="GT883" s="40"/>
      <c r="GU883" s="40"/>
      <c r="GV883" s="40"/>
      <c r="GW883" s="40"/>
      <c r="GX883" s="40"/>
      <c r="GY883" s="40"/>
      <c r="GZ883" s="40"/>
      <c r="HA883" s="40"/>
      <c r="HB883" s="40"/>
      <c r="HC883" s="40"/>
      <c r="HD883" s="40"/>
      <c r="HE883" s="40"/>
      <c r="HF883" s="40"/>
      <c r="HG883" s="40"/>
      <c r="HH883" s="40"/>
      <c r="HI883" s="40"/>
      <c r="HJ883" s="40"/>
      <c r="HK883" s="40"/>
      <c r="HL883" s="40"/>
      <c r="HM883" s="40"/>
      <c r="HN883" s="40"/>
      <c r="HO883" s="40"/>
      <c r="HP883" s="40"/>
      <c r="HQ883" s="40"/>
      <c r="HR883" s="40"/>
      <c r="HS883" s="40"/>
      <c r="HT883" s="40"/>
      <c r="HU883" s="40"/>
      <c r="HV883" s="40"/>
      <c r="HW883" s="40"/>
      <c r="HX883" s="40"/>
      <c r="HY883" s="40"/>
      <c r="HZ883" s="40"/>
      <c r="IA883" s="40"/>
      <c r="IB883" s="40"/>
      <c r="IC883" s="40"/>
      <c r="ID883" s="40"/>
      <c r="IE883" s="40"/>
      <c r="IF883" s="40"/>
      <c r="IG883" s="40"/>
      <c r="IH883" s="40"/>
      <c r="II883" s="40"/>
      <c r="IJ883" s="40"/>
      <c r="IK883" s="40"/>
      <c r="IL883" s="40"/>
      <c r="IM883" s="40"/>
      <c r="IN883" s="40"/>
      <c r="IO883" s="40"/>
      <c r="IP883" s="40"/>
      <c r="IQ883" s="40"/>
      <c r="IR883" s="40"/>
      <c r="IS883" s="40"/>
      <c r="IT883" s="40"/>
      <c r="IU883" s="40"/>
      <c r="IV883" s="40"/>
      <c r="IW883" s="40"/>
      <c r="IX883" s="40"/>
      <c r="IY883" s="40"/>
      <c r="IZ883" s="40"/>
      <c r="JA883" s="40"/>
      <c r="JB883" s="40"/>
      <c r="JC883" s="40"/>
      <c r="JD883" s="40"/>
      <c r="JE883" s="40"/>
      <c r="JF883" s="40"/>
      <c r="JG883" s="40"/>
      <c r="JH883" s="40"/>
      <c r="JI883" s="40"/>
      <c r="JJ883" s="40"/>
      <c r="JK883" s="40"/>
      <c r="JL883" s="40"/>
      <c r="JM883" s="40"/>
      <c r="JN883" s="40"/>
      <c r="JO883" s="40"/>
      <c r="JP883" s="40"/>
      <c r="JQ883" s="40"/>
      <c r="JR883" s="40"/>
      <c r="JS883" s="40"/>
      <c r="JT883" s="40"/>
      <c r="JU883" s="40"/>
      <c r="JV883" s="40"/>
      <c r="JW883" s="40"/>
      <c r="JX883" s="40"/>
      <c r="JY883" s="40"/>
      <c r="JZ883" s="40"/>
      <c r="KA883" s="40"/>
      <c r="KB883" s="40"/>
      <c r="KC883" s="40"/>
      <c r="KD883" s="40"/>
      <c r="KE883" s="40"/>
      <c r="KF883" s="40"/>
      <c r="KG883" s="40"/>
      <c r="KH883" s="40"/>
      <c r="KI883" s="40"/>
      <c r="KJ883" s="40"/>
      <c r="KK883" s="40"/>
      <c r="KL883" s="40"/>
      <c r="KM883" s="40"/>
      <c r="KN883" s="40"/>
      <c r="KO883" s="40"/>
      <c r="KP883" s="40"/>
      <c r="KQ883" s="40"/>
      <c r="KR883" s="40"/>
      <c r="KS883" s="40"/>
      <c r="KT883" s="40"/>
      <c r="KU883" s="40"/>
      <c r="KV883" s="40"/>
      <c r="KW883" s="40"/>
      <c r="KX883" s="40"/>
      <c r="KY883" s="40"/>
      <c r="KZ883" s="40"/>
      <c r="LA883" s="40"/>
      <c r="LB883" s="40"/>
      <c r="LC883" s="40"/>
      <c r="LD883" s="40"/>
      <c r="LE883" s="40"/>
      <c r="LF883" s="40"/>
      <c r="LG883" s="40"/>
      <c r="LH883" s="40"/>
      <c r="LI883" s="40"/>
      <c r="LJ883" s="40"/>
      <c r="LK883" s="40"/>
      <c r="LL883" s="40"/>
      <c r="LM883" s="40"/>
      <c r="LN883" s="40"/>
      <c r="LO883" s="40"/>
      <c r="LP883" s="40"/>
      <c r="LQ883" s="40"/>
      <c r="LR883" s="40"/>
      <c r="LS883" s="40"/>
      <c r="LT883" s="40"/>
      <c r="LU883" s="40"/>
      <c r="LV883" s="40"/>
      <c r="LW883" s="40"/>
      <c r="LX883" s="40"/>
      <c r="LY883" s="40"/>
      <c r="LZ883" s="40"/>
      <c r="MA883" s="40"/>
      <c r="MB883" s="40"/>
      <c r="MC883" s="40"/>
      <c r="MD883" s="40"/>
      <c r="ME883" s="40"/>
      <c r="MF883" s="40"/>
      <c r="MG883" s="40"/>
      <c r="MH883" s="40"/>
      <c r="MI883" s="40"/>
      <c r="MJ883" s="40"/>
      <c r="MK883" s="40"/>
      <c r="ML883" s="40"/>
      <c r="MM883" s="40"/>
      <c r="MN883" s="40"/>
      <c r="MO883" s="40"/>
      <c r="MP883" s="40"/>
      <c r="MQ883" s="40"/>
      <c r="MR883" s="40"/>
      <c r="MS883" s="40"/>
      <c r="MT883" s="40"/>
      <c r="MU883" s="40"/>
      <c r="MV883" s="40"/>
      <c r="MW883" s="40"/>
      <c r="MX883" s="40"/>
      <c r="MY883" s="40"/>
      <c r="MZ883" s="40"/>
      <c r="NA883" s="40"/>
      <c r="NB883" s="40"/>
      <c r="NC883" s="40"/>
      <c r="ND883" s="40"/>
      <c r="NE883" s="40"/>
      <c r="NF883" s="40"/>
      <c r="NG883" s="40"/>
      <c r="NH883" s="40"/>
      <c r="NI883" s="40"/>
      <c r="NJ883" s="40"/>
      <c r="NK883" s="40"/>
      <c r="NL883" s="40"/>
      <c r="NM883" s="40"/>
      <c r="NN883" s="40"/>
      <c r="NO883" s="40"/>
      <c r="NP883" s="40"/>
      <c r="NQ883" s="40"/>
      <c r="NR883" s="40"/>
      <c r="NS883" s="40"/>
      <c r="NT883" s="40"/>
      <c r="NU883" s="40"/>
      <c r="NV883" s="40"/>
      <c r="NW883" s="40"/>
      <c r="NX883" s="40"/>
      <c r="NY883" s="40"/>
      <c r="NZ883" s="40"/>
      <c r="OA883" s="40"/>
      <c r="OB883" s="40"/>
      <c r="OC883" s="40"/>
      <c r="OD883" s="40"/>
      <c r="OE883" s="40"/>
      <c r="OF883" s="40"/>
      <c r="OG883" s="40"/>
      <c r="OH883" s="40"/>
      <c r="OI883" s="40"/>
      <c r="OJ883" s="40"/>
      <c r="OK883" s="40"/>
      <c r="OL883" s="40"/>
      <c r="OM883" s="40"/>
      <c r="ON883" s="40"/>
      <c r="OO883" s="40"/>
      <c r="OP883" s="40"/>
      <c r="OQ883" s="40"/>
      <c r="OR883" s="40"/>
      <c r="OS883" s="40"/>
      <c r="OT883" s="40"/>
      <c r="OU883" s="40"/>
      <c r="OV883" s="40"/>
      <c r="OW883" s="40"/>
      <c r="OX883" s="40"/>
      <c r="OY883" s="40"/>
      <c r="OZ883" s="40"/>
      <c r="PA883" s="40"/>
      <c r="PB883" s="40"/>
      <c r="PC883" s="40"/>
      <c r="PD883" s="40"/>
      <c r="PE883" s="40"/>
      <c r="PF883" s="40"/>
      <c r="PG883" s="40"/>
      <c r="PH883" s="40"/>
      <c r="PI883" s="40"/>
      <c r="PJ883" s="40"/>
      <c r="PK883" s="40"/>
      <c r="PL883" s="40"/>
      <c r="PM883" s="40"/>
      <c r="PN883" s="40"/>
      <c r="PO883" s="40"/>
      <c r="PP883" s="40"/>
      <c r="PQ883" s="40"/>
      <c r="PR883" s="40"/>
    </row>
    <row r="884" spans="1:434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  <c r="DR884" s="40"/>
      <c r="DS884" s="40"/>
      <c r="DT884" s="40"/>
      <c r="DU884" s="40"/>
      <c r="DV884" s="40"/>
      <c r="DW884" s="40"/>
      <c r="DX884" s="40"/>
      <c r="DY884" s="40"/>
      <c r="DZ884" s="40"/>
      <c r="EA884" s="40"/>
      <c r="EB884" s="40"/>
      <c r="EC884" s="40"/>
      <c r="ED884" s="40"/>
      <c r="EE884" s="40"/>
      <c r="EF884" s="40"/>
      <c r="EG884" s="40"/>
      <c r="EH884" s="40"/>
      <c r="EI884" s="40"/>
      <c r="EJ884" s="40"/>
      <c r="EK884" s="40"/>
      <c r="EL884" s="40"/>
      <c r="EM884" s="40"/>
      <c r="EN884" s="40"/>
      <c r="EO884" s="40"/>
      <c r="EP884" s="40"/>
      <c r="EQ884" s="40"/>
      <c r="ER884" s="40"/>
      <c r="ES884" s="40"/>
      <c r="ET884" s="40"/>
      <c r="EU884" s="40"/>
      <c r="EV884" s="40"/>
      <c r="EW884" s="40"/>
      <c r="EX884" s="40"/>
      <c r="EY884" s="40"/>
      <c r="EZ884" s="40"/>
      <c r="FA884" s="40"/>
      <c r="FB884" s="40"/>
      <c r="FC884" s="40"/>
      <c r="FD884" s="40"/>
      <c r="FE884" s="40"/>
      <c r="FF884" s="40"/>
      <c r="FG884" s="40"/>
      <c r="FH884" s="40"/>
      <c r="FI884" s="40"/>
      <c r="FJ884" s="40"/>
      <c r="FK884" s="40"/>
      <c r="FL884" s="40"/>
      <c r="FM884" s="40"/>
      <c r="FN884" s="40"/>
      <c r="FO884" s="40"/>
      <c r="FP884" s="40"/>
      <c r="FQ884" s="40"/>
      <c r="FR884" s="40"/>
      <c r="FS884" s="40"/>
      <c r="FT884" s="40"/>
      <c r="FU884" s="40"/>
      <c r="FV884" s="40"/>
      <c r="FW884" s="40"/>
      <c r="FX884" s="40"/>
      <c r="FY884" s="40"/>
      <c r="FZ884" s="40"/>
      <c r="GA884" s="40"/>
      <c r="GB884" s="40"/>
      <c r="GC884" s="40"/>
      <c r="GD884" s="40"/>
      <c r="GE884" s="40"/>
      <c r="GF884" s="40"/>
      <c r="GG884" s="40"/>
      <c r="GH884" s="40"/>
      <c r="GI884" s="40"/>
      <c r="GJ884" s="40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0"/>
      <c r="HD884" s="40"/>
      <c r="HE884" s="40"/>
      <c r="HF884" s="40"/>
      <c r="HG884" s="40"/>
      <c r="HH884" s="40"/>
      <c r="HI884" s="40"/>
      <c r="HJ884" s="40"/>
      <c r="HK884" s="40"/>
      <c r="HL884" s="40"/>
      <c r="HM884" s="40"/>
      <c r="HN884" s="40"/>
      <c r="HO884" s="40"/>
      <c r="HP884" s="40"/>
      <c r="HQ884" s="40"/>
      <c r="HR884" s="40"/>
      <c r="HS884" s="40"/>
      <c r="HT884" s="40"/>
      <c r="HU884" s="40"/>
      <c r="HV884" s="40"/>
      <c r="HW884" s="40"/>
      <c r="HX884" s="40"/>
      <c r="HY884" s="40"/>
      <c r="HZ884" s="40"/>
      <c r="IA884" s="40"/>
      <c r="IB884" s="40"/>
      <c r="IC884" s="40"/>
      <c r="ID884" s="40"/>
      <c r="IE884" s="40"/>
      <c r="IF884" s="40"/>
      <c r="IG884" s="40"/>
      <c r="IH884" s="40"/>
      <c r="II884" s="40"/>
      <c r="IJ884" s="40"/>
      <c r="IK884" s="40"/>
      <c r="IL884" s="40"/>
      <c r="IM884" s="40"/>
      <c r="IN884" s="40"/>
      <c r="IO884" s="40"/>
      <c r="IP884" s="40"/>
      <c r="IQ884" s="40"/>
      <c r="IR884" s="40"/>
      <c r="IS884" s="40"/>
      <c r="IT884" s="40"/>
      <c r="IU884" s="40"/>
      <c r="IV884" s="40"/>
      <c r="IW884" s="40"/>
      <c r="IX884" s="40"/>
      <c r="IY884" s="40"/>
      <c r="IZ884" s="40"/>
      <c r="JA884" s="40"/>
      <c r="JB884" s="40"/>
      <c r="JC884" s="40"/>
      <c r="JD884" s="40"/>
      <c r="JE884" s="40"/>
      <c r="JF884" s="40"/>
      <c r="JG884" s="40"/>
      <c r="JH884" s="40"/>
      <c r="JI884" s="40"/>
      <c r="JJ884" s="40"/>
      <c r="JK884" s="40"/>
      <c r="JL884" s="40"/>
      <c r="JM884" s="40"/>
      <c r="JN884" s="40"/>
      <c r="JO884" s="40"/>
      <c r="JP884" s="40"/>
      <c r="JQ884" s="40"/>
      <c r="JR884" s="40"/>
      <c r="JS884" s="40"/>
      <c r="JT884" s="40"/>
      <c r="JU884" s="40"/>
      <c r="JV884" s="40"/>
      <c r="JW884" s="40"/>
      <c r="JX884" s="40"/>
      <c r="JY884" s="40"/>
      <c r="JZ884" s="40"/>
      <c r="KA884" s="40"/>
      <c r="KB884" s="40"/>
      <c r="KC884" s="40"/>
      <c r="KD884" s="40"/>
      <c r="KE884" s="40"/>
      <c r="KF884" s="40"/>
      <c r="KG884" s="40"/>
      <c r="KH884" s="40"/>
      <c r="KI884" s="40"/>
      <c r="KJ884" s="40"/>
      <c r="KK884" s="40"/>
      <c r="KL884" s="40"/>
      <c r="KM884" s="40"/>
      <c r="KN884" s="40"/>
      <c r="KO884" s="40"/>
      <c r="KP884" s="40"/>
      <c r="KQ884" s="40"/>
      <c r="KR884" s="40"/>
      <c r="KS884" s="40"/>
      <c r="KT884" s="40"/>
      <c r="KU884" s="40"/>
      <c r="KV884" s="40"/>
      <c r="KW884" s="40"/>
      <c r="KX884" s="40"/>
      <c r="KY884" s="40"/>
      <c r="KZ884" s="40"/>
      <c r="LA884" s="40"/>
      <c r="LB884" s="40"/>
      <c r="LC884" s="40"/>
      <c r="LD884" s="40"/>
      <c r="LE884" s="40"/>
      <c r="LF884" s="40"/>
      <c r="LG884" s="40"/>
      <c r="LH884" s="40"/>
      <c r="LI884" s="40"/>
      <c r="LJ884" s="40"/>
      <c r="LK884" s="40"/>
      <c r="LL884" s="40"/>
      <c r="LM884" s="40"/>
      <c r="LN884" s="40"/>
      <c r="LO884" s="40"/>
      <c r="LP884" s="40"/>
      <c r="LQ884" s="40"/>
      <c r="LR884" s="40"/>
      <c r="LS884" s="40"/>
      <c r="LT884" s="40"/>
      <c r="LU884" s="40"/>
      <c r="LV884" s="40"/>
      <c r="LW884" s="40"/>
      <c r="LX884" s="40"/>
      <c r="LY884" s="40"/>
      <c r="LZ884" s="40"/>
      <c r="MA884" s="40"/>
      <c r="MB884" s="40"/>
      <c r="MC884" s="40"/>
      <c r="MD884" s="40"/>
      <c r="ME884" s="40"/>
      <c r="MF884" s="40"/>
      <c r="MG884" s="40"/>
      <c r="MH884" s="40"/>
      <c r="MI884" s="40"/>
      <c r="MJ884" s="40"/>
      <c r="MK884" s="40"/>
      <c r="ML884" s="40"/>
      <c r="MM884" s="40"/>
      <c r="MN884" s="40"/>
      <c r="MO884" s="40"/>
      <c r="MP884" s="40"/>
      <c r="MQ884" s="40"/>
      <c r="MR884" s="40"/>
      <c r="MS884" s="40"/>
      <c r="MT884" s="40"/>
      <c r="MU884" s="40"/>
      <c r="MV884" s="40"/>
      <c r="MW884" s="40"/>
      <c r="MX884" s="40"/>
      <c r="MY884" s="40"/>
      <c r="MZ884" s="40"/>
      <c r="NA884" s="40"/>
      <c r="NB884" s="40"/>
      <c r="NC884" s="40"/>
      <c r="ND884" s="40"/>
      <c r="NE884" s="40"/>
      <c r="NF884" s="40"/>
      <c r="NG884" s="40"/>
      <c r="NH884" s="40"/>
      <c r="NI884" s="40"/>
      <c r="NJ884" s="40"/>
      <c r="NK884" s="40"/>
      <c r="NL884" s="40"/>
      <c r="NM884" s="40"/>
      <c r="NN884" s="40"/>
      <c r="NO884" s="40"/>
      <c r="NP884" s="40"/>
      <c r="NQ884" s="40"/>
      <c r="NR884" s="40"/>
      <c r="NS884" s="40"/>
      <c r="NT884" s="40"/>
      <c r="NU884" s="40"/>
      <c r="NV884" s="40"/>
      <c r="NW884" s="40"/>
      <c r="NX884" s="40"/>
      <c r="NY884" s="40"/>
      <c r="NZ884" s="40"/>
      <c r="OA884" s="40"/>
      <c r="OB884" s="40"/>
      <c r="OC884" s="40"/>
      <c r="OD884" s="40"/>
      <c r="OE884" s="40"/>
      <c r="OF884" s="40"/>
      <c r="OG884" s="40"/>
      <c r="OH884" s="40"/>
      <c r="OI884" s="40"/>
      <c r="OJ884" s="40"/>
      <c r="OK884" s="40"/>
      <c r="OL884" s="40"/>
      <c r="OM884" s="40"/>
      <c r="ON884" s="40"/>
      <c r="OO884" s="40"/>
      <c r="OP884" s="40"/>
      <c r="OQ884" s="40"/>
      <c r="OR884" s="40"/>
      <c r="OS884" s="40"/>
      <c r="OT884" s="40"/>
      <c r="OU884" s="40"/>
      <c r="OV884" s="40"/>
      <c r="OW884" s="40"/>
      <c r="OX884" s="40"/>
      <c r="OY884" s="40"/>
      <c r="OZ884" s="40"/>
      <c r="PA884" s="40"/>
      <c r="PB884" s="40"/>
      <c r="PC884" s="40"/>
      <c r="PD884" s="40"/>
      <c r="PE884" s="40"/>
      <c r="PF884" s="40"/>
      <c r="PG884" s="40"/>
      <c r="PH884" s="40"/>
      <c r="PI884" s="40"/>
      <c r="PJ884" s="40"/>
      <c r="PK884" s="40"/>
      <c r="PL884" s="40"/>
      <c r="PM884" s="40"/>
      <c r="PN884" s="40"/>
      <c r="PO884" s="40"/>
      <c r="PP884" s="40"/>
      <c r="PQ884" s="40"/>
      <c r="PR884" s="40"/>
    </row>
    <row r="885" spans="1:434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  <c r="DR885" s="40"/>
      <c r="DS885" s="40"/>
      <c r="DT885" s="40"/>
      <c r="DU885" s="40"/>
      <c r="DV885" s="40"/>
      <c r="DW885" s="40"/>
      <c r="DX885" s="40"/>
      <c r="DY885" s="40"/>
      <c r="DZ885" s="40"/>
      <c r="EA885" s="40"/>
      <c r="EB885" s="40"/>
      <c r="EC885" s="40"/>
      <c r="ED885" s="40"/>
      <c r="EE885" s="40"/>
      <c r="EF885" s="40"/>
      <c r="EG885" s="40"/>
      <c r="EH885" s="40"/>
      <c r="EI885" s="40"/>
      <c r="EJ885" s="40"/>
      <c r="EK885" s="40"/>
      <c r="EL885" s="40"/>
      <c r="EM885" s="40"/>
      <c r="EN885" s="40"/>
      <c r="EO885" s="40"/>
      <c r="EP885" s="40"/>
      <c r="EQ885" s="40"/>
      <c r="ER885" s="40"/>
      <c r="ES885" s="40"/>
      <c r="ET885" s="40"/>
      <c r="EU885" s="40"/>
      <c r="EV885" s="40"/>
      <c r="EW885" s="40"/>
      <c r="EX885" s="40"/>
      <c r="EY885" s="40"/>
      <c r="EZ885" s="40"/>
      <c r="FA885" s="40"/>
      <c r="FB885" s="40"/>
      <c r="FC885" s="40"/>
      <c r="FD885" s="40"/>
      <c r="FE885" s="40"/>
      <c r="FF885" s="40"/>
      <c r="FG885" s="40"/>
      <c r="FH885" s="40"/>
      <c r="FI885" s="40"/>
      <c r="FJ885" s="40"/>
      <c r="FK885" s="40"/>
      <c r="FL885" s="40"/>
      <c r="FM885" s="40"/>
      <c r="FN885" s="40"/>
      <c r="FO885" s="40"/>
      <c r="FP885" s="40"/>
      <c r="FQ885" s="40"/>
      <c r="FR885" s="40"/>
      <c r="FS885" s="40"/>
      <c r="FT885" s="40"/>
      <c r="FU885" s="40"/>
      <c r="FV885" s="40"/>
      <c r="FW885" s="40"/>
      <c r="FX885" s="40"/>
      <c r="FY885" s="40"/>
      <c r="FZ885" s="40"/>
      <c r="GA885" s="40"/>
      <c r="GB885" s="40"/>
      <c r="GC885" s="40"/>
      <c r="GD885" s="40"/>
      <c r="GE885" s="40"/>
      <c r="GF885" s="40"/>
      <c r="GG885" s="40"/>
      <c r="GH885" s="40"/>
      <c r="GI885" s="40"/>
      <c r="GJ885" s="40"/>
      <c r="GK885" s="40"/>
      <c r="GL885" s="40"/>
      <c r="GM885" s="40"/>
      <c r="GN885" s="40"/>
      <c r="GO885" s="40"/>
      <c r="GP885" s="40"/>
      <c r="GQ885" s="40"/>
      <c r="GR885" s="40"/>
      <c r="GS885" s="40"/>
      <c r="GT885" s="40"/>
      <c r="GU885" s="40"/>
      <c r="GV885" s="40"/>
      <c r="GW885" s="40"/>
      <c r="GX885" s="40"/>
      <c r="GY885" s="40"/>
      <c r="GZ885" s="40"/>
      <c r="HA885" s="40"/>
      <c r="HB885" s="40"/>
      <c r="HC885" s="40"/>
      <c r="HD885" s="40"/>
      <c r="HE885" s="40"/>
      <c r="HF885" s="40"/>
      <c r="HG885" s="40"/>
      <c r="HH885" s="40"/>
      <c r="HI885" s="40"/>
      <c r="HJ885" s="40"/>
      <c r="HK885" s="40"/>
      <c r="HL885" s="40"/>
      <c r="HM885" s="40"/>
      <c r="HN885" s="40"/>
      <c r="HO885" s="40"/>
      <c r="HP885" s="40"/>
      <c r="HQ885" s="40"/>
      <c r="HR885" s="40"/>
      <c r="HS885" s="40"/>
      <c r="HT885" s="40"/>
      <c r="HU885" s="40"/>
      <c r="HV885" s="40"/>
      <c r="HW885" s="40"/>
      <c r="HX885" s="40"/>
      <c r="HY885" s="40"/>
      <c r="HZ885" s="40"/>
      <c r="IA885" s="40"/>
      <c r="IB885" s="40"/>
      <c r="IC885" s="40"/>
      <c r="ID885" s="40"/>
      <c r="IE885" s="40"/>
      <c r="IF885" s="40"/>
      <c r="IG885" s="40"/>
      <c r="IH885" s="40"/>
      <c r="II885" s="40"/>
      <c r="IJ885" s="40"/>
      <c r="IK885" s="40"/>
      <c r="IL885" s="40"/>
      <c r="IM885" s="40"/>
      <c r="IN885" s="40"/>
      <c r="IO885" s="40"/>
      <c r="IP885" s="40"/>
      <c r="IQ885" s="40"/>
      <c r="IR885" s="40"/>
      <c r="IS885" s="40"/>
      <c r="IT885" s="40"/>
      <c r="IU885" s="40"/>
      <c r="IV885" s="40"/>
      <c r="IW885" s="40"/>
      <c r="IX885" s="40"/>
      <c r="IY885" s="40"/>
      <c r="IZ885" s="40"/>
      <c r="JA885" s="40"/>
      <c r="JB885" s="40"/>
      <c r="JC885" s="40"/>
      <c r="JD885" s="40"/>
      <c r="JE885" s="40"/>
      <c r="JF885" s="40"/>
      <c r="JG885" s="40"/>
      <c r="JH885" s="40"/>
      <c r="JI885" s="40"/>
      <c r="JJ885" s="40"/>
      <c r="JK885" s="40"/>
      <c r="JL885" s="40"/>
      <c r="JM885" s="40"/>
      <c r="JN885" s="40"/>
      <c r="JO885" s="40"/>
      <c r="JP885" s="40"/>
      <c r="JQ885" s="40"/>
      <c r="JR885" s="40"/>
      <c r="JS885" s="40"/>
      <c r="JT885" s="40"/>
      <c r="JU885" s="40"/>
      <c r="JV885" s="40"/>
      <c r="JW885" s="40"/>
      <c r="JX885" s="40"/>
      <c r="JY885" s="40"/>
      <c r="JZ885" s="40"/>
      <c r="KA885" s="40"/>
      <c r="KB885" s="40"/>
      <c r="KC885" s="40"/>
      <c r="KD885" s="40"/>
      <c r="KE885" s="40"/>
      <c r="KF885" s="40"/>
      <c r="KG885" s="40"/>
      <c r="KH885" s="40"/>
      <c r="KI885" s="40"/>
      <c r="KJ885" s="40"/>
      <c r="KK885" s="40"/>
      <c r="KL885" s="40"/>
      <c r="KM885" s="40"/>
      <c r="KN885" s="40"/>
      <c r="KO885" s="40"/>
      <c r="KP885" s="40"/>
      <c r="KQ885" s="40"/>
      <c r="KR885" s="40"/>
      <c r="KS885" s="40"/>
      <c r="KT885" s="40"/>
      <c r="KU885" s="40"/>
      <c r="KV885" s="40"/>
      <c r="KW885" s="40"/>
      <c r="KX885" s="40"/>
      <c r="KY885" s="40"/>
      <c r="KZ885" s="40"/>
      <c r="LA885" s="40"/>
      <c r="LB885" s="40"/>
      <c r="LC885" s="40"/>
      <c r="LD885" s="40"/>
      <c r="LE885" s="40"/>
      <c r="LF885" s="40"/>
      <c r="LG885" s="40"/>
      <c r="LH885" s="40"/>
      <c r="LI885" s="40"/>
      <c r="LJ885" s="40"/>
      <c r="LK885" s="40"/>
      <c r="LL885" s="40"/>
      <c r="LM885" s="40"/>
      <c r="LN885" s="40"/>
      <c r="LO885" s="40"/>
      <c r="LP885" s="40"/>
      <c r="LQ885" s="40"/>
      <c r="LR885" s="40"/>
      <c r="LS885" s="40"/>
      <c r="LT885" s="40"/>
      <c r="LU885" s="40"/>
      <c r="LV885" s="40"/>
      <c r="LW885" s="40"/>
      <c r="LX885" s="40"/>
      <c r="LY885" s="40"/>
      <c r="LZ885" s="40"/>
      <c r="MA885" s="40"/>
      <c r="MB885" s="40"/>
      <c r="MC885" s="40"/>
      <c r="MD885" s="40"/>
      <c r="ME885" s="40"/>
      <c r="MF885" s="40"/>
      <c r="MG885" s="40"/>
      <c r="MH885" s="40"/>
      <c r="MI885" s="40"/>
      <c r="MJ885" s="40"/>
      <c r="MK885" s="40"/>
      <c r="ML885" s="40"/>
      <c r="MM885" s="40"/>
      <c r="MN885" s="40"/>
      <c r="MO885" s="40"/>
      <c r="MP885" s="40"/>
      <c r="MQ885" s="40"/>
      <c r="MR885" s="40"/>
      <c r="MS885" s="40"/>
      <c r="MT885" s="40"/>
      <c r="MU885" s="40"/>
      <c r="MV885" s="40"/>
      <c r="MW885" s="40"/>
      <c r="MX885" s="40"/>
      <c r="MY885" s="40"/>
      <c r="MZ885" s="40"/>
      <c r="NA885" s="40"/>
      <c r="NB885" s="40"/>
      <c r="NC885" s="40"/>
      <c r="ND885" s="40"/>
      <c r="NE885" s="40"/>
      <c r="NF885" s="40"/>
      <c r="NG885" s="40"/>
      <c r="NH885" s="40"/>
      <c r="NI885" s="40"/>
      <c r="NJ885" s="40"/>
      <c r="NK885" s="40"/>
      <c r="NL885" s="40"/>
      <c r="NM885" s="40"/>
      <c r="NN885" s="40"/>
      <c r="NO885" s="40"/>
      <c r="NP885" s="40"/>
      <c r="NQ885" s="40"/>
      <c r="NR885" s="40"/>
      <c r="NS885" s="40"/>
      <c r="NT885" s="40"/>
      <c r="NU885" s="40"/>
      <c r="NV885" s="40"/>
      <c r="NW885" s="40"/>
      <c r="NX885" s="40"/>
      <c r="NY885" s="40"/>
      <c r="NZ885" s="40"/>
      <c r="OA885" s="40"/>
      <c r="OB885" s="40"/>
      <c r="OC885" s="40"/>
      <c r="OD885" s="40"/>
      <c r="OE885" s="40"/>
      <c r="OF885" s="40"/>
      <c r="OG885" s="40"/>
      <c r="OH885" s="40"/>
      <c r="OI885" s="40"/>
      <c r="OJ885" s="40"/>
      <c r="OK885" s="40"/>
      <c r="OL885" s="40"/>
      <c r="OM885" s="40"/>
      <c r="ON885" s="40"/>
      <c r="OO885" s="40"/>
      <c r="OP885" s="40"/>
      <c r="OQ885" s="40"/>
      <c r="OR885" s="40"/>
      <c r="OS885" s="40"/>
      <c r="OT885" s="40"/>
      <c r="OU885" s="40"/>
      <c r="OV885" s="40"/>
      <c r="OW885" s="40"/>
      <c r="OX885" s="40"/>
      <c r="OY885" s="40"/>
      <c r="OZ885" s="40"/>
      <c r="PA885" s="40"/>
      <c r="PB885" s="40"/>
      <c r="PC885" s="40"/>
      <c r="PD885" s="40"/>
      <c r="PE885" s="40"/>
      <c r="PF885" s="40"/>
      <c r="PG885" s="40"/>
      <c r="PH885" s="40"/>
      <c r="PI885" s="40"/>
      <c r="PJ885" s="40"/>
      <c r="PK885" s="40"/>
      <c r="PL885" s="40"/>
      <c r="PM885" s="40"/>
      <c r="PN885" s="40"/>
      <c r="PO885" s="40"/>
      <c r="PP885" s="40"/>
      <c r="PQ885" s="40"/>
      <c r="PR885" s="40"/>
    </row>
    <row r="886" spans="1:434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  <c r="DR886" s="40"/>
      <c r="DS886" s="40"/>
      <c r="DT886" s="40"/>
      <c r="DU886" s="40"/>
      <c r="DV886" s="40"/>
      <c r="DW886" s="40"/>
      <c r="DX886" s="40"/>
      <c r="DY886" s="40"/>
      <c r="DZ886" s="40"/>
      <c r="EA886" s="40"/>
      <c r="EB886" s="40"/>
      <c r="EC886" s="40"/>
      <c r="ED886" s="40"/>
      <c r="EE886" s="40"/>
      <c r="EF886" s="40"/>
      <c r="EG886" s="40"/>
      <c r="EH886" s="40"/>
      <c r="EI886" s="40"/>
      <c r="EJ886" s="40"/>
      <c r="EK886" s="40"/>
      <c r="EL886" s="40"/>
      <c r="EM886" s="40"/>
      <c r="EN886" s="40"/>
      <c r="EO886" s="40"/>
      <c r="EP886" s="40"/>
      <c r="EQ886" s="40"/>
      <c r="ER886" s="40"/>
      <c r="ES886" s="40"/>
      <c r="ET886" s="40"/>
      <c r="EU886" s="40"/>
      <c r="EV886" s="40"/>
      <c r="EW886" s="40"/>
      <c r="EX886" s="40"/>
      <c r="EY886" s="40"/>
      <c r="EZ886" s="40"/>
      <c r="FA886" s="40"/>
      <c r="FB886" s="40"/>
      <c r="FC886" s="40"/>
      <c r="FD886" s="40"/>
      <c r="FE886" s="40"/>
      <c r="FF886" s="40"/>
      <c r="FG886" s="40"/>
      <c r="FH886" s="40"/>
      <c r="FI886" s="40"/>
      <c r="FJ886" s="40"/>
      <c r="FK886" s="40"/>
      <c r="FL886" s="40"/>
      <c r="FM886" s="40"/>
      <c r="FN886" s="40"/>
      <c r="FO886" s="40"/>
      <c r="FP886" s="40"/>
      <c r="FQ886" s="40"/>
      <c r="FR886" s="40"/>
      <c r="FS886" s="40"/>
      <c r="FT886" s="40"/>
      <c r="FU886" s="40"/>
      <c r="FV886" s="40"/>
      <c r="FW886" s="40"/>
      <c r="FX886" s="40"/>
      <c r="FY886" s="40"/>
      <c r="FZ886" s="40"/>
      <c r="GA886" s="40"/>
      <c r="GB886" s="40"/>
      <c r="GC886" s="40"/>
      <c r="GD886" s="40"/>
      <c r="GE886" s="40"/>
      <c r="GF886" s="40"/>
      <c r="GG886" s="40"/>
      <c r="GH886" s="40"/>
      <c r="GI886" s="40"/>
      <c r="GJ886" s="40"/>
      <c r="GK886" s="40"/>
      <c r="GL886" s="40"/>
      <c r="GM886" s="40"/>
      <c r="GN886" s="40"/>
      <c r="GO886" s="40"/>
      <c r="GP886" s="40"/>
      <c r="GQ886" s="40"/>
      <c r="GR886" s="40"/>
      <c r="GS886" s="40"/>
      <c r="GT886" s="40"/>
      <c r="GU886" s="40"/>
      <c r="GV886" s="40"/>
      <c r="GW886" s="40"/>
      <c r="GX886" s="40"/>
      <c r="GY886" s="40"/>
      <c r="GZ886" s="40"/>
      <c r="HA886" s="40"/>
      <c r="HB886" s="40"/>
      <c r="HC886" s="40"/>
      <c r="HD886" s="40"/>
      <c r="HE886" s="40"/>
      <c r="HF886" s="40"/>
      <c r="HG886" s="40"/>
      <c r="HH886" s="40"/>
      <c r="HI886" s="40"/>
      <c r="HJ886" s="40"/>
      <c r="HK886" s="40"/>
      <c r="HL886" s="40"/>
      <c r="HM886" s="40"/>
      <c r="HN886" s="40"/>
      <c r="HO886" s="40"/>
      <c r="HP886" s="40"/>
      <c r="HQ886" s="40"/>
      <c r="HR886" s="40"/>
      <c r="HS886" s="40"/>
      <c r="HT886" s="40"/>
      <c r="HU886" s="40"/>
      <c r="HV886" s="40"/>
      <c r="HW886" s="40"/>
      <c r="HX886" s="40"/>
      <c r="HY886" s="40"/>
      <c r="HZ886" s="40"/>
      <c r="IA886" s="40"/>
      <c r="IB886" s="40"/>
      <c r="IC886" s="40"/>
      <c r="ID886" s="40"/>
      <c r="IE886" s="40"/>
      <c r="IF886" s="40"/>
      <c r="IG886" s="40"/>
      <c r="IH886" s="40"/>
      <c r="II886" s="40"/>
      <c r="IJ886" s="40"/>
      <c r="IK886" s="40"/>
      <c r="IL886" s="40"/>
      <c r="IM886" s="40"/>
      <c r="IN886" s="40"/>
      <c r="IO886" s="40"/>
      <c r="IP886" s="40"/>
      <c r="IQ886" s="40"/>
      <c r="IR886" s="40"/>
      <c r="IS886" s="40"/>
      <c r="IT886" s="40"/>
      <c r="IU886" s="40"/>
      <c r="IV886" s="40"/>
      <c r="IW886" s="40"/>
      <c r="IX886" s="40"/>
      <c r="IY886" s="40"/>
      <c r="IZ886" s="40"/>
      <c r="JA886" s="40"/>
      <c r="JB886" s="40"/>
      <c r="JC886" s="40"/>
      <c r="JD886" s="40"/>
      <c r="JE886" s="40"/>
      <c r="JF886" s="40"/>
      <c r="JG886" s="40"/>
      <c r="JH886" s="40"/>
      <c r="JI886" s="40"/>
      <c r="JJ886" s="40"/>
      <c r="JK886" s="40"/>
      <c r="JL886" s="40"/>
      <c r="JM886" s="40"/>
      <c r="JN886" s="40"/>
      <c r="JO886" s="40"/>
      <c r="JP886" s="40"/>
      <c r="JQ886" s="40"/>
      <c r="JR886" s="40"/>
      <c r="JS886" s="40"/>
      <c r="JT886" s="40"/>
      <c r="JU886" s="40"/>
      <c r="JV886" s="40"/>
      <c r="JW886" s="40"/>
      <c r="JX886" s="40"/>
      <c r="JY886" s="40"/>
      <c r="JZ886" s="40"/>
      <c r="KA886" s="40"/>
      <c r="KB886" s="40"/>
      <c r="KC886" s="40"/>
      <c r="KD886" s="40"/>
      <c r="KE886" s="40"/>
      <c r="KF886" s="40"/>
      <c r="KG886" s="40"/>
      <c r="KH886" s="40"/>
      <c r="KI886" s="40"/>
      <c r="KJ886" s="40"/>
      <c r="KK886" s="40"/>
      <c r="KL886" s="40"/>
      <c r="KM886" s="40"/>
      <c r="KN886" s="40"/>
      <c r="KO886" s="40"/>
      <c r="KP886" s="40"/>
      <c r="KQ886" s="40"/>
      <c r="KR886" s="40"/>
      <c r="KS886" s="40"/>
      <c r="KT886" s="40"/>
      <c r="KU886" s="40"/>
      <c r="KV886" s="40"/>
      <c r="KW886" s="40"/>
      <c r="KX886" s="40"/>
      <c r="KY886" s="40"/>
      <c r="KZ886" s="40"/>
      <c r="LA886" s="40"/>
      <c r="LB886" s="40"/>
      <c r="LC886" s="40"/>
      <c r="LD886" s="40"/>
      <c r="LE886" s="40"/>
      <c r="LF886" s="40"/>
      <c r="LG886" s="40"/>
      <c r="LH886" s="40"/>
      <c r="LI886" s="40"/>
      <c r="LJ886" s="40"/>
      <c r="LK886" s="40"/>
      <c r="LL886" s="40"/>
      <c r="LM886" s="40"/>
      <c r="LN886" s="40"/>
      <c r="LO886" s="40"/>
      <c r="LP886" s="40"/>
      <c r="LQ886" s="40"/>
      <c r="LR886" s="40"/>
      <c r="LS886" s="40"/>
      <c r="LT886" s="40"/>
      <c r="LU886" s="40"/>
      <c r="LV886" s="40"/>
      <c r="LW886" s="40"/>
      <c r="LX886" s="40"/>
      <c r="LY886" s="40"/>
      <c r="LZ886" s="40"/>
      <c r="MA886" s="40"/>
      <c r="MB886" s="40"/>
      <c r="MC886" s="40"/>
      <c r="MD886" s="40"/>
      <c r="ME886" s="40"/>
      <c r="MF886" s="40"/>
      <c r="MG886" s="40"/>
      <c r="MH886" s="40"/>
      <c r="MI886" s="40"/>
      <c r="MJ886" s="40"/>
      <c r="MK886" s="40"/>
      <c r="ML886" s="40"/>
      <c r="MM886" s="40"/>
      <c r="MN886" s="40"/>
      <c r="MO886" s="40"/>
      <c r="MP886" s="40"/>
      <c r="MQ886" s="40"/>
      <c r="MR886" s="40"/>
      <c r="MS886" s="40"/>
      <c r="MT886" s="40"/>
      <c r="MU886" s="40"/>
      <c r="MV886" s="40"/>
      <c r="MW886" s="40"/>
      <c r="MX886" s="40"/>
      <c r="MY886" s="40"/>
      <c r="MZ886" s="40"/>
      <c r="NA886" s="40"/>
      <c r="NB886" s="40"/>
      <c r="NC886" s="40"/>
      <c r="ND886" s="40"/>
      <c r="NE886" s="40"/>
      <c r="NF886" s="40"/>
      <c r="NG886" s="40"/>
      <c r="NH886" s="40"/>
      <c r="NI886" s="40"/>
      <c r="NJ886" s="40"/>
      <c r="NK886" s="40"/>
      <c r="NL886" s="40"/>
      <c r="NM886" s="40"/>
      <c r="NN886" s="40"/>
      <c r="NO886" s="40"/>
      <c r="NP886" s="40"/>
      <c r="NQ886" s="40"/>
      <c r="NR886" s="40"/>
      <c r="NS886" s="40"/>
      <c r="NT886" s="40"/>
      <c r="NU886" s="40"/>
      <c r="NV886" s="40"/>
      <c r="NW886" s="40"/>
      <c r="NX886" s="40"/>
      <c r="NY886" s="40"/>
      <c r="NZ886" s="40"/>
      <c r="OA886" s="40"/>
      <c r="OB886" s="40"/>
      <c r="OC886" s="40"/>
      <c r="OD886" s="40"/>
      <c r="OE886" s="40"/>
      <c r="OF886" s="40"/>
      <c r="OG886" s="40"/>
      <c r="OH886" s="40"/>
      <c r="OI886" s="40"/>
      <c r="OJ886" s="40"/>
      <c r="OK886" s="40"/>
      <c r="OL886" s="40"/>
      <c r="OM886" s="40"/>
      <c r="ON886" s="40"/>
      <c r="OO886" s="40"/>
      <c r="OP886" s="40"/>
      <c r="OQ886" s="40"/>
      <c r="OR886" s="40"/>
      <c r="OS886" s="40"/>
      <c r="OT886" s="40"/>
      <c r="OU886" s="40"/>
      <c r="OV886" s="40"/>
      <c r="OW886" s="40"/>
      <c r="OX886" s="40"/>
      <c r="OY886" s="40"/>
      <c r="OZ886" s="40"/>
      <c r="PA886" s="40"/>
      <c r="PB886" s="40"/>
      <c r="PC886" s="40"/>
      <c r="PD886" s="40"/>
      <c r="PE886" s="40"/>
      <c r="PF886" s="40"/>
      <c r="PG886" s="40"/>
      <c r="PH886" s="40"/>
      <c r="PI886" s="40"/>
      <c r="PJ886" s="40"/>
      <c r="PK886" s="40"/>
      <c r="PL886" s="40"/>
      <c r="PM886" s="40"/>
      <c r="PN886" s="40"/>
      <c r="PO886" s="40"/>
      <c r="PP886" s="40"/>
      <c r="PQ886" s="40"/>
      <c r="PR886" s="40"/>
    </row>
    <row r="887" spans="1:434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  <c r="DR887" s="40"/>
      <c r="DS887" s="40"/>
      <c r="DT887" s="40"/>
      <c r="DU887" s="40"/>
      <c r="DV887" s="40"/>
      <c r="DW887" s="40"/>
      <c r="DX887" s="40"/>
      <c r="DY887" s="40"/>
      <c r="DZ887" s="40"/>
      <c r="EA887" s="40"/>
      <c r="EB887" s="40"/>
      <c r="EC887" s="40"/>
      <c r="ED887" s="40"/>
      <c r="EE887" s="40"/>
      <c r="EF887" s="40"/>
      <c r="EG887" s="40"/>
      <c r="EH887" s="40"/>
      <c r="EI887" s="40"/>
      <c r="EJ887" s="40"/>
      <c r="EK887" s="40"/>
      <c r="EL887" s="40"/>
      <c r="EM887" s="40"/>
      <c r="EN887" s="40"/>
      <c r="EO887" s="40"/>
      <c r="EP887" s="40"/>
      <c r="EQ887" s="40"/>
      <c r="ER887" s="40"/>
      <c r="ES887" s="40"/>
      <c r="ET887" s="40"/>
      <c r="EU887" s="40"/>
      <c r="EV887" s="40"/>
      <c r="EW887" s="40"/>
      <c r="EX887" s="40"/>
      <c r="EY887" s="40"/>
      <c r="EZ887" s="40"/>
      <c r="FA887" s="40"/>
      <c r="FB887" s="40"/>
      <c r="FC887" s="40"/>
      <c r="FD887" s="40"/>
      <c r="FE887" s="40"/>
      <c r="FF887" s="40"/>
      <c r="FG887" s="40"/>
      <c r="FH887" s="40"/>
      <c r="FI887" s="40"/>
      <c r="FJ887" s="40"/>
      <c r="FK887" s="40"/>
      <c r="FL887" s="40"/>
      <c r="FM887" s="40"/>
      <c r="FN887" s="40"/>
      <c r="FO887" s="40"/>
      <c r="FP887" s="40"/>
      <c r="FQ887" s="40"/>
      <c r="FR887" s="40"/>
      <c r="FS887" s="40"/>
      <c r="FT887" s="40"/>
      <c r="FU887" s="40"/>
      <c r="FV887" s="40"/>
      <c r="FW887" s="40"/>
      <c r="FX887" s="40"/>
      <c r="FY887" s="40"/>
      <c r="FZ887" s="40"/>
      <c r="GA887" s="40"/>
      <c r="GB887" s="40"/>
      <c r="GC887" s="40"/>
      <c r="GD887" s="40"/>
      <c r="GE887" s="40"/>
      <c r="GF887" s="40"/>
      <c r="GG887" s="40"/>
      <c r="GH887" s="40"/>
      <c r="GI887" s="40"/>
      <c r="GJ887" s="40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0"/>
      <c r="HD887" s="40"/>
      <c r="HE887" s="40"/>
      <c r="HF887" s="40"/>
      <c r="HG887" s="40"/>
      <c r="HH887" s="40"/>
      <c r="HI887" s="40"/>
      <c r="HJ887" s="40"/>
      <c r="HK887" s="40"/>
      <c r="HL887" s="40"/>
      <c r="HM887" s="40"/>
      <c r="HN887" s="40"/>
      <c r="HO887" s="40"/>
      <c r="HP887" s="40"/>
      <c r="HQ887" s="40"/>
      <c r="HR887" s="40"/>
      <c r="HS887" s="40"/>
      <c r="HT887" s="40"/>
      <c r="HU887" s="40"/>
      <c r="HV887" s="40"/>
      <c r="HW887" s="40"/>
      <c r="HX887" s="40"/>
      <c r="HY887" s="40"/>
      <c r="HZ887" s="40"/>
      <c r="IA887" s="40"/>
      <c r="IB887" s="40"/>
      <c r="IC887" s="40"/>
      <c r="ID887" s="40"/>
      <c r="IE887" s="40"/>
      <c r="IF887" s="40"/>
      <c r="IG887" s="40"/>
      <c r="IH887" s="40"/>
      <c r="II887" s="40"/>
      <c r="IJ887" s="40"/>
      <c r="IK887" s="40"/>
      <c r="IL887" s="40"/>
      <c r="IM887" s="40"/>
      <c r="IN887" s="40"/>
      <c r="IO887" s="40"/>
      <c r="IP887" s="40"/>
      <c r="IQ887" s="40"/>
      <c r="IR887" s="40"/>
      <c r="IS887" s="40"/>
      <c r="IT887" s="40"/>
      <c r="IU887" s="40"/>
      <c r="IV887" s="40"/>
      <c r="IW887" s="40"/>
      <c r="IX887" s="40"/>
      <c r="IY887" s="40"/>
      <c r="IZ887" s="40"/>
      <c r="JA887" s="40"/>
      <c r="JB887" s="40"/>
      <c r="JC887" s="40"/>
      <c r="JD887" s="40"/>
      <c r="JE887" s="40"/>
      <c r="JF887" s="40"/>
      <c r="JG887" s="40"/>
      <c r="JH887" s="40"/>
      <c r="JI887" s="40"/>
      <c r="JJ887" s="40"/>
      <c r="JK887" s="40"/>
      <c r="JL887" s="40"/>
      <c r="JM887" s="40"/>
      <c r="JN887" s="40"/>
      <c r="JO887" s="40"/>
      <c r="JP887" s="40"/>
      <c r="JQ887" s="40"/>
      <c r="JR887" s="40"/>
      <c r="JS887" s="40"/>
      <c r="JT887" s="40"/>
      <c r="JU887" s="40"/>
      <c r="JV887" s="40"/>
      <c r="JW887" s="40"/>
      <c r="JX887" s="40"/>
      <c r="JY887" s="40"/>
      <c r="JZ887" s="40"/>
      <c r="KA887" s="40"/>
      <c r="KB887" s="40"/>
      <c r="KC887" s="40"/>
      <c r="KD887" s="40"/>
      <c r="KE887" s="40"/>
      <c r="KF887" s="40"/>
      <c r="KG887" s="40"/>
      <c r="KH887" s="40"/>
      <c r="KI887" s="40"/>
      <c r="KJ887" s="40"/>
      <c r="KK887" s="40"/>
      <c r="KL887" s="40"/>
      <c r="KM887" s="40"/>
      <c r="KN887" s="40"/>
      <c r="KO887" s="40"/>
      <c r="KP887" s="40"/>
      <c r="KQ887" s="40"/>
      <c r="KR887" s="40"/>
      <c r="KS887" s="40"/>
      <c r="KT887" s="40"/>
      <c r="KU887" s="40"/>
      <c r="KV887" s="40"/>
      <c r="KW887" s="40"/>
      <c r="KX887" s="40"/>
      <c r="KY887" s="40"/>
      <c r="KZ887" s="40"/>
      <c r="LA887" s="40"/>
      <c r="LB887" s="40"/>
      <c r="LC887" s="40"/>
      <c r="LD887" s="40"/>
      <c r="LE887" s="40"/>
      <c r="LF887" s="40"/>
      <c r="LG887" s="40"/>
      <c r="LH887" s="40"/>
      <c r="LI887" s="40"/>
      <c r="LJ887" s="40"/>
      <c r="LK887" s="40"/>
      <c r="LL887" s="40"/>
      <c r="LM887" s="40"/>
      <c r="LN887" s="40"/>
      <c r="LO887" s="40"/>
      <c r="LP887" s="40"/>
      <c r="LQ887" s="40"/>
      <c r="LR887" s="40"/>
      <c r="LS887" s="40"/>
      <c r="LT887" s="40"/>
      <c r="LU887" s="40"/>
      <c r="LV887" s="40"/>
      <c r="LW887" s="40"/>
      <c r="LX887" s="40"/>
      <c r="LY887" s="40"/>
      <c r="LZ887" s="40"/>
      <c r="MA887" s="40"/>
      <c r="MB887" s="40"/>
      <c r="MC887" s="40"/>
      <c r="MD887" s="40"/>
      <c r="ME887" s="40"/>
      <c r="MF887" s="40"/>
      <c r="MG887" s="40"/>
      <c r="MH887" s="40"/>
      <c r="MI887" s="40"/>
      <c r="MJ887" s="40"/>
      <c r="MK887" s="40"/>
      <c r="ML887" s="40"/>
      <c r="MM887" s="40"/>
      <c r="MN887" s="40"/>
      <c r="MO887" s="40"/>
      <c r="MP887" s="40"/>
      <c r="MQ887" s="40"/>
      <c r="MR887" s="40"/>
      <c r="MS887" s="40"/>
      <c r="MT887" s="40"/>
      <c r="MU887" s="40"/>
      <c r="MV887" s="40"/>
      <c r="MW887" s="40"/>
      <c r="MX887" s="40"/>
      <c r="MY887" s="40"/>
      <c r="MZ887" s="40"/>
      <c r="NA887" s="40"/>
      <c r="NB887" s="40"/>
      <c r="NC887" s="40"/>
      <c r="ND887" s="40"/>
      <c r="NE887" s="40"/>
      <c r="NF887" s="40"/>
      <c r="NG887" s="40"/>
      <c r="NH887" s="40"/>
      <c r="NI887" s="40"/>
      <c r="NJ887" s="40"/>
      <c r="NK887" s="40"/>
      <c r="NL887" s="40"/>
      <c r="NM887" s="40"/>
      <c r="NN887" s="40"/>
      <c r="NO887" s="40"/>
      <c r="NP887" s="40"/>
      <c r="NQ887" s="40"/>
      <c r="NR887" s="40"/>
      <c r="NS887" s="40"/>
      <c r="NT887" s="40"/>
      <c r="NU887" s="40"/>
      <c r="NV887" s="40"/>
      <c r="NW887" s="40"/>
      <c r="NX887" s="40"/>
      <c r="NY887" s="40"/>
      <c r="NZ887" s="40"/>
      <c r="OA887" s="40"/>
      <c r="OB887" s="40"/>
      <c r="OC887" s="40"/>
      <c r="OD887" s="40"/>
      <c r="OE887" s="40"/>
      <c r="OF887" s="40"/>
      <c r="OG887" s="40"/>
      <c r="OH887" s="40"/>
      <c r="OI887" s="40"/>
      <c r="OJ887" s="40"/>
      <c r="OK887" s="40"/>
      <c r="OL887" s="40"/>
      <c r="OM887" s="40"/>
      <c r="ON887" s="40"/>
      <c r="OO887" s="40"/>
      <c r="OP887" s="40"/>
      <c r="OQ887" s="40"/>
      <c r="OR887" s="40"/>
      <c r="OS887" s="40"/>
      <c r="OT887" s="40"/>
      <c r="OU887" s="40"/>
      <c r="OV887" s="40"/>
      <c r="OW887" s="40"/>
      <c r="OX887" s="40"/>
      <c r="OY887" s="40"/>
      <c r="OZ887" s="40"/>
      <c r="PA887" s="40"/>
      <c r="PB887" s="40"/>
      <c r="PC887" s="40"/>
      <c r="PD887" s="40"/>
      <c r="PE887" s="40"/>
      <c r="PF887" s="40"/>
      <c r="PG887" s="40"/>
      <c r="PH887" s="40"/>
      <c r="PI887" s="40"/>
      <c r="PJ887" s="40"/>
      <c r="PK887" s="40"/>
      <c r="PL887" s="40"/>
      <c r="PM887" s="40"/>
      <c r="PN887" s="40"/>
      <c r="PO887" s="40"/>
      <c r="PP887" s="40"/>
      <c r="PQ887" s="40"/>
      <c r="PR887" s="40"/>
    </row>
    <row r="888" spans="1:434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  <c r="DR888" s="40"/>
      <c r="DS888" s="40"/>
      <c r="DT888" s="40"/>
      <c r="DU888" s="40"/>
      <c r="DV888" s="40"/>
      <c r="DW888" s="40"/>
      <c r="DX888" s="40"/>
      <c r="DY888" s="40"/>
      <c r="DZ888" s="40"/>
      <c r="EA888" s="40"/>
      <c r="EB888" s="40"/>
      <c r="EC888" s="40"/>
      <c r="ED888" s="40"/>
      <c r="EE888" s="40"/>
      <c r="EF888" s="40"/>
      <c r="EG888" s="40"/>
      <c r="EH888" s="40"/>
      <c r="EI888" s="40"/>
      <c r="EJ888" s="40"/>
      <c r="EK888" s="40"/>
      <c r="EL888" s="40"/>
      <c r="EM888" s="40"/>
      <c r="EN888" s="40"/>
      <c r="EO888" s="40"/>
      <c r="EP888" s="40"/>
      <c r="EQ888" s="40"/>
      <c r="ER888" s="40"/>
      <c r="ES888" s="40"/>
      <c r="ET888" s="40"/>
      <c r="EU888" s="40"/>
      <c r="EV888" s="40"/>
      <c r="EW888" s="40"/>
      <c r="EX888" s="40"/>
      <c r="EY888" s="40"/>
      <c r="EZ888" s="40"/>
      <c r="FA888" s="40"/>
      <c r="FB888" s="40"/>
      <c r="FC888" s="40"/>
      <c r="FD888" s="40"/>
      <c r="FE888" s="40"/>
      <c r="FF888" s="40"/>
      <c r="FG888" s="40"/>
      <c r="FH888" s="40"/>
      <c r="FI888" s="40"/>
      <c r="FJ888" s="40"/>
      <c r="FK888" s="40"/>
      <c r="FL888" s="40"/>
      <c r="FM888" s="40"/>
      <c r="FN888" s="40"/>
      <c r="FO888" s="40"/>
      <c r="FP888" s="40"/>
      <c r="FQ888" s="40"/>
      <c r="FR888" s="40"/>
      <c r="FS888" s="40"/>
      <c r="FT888" s="40"/>
      <c r="FU888" s="40"/>
      <c r="FV888" s="40"/>
      <c r="FW888" s="40"/>
      <c r="FX888" s="40"/>
      <c r="FY888" s="40"/>
      <c r="FZ888" s="40"/>
      <c r="GA888" s="40"/>
      <c r="GB888" s="40"/>
      <c r="GC888" s="40"/>
      <c r="GD888" s="40"/>
      <c r="GE888" s="40"/>
      <c r="GF888" s="40"/>
      <c r="GG888" s="40"/>
      <c r="GH888" s="40"/>
      <c r="GI888" s="40"/>
      <c r="GJ888" s="40"/>
      <c r="GK888" s="40"/>
      <c r="GL888" s="40"/>
      <c r="GM888" s="40"/>
      <c r="GN888" s="40"/>
      <c r="GO888" s="40"/>
      <c r="GP888" s="40"/>
      <c r="GQ888" s="40"/>
      <c r="GR888" s="40"/>
      <c r="GS888" s="40"/>
      <c r="GT888" s="40"/>
      <c r="GU888" s="40"/>
      <c r="GV888" s="40"/>
      <c r="GW888" s="40"/>
      <c r="GX888" s="40"/>
      <c r="GY888" s="40"/>
      <c r="GZ888" s="40"/>
      <c r="HA888" s="40"/>
      <c r="HB888" s="40"/>
      <c r="HC888" s="40"/>
      <c r="HD888" s="40"/>
      <c r="HE888" s="40"/>
      <c r="HF888" s="40"/>
      <c r="HG888" s="40"/>
      <c r="HH888" s="40"/>
      <c r="HI888" s="40"/>
      <c r="HJ888" s="40"/>
      <c r="HK888" s="40"/>
      <c r="HL888" s="40"/>
      <c r="HM888" s="40"/>
      <c r="HN888" s="40"/>
      <c r="HO888" s="40"/>
      <c r="HP888" s="40"/>
      <c r="HQ888" s="40"/>
      <c r="HR888" s="40"/>
      <c r="HS888" s="40"/>
      <c r="HT888" s="40"/>
      <c r="HU888" s="40"/>
      <c r="HV888" s="40"/>
      <c r="HW888" s="40"/>
      <c r="HX888" s="40"/>
      <c r="HY888" s="40"/>
      <c r="HZ888" s="40"/>
      <c r="IA888" s="40"/>
      <c r="IB888" s="40"/>
      <c r="IC888" s="40"/>
      <c r="ID888" s="40"/>
      <c r="IE888" s="40"/>
      <c r="IF888" s="40"/>
      <c r="IG888" s="40"/>
      <c r="IH888" s="40"/>
      <c r="II888" s="40"/>
      <c r="IJ888" s="40"/>
      <c r="IK888" s="40"/>
      <c r="IL888" s="40"/>
      <c r="IM888" s="40"/>
      <c r="IN888" s="40"/>
      <c r="IO888" s="40"/>
      <c r="IP888" s="40"/>
      <c r="IQ888" s="40"/>
      <c r="IR888" s="40"/>
      <c r="IS888" s="40"/>
      <c r="IT888" s="40"/>
      <c r="IU888" s="40"/>
      <c r="IV888" s="40"/>
      <c r="IW888" s="40"/>
      <c r="IX888" s="40"/>
      <c r="IY888" s="40"/>
      <c r="IZ888" s="40"/>
      <c r="JA888" s="40"/>
      <c r="JB888" s="40"/>
      <c r="JC888" s="40"/>
      <c r="JD888" s="40"/>
      <c r="JE888" s="40"/>
      <c r="JF888" s="40"/>
      <c r="JG888" s="40"/>
      <c r="JH888" s="40"/>
      <c r="JI888" s="40"/>
      <c r="JJ888" s="40"/>
      <c r="JK888" s="40"/>
      <c r="JL888" s="40"/>
      <c r="JM888" s="40"/>
      <c r="JN888" s="40"/>
      <c r="JO888" s="40"/>
      <c r="JP888" s="40"/>
      <c r="JQ888" s="40"/>
      <c r="JR888" s="40"/>
      <c r="JS888" s="40"/>
      <c r="JT888" s="40"/>
      <c r="JU888" s="40"/>
      <c r="JV888" s="40"/>
      <c r="JW888" s="40"/>
      <c r="JX888" s="40"/>
      <c r="JY888" s="40"/>
      <c r="JZ888" s="40"/>
      <c r="KA888" s="40"/>
      <c r="KB888" s="40"/>
      <c r="KC888" s="40"/>
      <c r="KD888" s="40"/>
      <c r="KE888" s="40"/>
      <c r="KF888" s="40"/>
      <c r="KG888" s="40"/>
      <c r="KH888" s="40"/>
      <c r="KI888" s="40"/>
      <c r="KJ888" s="40"/>
      <c r="KK888" s="40"/>
      <c r="KL888" s="40"/>
      <c r="KM888" s="40"/>
      <c r="KN888" s="40"/>
      <c r="KO888" s="40"/>
      <c r="KP888" s="40"/>
      <c r="KQ888" s="40"/>
      <c r="KR888" s="40"/>
      <c r="KS888" s="40"/>
      <c r="KT888" s="40"/>
      <c r="KU888" s="40"/>
      <c r="KV888" s="40"/>
      <c r="KW888" s="40"/>
      <c r="KX888" s="40"/>
      <c r="KY888" s="40"/>
      <c r="KZ888" s="40"/>
      <c r="LA888" s="40"/>
      <c r="LB888" s="40"/>
      <c r="LC888" s="40"/>
      <c r="LD888" s="40"/>
      <c r="LE888" s="40"/>
      <c r="LF888" s="40"/>
      <c r="LG888" s="40"/>
      <c r="LH888" s="40"/>
      <c r="LI888" s="40"/>
      <c r="LJ888" s="40"/>
      <c r="LK888" s="40"/>
      <c r="LL888" s="40"/>
      <c r="LM888" s="40"/>
      <c r="LN888" s="40"/>
      <c r="LO888" s="40"/>
      <c r="LP888" s="40"/>
      <c r="LQ888" s="40"/>
      <c r="LR888" s="40"/>
      <c r="LS888" s="40"/>
      <c r="LT888" s="40"/>
      <c r="LU888" s="40"/>
      <c r="LV888" s="40"/>
      <c r="LW888" s="40"/>
      <c r="LX888" s="40"/>
      <c r="LY888" s="40"/>
      <c r="LZ888" s="40"/>
      <c r="MA888" s="40"/>
      <c r="MB888" s="40"/>
      <c r="MC888" s="40"/>
      <c r="MD888" s="40"/>
      <c r="ME888" s="40"/>
      <c r="MF888" s="40"/>
      <c r="MG888" s="40"/>
      <c r="MH888" s="40"/>
      <c r="MI888" s="40"/>
      <c r="MJ888" s="40"/>
      <c r="MK888" s="40"/>
      <c r="ML888" s="40"/>
      <c r="MM888" s="40"/>
      <c r="MN888" s="40"/>
      <c r="MO888" s="40"/>
      <c r="MP888" s="40"/>
      <c r="MQ888" s="40"/>
      <c r="MR888" s="40"/>
      <c r="MS888" s="40"/>
      <c r="MT888" s="40"/>
      <c r="MU888" s="40"/>
      <c r="MV888" s="40"/>
      <c r="MW888" s="40"/>
      <c r="MX888" s="40"/>
      <c r="MY888" s="40"/>
      <c r="MZ888" s="40"/>
      <c r="NA888" s="40"/>
      <c r="NB888" s="40"/>
      <c r="NC888" s="40"/>
      <c r="ND888" s="40"/>
      <c r="NE888" s="40"/>
      <c r="NF888" s="40"/>
      <c r="NG888" s="40"/>
      <c r="NH888" s="40"/>
      <c r="NI888" s="40"/>
      <c r="NJ888" s="40"/>
      <c r="NK888" s="40"/>
      <c r="NL888" s="40"/>
      <c r="NM888" s="40"/>
      <c r="NN888" s="40"/>
      <c r="NO888" s="40"/>
      <c r="NP888" s="40"/>
      <c r="NQ888" s="40"/>
      <c r="NR888" s="40"/>
      <c r="NS888" s="40"/>
      <c r="NT888" s="40"/>
      <c r="NU888" s="40"/>
      <c r="NV888" s="40"/>
      <c r="NW888" s="40"/>
      <c r="NX888" s="40"/>
      <c r="NY888" s="40"/>
      <c r="NZ888" s="40"/>
      <c r="OA888" s="40"/>
      <c r="OB888" s="40"/>
      <c r="OC888" s="40"/>
      <c r="OD888" s="40"/>
      <c r="OE888" s="40"/>
      <c r="OF888" s="40"/>
      <c r="OG888" s="40"/>
      <c r="OH888" s="40"/>
      <c r="OI888" s="40"/>
      <c r="OJ888" s="40"/>
      <c r="OK888" s="40"/>
      <c r="OL888" s="40"/>
      <c r="OM888" s="40"/>
      <c r="ON888" s="40"/>
      <c r="OO888" s="40"/>
      <c r="OP888" s="40"/>
      <c r="OQ888" s="40"/>
      <c r="OR888" s="40"/>
      <c r="OS888" s="40"/>
      <c r="OT888" s="40"/>
      <c r="OU888" s="40"/>
      <c r="OV888" s="40"/>
      <c r="OW888" s="40"/>
      <c r="OX888" s="40"/>
      <c r="OY888" s="40"/>
      <c r="OZ888" s="40"/>
      <c r="PA888" s="40"/>
      <c r="PB888" s="40"/>
      <c r="PC888" s="40"/>
      <c r="PD888" s="40"/>
      <c r="PE888" s="40"/>
      <c r="PF888" s="40"/>
      <c r="PG888" s="40"/>
      <c r="PH888" s="40"/>
      <c r="PI888" s="40"/>
      <c r="PJ888" s="40"/>
      <c r="PK888" s="40"/>
      <c r="PL888" s="40"/>
      <c r="PM888" s="40"/>
      <c r="PN888" s="40"/>
      <c r="PO888" s="40"/>
      <c r="PP888" s="40"/>
      <c r="PQ888" s="40"/>
      <c r="PR888" s="40"/>
    </row>
    <row r="889" spans="1:434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  <c r="DR889" s="40"/>
      <c r="DS889" s="40"/>
      <c r="DT889" s="40"/>
      <c r="DU889" s="40"/>
      <c r="DV889" s="40"/>
      <c r="DW889" s="40"/>
      <c r="DX889" s="40"/>
      <c r="DY889" s="40"/>
      <c r="DZ889" s="40"/>
      <c r="EA889" s="40"/>
      <c r="EB889" s="40"/>
      <c r="EC889" s="40"/>
      <c r="ED889" s="40"/>
      <c r="EE889" s="40"/>
      <c r="EF889" s="40"/>
      <c r="EG889" s="40"/>
      <c r="EH889" s="40"/>
      <c r="EI889" s="40"/>
      <c r="EJ889" s="40"/>
      <c r="EK889" s="40"/>
      <c r="EL889" s="40"/>
      <c r="EM889" s="40"/>
      <c r="EN889" s="40"/>
      <c r="EO889" s="40"/>
      <c r="EP889" s="40"/>
      <c r="EQ889" s="40"/>
      <c r="ER889" s="40"/>
      <c r="ES889" s="40"/>
      <c r="ET889" s="40"/>
      <c r="EU889" s="40"/>
      <c r="EV889" s="40"/>
      <c r="EW889" s="40"/>
      <c r="EX889" s="40"/>
      <c r="EY889" s="40"/>
      <c r="EZ889" s="40"/>
      <c r="FA889" s="40"/>
      <c r="FB889" s="40"/>
      <c r="FC889" s="40"/>
      <c r="FD889" s="40"/>
      <c r="FE889" s="40"/>
      <c r="FF889" s="40"/>
      <c r="FG889" s="40"/>
      <c r="FH889" s="40"/>
      <c r="FI889" s="40"/>
      <c r="FJ889" s="40"/>
      <c r="FK889" s="40"/>
      <c r="FL889" s="40"/>
      <c r="FM889" s="40"/>
      <c r="FN889" s="40"/>
      <c r="FO889" s="40"/>
      <c r="FP889" s="40"/>
      <c r="FQ889" s="40"/>
      <c r="FR889" s="40"/>
      <c r="FS889" s="40"/>
      <c r="FT889" s="40"/>
      <c r="FU889" s="40"/>
      <c r="FV889" s="40"/>
      <c r="FW889" s="40"/>
      <c r="FX889" s="40"/>
      <c r="FY889" s="40"/>
      <c r="FZ889" s="40"/>
      <c r="GA889" s="40"/>
      <c r="GB889" s="40"/>
      <c r="GC889" s="40"/>
      <c r="GD889" s="40"/>
      <c r="GE889" s="40"/>
      <c r="GF889" s="40"/>
      <c r="GG889" s="40"/>
      <c r="GH889" s="40"/>
      <c r="GI889" s="40"/>
      <c r="GJ889" s="40"/>
      <c r="GK889" s="40"/>
      <c r="GL889" s="40"/>
      <c r="GM889" s="40"/>
      <c r="GN889" s="40"/>
      <c r="GO889" s="40"/>
      <c r="GP889" s="40"/>
      <c r="GQ889" s="40"/>
      <c r="GR889" s="40"/>
      <c r="GS889" s="40"/>
      <c r="GT889" s="40"/>
      <c r="GU889" s="40"/>
      <c r="GV889" s="40"/>
      <c r="GW889" s="40"/>
      <c r="GX889" s="40"/>
      <c r="GY889" s="40"/>
      <c r="GZ889" s="40"/>
      <c r="HA889" s="40"/>
      <c r="HB889" s="40"/>
      <c r="HC889" s="40"/>
      <c r="HD889" s="40"/>
      <c r="HE889" s="40"/>
      <c r="HF889" s="40"/>
      <c r="HG889" s="40"/>
      <c r="HH889" s="40"/>
      <c r="HI889" s="40"/>
      <c r="HJ889" s="40"/>
      <c r="HK889" s="40"/>
      <c r="HL889" s="40"/>
      <c r="HM889" s="40"/>
      <c r="HN889" s="40"/>
      <c r="HO889" s="40"/>
      <c r="HP889" s="40"/>
      <c r="HQ889" s="40"/>
      <c r="HR889" s="40"/>
      <c r="HS889" s="40"/>
      <c r="HT889" s="40"/>
      <c r="HU889" s="40"/>
      <c r="HV889" s="40"/>
      <c r="HW889" s="40"/>
      <c r="HX889" s="40"/>
      <c r="HY889" s="40"/>
      <c r="HZ889" s="40"/>
      <c r="IA889" s="40"/>
      <c r="IB889" s="40"/>
      <c r="IC889" s="40"/>
      <c r="ID889" s="40"/>
      <c r="IE889" s="40"/>
      <c r="IF889" s="40"/>
      <c r="IG889" s="40"/>
      <c r="IH889" s="40"/>
      <c r="II889" s="40"/>
      <c r="IJ889" s="40"/>
      <c r="IK889" s="40"/>
      <c r="IL889" s="40"/>
      <c r="IM889" s="40"/>
      <c r="IN889" s="40"/>
      <c r="IO889" s="40"/>
      <c r="IP889" s="40"/>
      <c r="IQ889" s="40"/>
      <c r="IR889" s="40"/>
      <c r="IS889" s="40"/>
      <c r="IT889" s="40"/>
      <c r="IU889" s="40"/>
      <c r="IV889" s="40"/>
      <c r="IW889" s="40"/>
      <c r="IX889" s="40"/>
      <c r="IY889" s="40"/>
      <c r="IZ889" s="40"/>
      <c r="JA889" s="40"/>
      <c r="JB889" s="40"/>
      <c r="JC889" s="40"/>
      <c r="JD889" s="40"/>
      <c r="JE889" s="40"/>
      <c r="JF889" s="40"/>
      <c r="JG889" s="40"/>
      <c r="JH889" s="40"/>
      <c r="JI889" s="40"/>
      <c r="JJ889" s="40"/>
      <c r="JK889" s="40"/>
      <c r="JL889" s="40"/>
      <c r="JM889" s="40"/>
      <c r="JN889" s="40"/>
      <c r="JO889" s="40"/>
      <c r="JP889" s="40"/>
      <c r="JQ889" s="40"/>
      <c r="JR889" s="40"/>
      <c r="JS889" s="40"/>
      <c r="JT889" s="40"/>
      <c r="JU889" s="40"/>
      <c r="JV889" s="40"/>
      <c r="JW889" s="40"/>
      <c r="JX889" s="40"/>
      <c r="JY889" s="40"/>
      <c r="JZ889" s="40"/>
      <c r="KA889" s="40"/>
      <c r="KB889" s="40"/>
      <c r="KC889" s="40"/>
      <c r="KD889" s="40"/>
      <c r="KE889" s="40"/>
      <c r="KF889" s="40"/>
      <c r="KG889" s="40"/>
      <c r="KH889" s="40"/>
      <c r="KI889" s="40"/>
      <c r="KJ889" s="40"/>
      <c r="KK889" s="40"/>
      <c r="KL889" s="40"/>
      <c r="KM889" s="40"/>
      <c r="KN889" s="40"/>
      <c r="KO889" s="40"/>
      <c r="KP889" s="40"/>
      <c r="KQ889" s="40"/>
      <c r="KR889" s="40"/>
      <c r="KS889" s="40"/>
      <c r="KT889" s="40"/>
      <c r="KU889" s="40"/>
      <c r="KV889" s="40"/>
      <c r="KW889" s="40"/>
      <c r="KX889" s="40"/>
      <c r="KY889" s="40"/>
      <c r="KZ889" s="40"/>
      <c r="LA889" s="40"/>
      <c r="LB889" s="40"/>
      <c r="LC889" s="40"/>
      <c r="LD889" s="40"/>
      <c r="LE889" s="40"/>
      <c r="LF889" s="40"/>
      <c r="LG889" s="40"/>
      <c r="LH889" s="40"/>
      <c r="LI889" s="40"/>
      <c r="LJ889" s="40"/>
      <c r="LK889" s="40"/>
      <c r="LL889" s="40"/>
      <c r="LM889" s="40"/>
      <c r="LN889" s="40"/>
      <c r="LO889" s="40"/>
      <c r="LP889" s="40"/>
      <c r="LQ889" s="40"/>
      <c r="LR889" s="40"/>
      <c r="LS889" s="40"/>
      <c r="LT889" s="40"/>
      <c r="LU889" s="40"/>
      <c r="LV889" s="40"/>
      <c r="LW889" s="40"/>
      <c r="LX889" s="40"/>
      <c r="LY889" s="40"/>
      <c r="LZ889" s="40"/>
      <c r="MA889" s="40"/>
      <c r="MB889" s="40"/>
      <c r="MC889" s="40"/>
      <c r="MD889" s="40"/>
      <c r="ME889" s="40"/>
      <c r="MF889" s="40"/>
      <c r="MG889" s="40"/>
      <c r="MH889" s="40"/>
      <c r="MI889" s="40"/>
      <c r="MJ889" s="40"/>
      <c r="MK889" s="40"/>
      <c r="ML889" s="40"/>
      <c r="MM889" s="40"/>
      <c r="MN889" s="40"/>
      <c r="MO889" s="40"/>
      <c r="MP889" s="40"/>
      <c r="MQ889" s="40"/>
      <c r="MR889" s="40"/>
      <c r="MS889" s="40"/>
      <c r="MT889" s="40"/>
      <c r="MU889" s="40"/>
      <c r="MV889" s="40"/>
      <c r="MW889" s="40"/>
      <c r="MX889" s="40"/>
      <c r="MY889" s="40"/>
      <c r="MZ889" s="40"/>
      <c r="NA889" s="40"/>
      <c r="NB889" s="40"/>
      <c r="NC889" s="40"/>
      <c r="ND889" s="40"/>
      <c r="NE889" s="40"/>
      <c r="NF889" s="40"/>
      <c r="NG889" s="40"/>
      <c r="NH889" s="40"/>
      <c r="NI889" s="40"/>
      <c r="NJ889" s="40"/>
      <c r="NK889" s="40"/>
      <c r="NL889" s="40"/>
      <c r="NM889" s="40"/>
      <c r="NN889" s="40"/>
      <c r="NO889" s="40"/>
      <c r="NP889" s="40"/>
      <c r="NQ889" s="40"/>
      <c r="NR889" s="40"/>
      <c r="NS889" s="40"/>
      <c r="NT889" s="40"/>
      <c r="NU889" s="40"/>
      <c r="NV889" s="40"/>
      <c r="NW889" s="40"/>
      <c r="NX889" s="40"/>
      <c r="NY889" s="40"/>
      <c r="NZ889" s="40"/>
      <c r="OA889" s="40"/>
      <c r="OB889" s="40"/>
      <c r="OC889" s="40"/>
      <c r="OD889" s="40"/>
      <c r="OE889" s="40"/>
      <c r="OF889" s="40"/>
      <c r="OG889" s="40"/>
      <c r="OH889" s="40"/>
      <c r="OI889" s="40"/>
      <c r="OJ889" s="40"/>
      <c r="OK889" s="40"/>
      <c r="OL889" s="40"/>
      <c r="OM889" s="40"/>
      <c r="ON889" s="40"/>
      <c r="OO889" s="40"/>
      <c r="OP889" s="40"/>
      <c r="OQ889" s="40"/>
      <c r="OR889" s="40"/>
      <c r="OS889" s="40"/>
      <c r="OT889" s="40"/>
      <c r="OU889" s="40"/>
      <c r="OV889" s="40"/>
      <c r="OW889" s="40"/>
      <c r="OX889" s="40"/>
      <c r="OY889" s="40"/>
      <c r="OZ889" s="40"/>
      <c r="PA889" s="40"/>
      <c r="PB889" s="40"/>
      <c r="PC889" s="40"/>
      <c r="PD889" s="40"/>
      <c r="PE889" s="40"/>
      <c r="PF889" s="40"/>
      <c r="PG889" s="40"/>
      <c r="PH889" s="40"/>
      <c r="PI889" s="40"/>
      <c r="PJ889" s="40"/>
      <c r="PK889" s="40"/>
      <c r="PL889" s="40"/>
      <c r="PM889" s="40"/>
      <c r="PN889" s="40"/>
      <c r="PO889" s="40"/>
      <c r="PP889" s="40"/>
      <c r="PQ889" s="40"/>
      <c r="PR889" s="40"/>
    </row>
    <row r="890" spans="1:434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  <c r="DR890" s="40"/>
      <c r="DS890" s="40"/>
      <c r="DT890" s="40"/>
      <c r="DU890" s="40"/>
      <c r="DV890" s="40"/>
      <c r="DW890" s="40"/>
      <c r="DX890" s="40"/>
      <c r="DY890" s="40"/>
      <c r="DZ890" s="40"/>
      <c r="EA890" s="40"/>
      <c r="EB890" s="40"/>
      <c r="EC890" s="40"/>
      <c r="ED890" s="40"/>
      <c r="EE890" s="40"/>
      <c r="EF890" s="40"/>
      <c r="EG890" s="40"/>
      <c r="EH890" s="40"/>
      <c r="EI890" s="40"/>
      <c r="EJ890" s="40"/>
      <c r="EK890" s="40"/>
      <c r="EL890" s="40"/>
      <c r="EM890" s="40"/>
      <c r="EN890" s="40"/>
      <c r="EO890" s="40"/>
      <c r="EP890" s="40"/>
      <c r="EQ890" s="40"/>
      <c r="ER890" s="40"/>
      <c r="ES890" s="40"/>
      <c r="ET890" s="40"/>
      <c r="EU890" s="40"/>
      <c r="EV890" s="40"/>
      <c r="EW890" s="40"/>
      <c r="EX890" s="40"/>
      <c r="EY890" s="40"/>
      <c r="EZ890" s="40"/>
      <c r="FA890" s="40"/>
      <c r="FB890" s="40"/>
      <c r="FC890" s="40"/>
      <c r="FD890" s="40"/>
      <c r="FE890" s="40"/>
      <c r="FF890" s="40"/>
      <c r="FG890" s="40"/>
      <c r="FH890" s="40"/>
      <c r="FI890" s="40"/>
      <c r="FJ890" s="40"/>
      <c r="FK890" s="40"/>
      <c r="FL890" s="40"/>
      <c r="FM890" s="40"/>
      <c r="FN890" s="40"/>
      <c r="FO890" s="40"/>
      <c r="FP890" s="40"/>
      <c r="FQ890" s="40"/>
      <c r="FR890" s="40"/>
      <c r="FS890" s="40"/>
      <c r="FT890" s="40"/>
      <c r="FU890" s="40"/>
      <c r="FV890" s="40"/>
      <c r="FW890" s="40"/>
      <c r="FX890" s="40"/>
      <c r="FY890" s="40"/>
      <c r="FZ890" s="40"/>
      <c r="GA890" s="40"/>
      <c r="GB890" s="40"/>
      <c r="GC890" s="40"/>
      <c r="GD890" s="40"/>
      <c r="GE890" s="40"/>
      <c r="GF890" s="40"/>
      <c r="GG890" s="40"/>
      <c r="GH890" s="40"/>
      <c r="GI890" s="40"/>
      <c r="GJ890" s="40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0"/>
      <c r="HD890" s="40"/>
      <c r="HE890" s="40"/>
      <c r="HF890" s="40"/>
      <c r="HG890" s="40"/>
      <c r="HH890" s="40"/>
      <c r="HI890" s="40"/>
      <c r="HJ890" s="40"/>
      <c r="HK890" s="40"/>
      <c r="HL890" s="40"/>
      <c r="HM890" s="40"/>
      <c r="HN890" s="40"/>
      <c r="HO890" s="40"/>
      <c r="HP890" s="40"/>
      <c r="HQ890" s="40"/>
      <c r="HR890" s="40"/>
      <c r="HS890" s="40"/>
      <c r="HT890" s="40"/>
      <c r="HU890" s="40"/>
      <c r="HV890" s="40"/>
      <c r="HW890" s="40"/>
      <c r="HX890" s="40"/>
      <c r="HY890" s="40"/>
      <c r="HZ890" s="40"/>
      <c r="IA890" s="40"/>
      <c r="IB890" s="40"/>
      <c r="IC890" s="40"/>
      <c r="ID890" s="40"/>
      <c r="IE890" s="40"/>
      <c r="IF890" s="40"/>
      <c r="IG890" s="40"/>
      <c r="IH890" s="40"/>
      <c r="II890" s="40"/>
      <c r="IJ890" s="40"/>
      <c r="IK890" s="40"/>
      <c r="IL890" s="40"/>
      <c r="IM890" s="40"/>
      <c r="IN890" s="40"/>
      <c r="IO890" s="40"/>
      <c r="IP890" s="40"/>
      <c r="IQ890" s="40"/>
      <c r="IR890" s="40"/>
      <c r="IS890" s="40"/>
      <c r="IT890" s="40"/>
      <c r="IU890" s="40"/>
      <c r="IV890" s="40"/>
      <c r="IW890" s="40"/>
      <c r="IX890" s="40"/>
      <c r="IY890" s="40"/>
      <c r="IZ890" s="40"/>
      <c r="JA890" s="40"/>
      <c r="JB890" s="40"/>
      <c r="JC890" s="40"/>
      <c r="JD890" s="40"/>
      <c r="JE890" s="40"/>
      <c r="JF890" s="40"/>
      <c r="JG890" s="40"/>
      <c r="JH890" s="40"/>
      <c r="JI890" s="40"/>
      <c r="JJ890" s="40"/>
      <c r="JK890" s="40"/>
      <c r="JL890" s="40"/>
      <c r="JM890" s="40"/>
      <c r="JN890" s="40"/>
      <c r="JO890" s="40"/>
      <c r="JP890" s="40"/>
      <c r="JQ890" s="40"/>
      <c r="JR890" s="40"/>
      <c r="JS890" s="40"/>
      <c r="JT890" s="40"/>
      <c r="JU890" s="40"/>
      <c r="JV890" s="40"/>
      <c r="JW890" s="40"/>
      <c r="JX890" s="40"/>
      <c r="JY890" s="40"/>
      <c r="JZ890" s="40"/>
      <c r="KA890" s="40"/>
      <c r="KB890" s="40"/>
      <c r="KC890" s="40"/>
      <c r="KD890" s="40"/>
      <c r="KE890" s="40"/>
      <c r="KF890" s="40"/>
      <c r="KG890" s="40"/>
      <c r="KH890" s="40"/>
      <c r="KI890" s="40"/>
      <c r="KJ890" s="40"/>
      <c r="KK890" s="40"/>
      <c r="KL890" s="40"/>
      <c r="KM890" s="40"/>
      <c r="KN890" s="40"/>
      <c r="KO890" s="40"/>
      <c r="KP890" s="40"/>
      <c r="KQ890" s="40"/>
      <c r="KR890" s="40"/>
      <c r="KS890" s="40"/>
      <c r="KT890" s="40"/>
      <c r="KU890" s="40"/>
      <c r="KV890" s="40"/>
      <c r="KW890" s="40"/>
      <c r="KX890" s="40"/>
      <c r="KY890" s="40"/>
      <c r="KZ890" s="40"/>
      <c r="LA890" s="40"/>
      <c r="LB890" s="40"/>
      <c r="LC890" s="40"/>
      <c r="LD890" s="40"/>
      <c r="LE890" s="40"/>
      <c r="LF890" s="40"/>
      <c r="LG890" s="40"/>
      <c r="LH890" s="40"/>
      <c r="LI890" s="40"/>
      <c r="LJ890" s="40"/>
      <c r="LK890" s="40"/>
      <c r="LL890" s="40"/>
      <c r="LM890" s="40"/>
      <c r="LN890" s="40"/>
      <c r="LO890" s="40"/>
      <c r="LP890" s="40"/>
      <c r="LQ890" s="40"/>
      <c r="LR890" s="40"/>
      <c r="LS890" s="40"/>
      <c r="LT890" s="40"/>
      <c r="LU890" s="40"/>
      <c r="LV890" s="40"/>
      <c r="LW890" s="40"/>
      <c r="LX890" s="40"/>
      <c r="LY890" s="40"/>
      <c r="LZ890" s="40"/>
      <c r="MA890" s="40"/>
      <c r="MB890" s="40"/>
      <c r="MC890" s="40"/>
      <c r="MD890" s="40"/>
      <c r="ME890" s="40"/>
      <c r="MF890" s="40"/>
      <c r="MG890" s="40"/>
      <c r="MH890" s="40"/>
      <c r="MI890" s="40"/>
      <c r="MJ890" s="40"/>
      <c r="MK890" s="40"/>
      <c r="ML890" s="40"/>
      <c r="MM890" s="40"/>
      <c r="MN890" s="40"/>
      <c r="MO890" s="40"/>
      <c r="MP890" s="40"/>
      <c r="MQ890" s="40"/>
      <c r="MR890" s="40"/>
      <c r="MS890" s="40"/>
      <c r="MT890" s="40"/>
      <c r="MU890" s="40"/>
      <c r="MV890" s="40"/>
      <c r="MW890" s="40"/>
      <c r="MX890" s="40"/>
      <c r="MY890" s="40"/>
      <c r="MZ890" s="40"/>
      <c r="NA890" s="40"/>
      <c r="NB890" s="40"/>
      <c r="NC890" s="40"/>
      <c r="ND890" s="40"/>
      <c r="NE890" s="40"/>
      <c r="NF890" s="40"/>
      <c r="NG890" s="40"/>
      <c r="NH890" s="40"/>
      <c r="NI890" s="40"/>
      <c r="NJ890" s="40"/>
      <c r="NK890" s="40"/>
      <c r="NL890" s="40"/>
      <c r="NM890" s="40"/>
      <c r="NN890" s="40"/>
      <c r="NO890" s="40"/>
      <c r="NP890" s="40"/>
      <c r="NQ890" s="40"/>
      <c r="NR890" s="40"/>
      <c r="NS890" s="40"/>
      <c r="NT890" s="40"/>
      <c r="NU890" s="40"/>
      <c r="NV890" s="40"/>
      <c r="NW890" s="40"/>
      <c r="NX890" s="40"/>
      <c r="NY890" s="40"/>
      <c r="NZ890" s="40"/>
      <c r="OA890" s="40"/>
      <c r="OB890" s="40"/>
      <c r="OC890" s="40"/>
      <c r="OD890" s="40"/>
      <c r="OE890" s="40"/>
      <c r="OF890" s="40"/>
      <c r="OG890" s="40"/>
      <c r="OH890" s="40"/>
      <c r="OI890" s="40"/>
      <c r="OJ890" s="40"/>
      <c r="OK890" s="40"/>
      <c r="OL890" s="40"/>
      <c r="OM890" s="40"/>
      <c r="ON890" s="40"/>
      <c r="OO890" s="40"/>
      <c r="OP890" s="40"/>
      <c r="OQ890" s="40"/>
      <c r="OR890" s="40"/>
      <c r="OS890" s="40"/>
      <c r="OT890" s="40"/>
      <c r="OU890" s="40"/>
      <c r="OV890" s="40"/>
      <c r="OW890" s="40"/>
      <c r="OX890" s="40"/>
      <c r="OY890" s="40"/>
      <c r="OZ890" s="40"/>
      <c r="PA890" s="40"/>
      <c r="PB890" s="40"/>
      <c r="PC890" s="40"/>
      <c r="PD890" s="40"/>
      <c r="PE890" s="40"/>
      <c r="PF890" s="40"/>
      <c r="PG890" s="40"/>
      <c r="PH890" s="40"/>
      <c r="PI890" s="40"/>
      <c r="PJ890" s="40"/>
      <c r="PK890" s="40"/>
      <c r="PL890" s="40"/>
      <c r="PM890" s="40"/>
      <c r="PN890" s="40"/>
      <c r="PO890" s="40"/>
      <c r="PP890" s="40"/>
      <c r="PQ890" s="40"/>
      <c r="PR890" s="40"/>
    </row>
    <row r="891" spans="1:434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  <c r="DR891" s="40"/>
      <c r="DS891" s="40"/>
      <c r="DT891" s="40"/>
      <c r="DU891" s="40"/>
      <c r="DV891" s="40"/>
      <c r="DW891" s="40"/>
      <c r="DX891" s="40"/>
      <c r="DY891" s="40"/>
      <c r="DZ891" s="40"/>
      <c r="EA891" s="40"/>
      <c r="EB891" s="40"/>
      <c r="EC891" s="40"/>
      <c r="ED891" s="40"/>
      <c r="EE891" s="40"/>
      <c r="EF891" s="40"/>
      <c r="EG891" s="40"/>
      <c r="EH891" s="40"/>
      <c r="EI891" s="40"/>
      <c r="EJ891" s="40"/>
      <c r="EK891" s="40"/>
      <c r="EL891" s="40"/>
      <c r="EM891" s="40"/>
      <c r="EN891" s="40"/>
      <c r="EO891" s="40"/>
      <c r="EP891" s="40"/>
      <c r="EQ891" s="40"/>
      <c r="ER891" s="40"/>
      <c r="ES891" s="40"/>
      <c r="ET891" s="40"/>
      <c r="EU891" s="40"/>
      <c r="EV891" s="40"/>
      <c r="EW891" s="40"/>
      <c r="EX891" s="40"/>
      <c r="EY891" s="40"/>
      <c r="EZ891" s="40"/>
      <c r="FA891" s="40"/>
      <c r="FB891" s="40"/>
      <c r="FC891" s="40"/>
      <c r="FD891" s="40"/>
      <c r="FE891" s="40"/>
      <c r="FF891" s="40"/>
      <c r="FG891" s="40"/>
      <c r="FH891" s="40"/>
      <c r="FI891" s="40"/>
      <c r="FJ891" s="40"/>
      <c r="FK891" s="40"/>
      <c r="FL891" s="40"/>
      <c r="FM891" s="40"/>
      <c r="FN891" s="40"/>
      <c r="FO891" s="40"/>
      <c r="FP891" s="40"/>
      <c r="FQ891" s="40"/>
      <c r="FR891" s="40"/>
      <c r="FS891" s="40"/>
      <c r="FT891" s="40"/>
      <c r="FU891" s="40"/>
      <c r="FV891" s="40"/>
      <c r="FW891" s="40"/>
      <c r="FX891" s="40"/>
      <c r="FY891" s="40"/>
      <c r="FZ891" s="40"/>
      <c r="GA891" s="40"/>
      <c r="GB891" s="40"/>
      <c r="GC891" s="40"/>
      <c r="GD891" s="40"/>
      <c r="GE891" s="40"/>
      <c r="GF891" s="40"/>
      <c r="GG891" s="40"/>
      <c r="GH891" s="40"/>
      <c r="GI891" s="40"/>
      <c r="GJ891" s="40"/>
      <c r="GK891" s="40"/>
      <c r="GL891" s="40"/>
      <c r="GM891" s="40"/>
      <c r="GN891" s="40"/>
      <c r="GO891" s="40"/>
      <c r="GP891" s="40"/>
      <c r="GQ891" s="40"/>
      <c r="GR891" s="40"/>
      <c r="GS891" s="40"/>
      <c r="GT891" s="40"/>
      <c r="GU891" s="40"/>
      <c r="GV891" s="40"/>
      <c r="GW891" s="40"/>
      <c r="GX891" s="40"/>
      <c r="GY891" s="40"/>
      <c r="GZ891" s="40"/>
      <c r="HA891" s="40"/>
      <c r="HB891" s="40"/>
      <c r="HC891" s="40"/>
      <c r="HD891" s="40"/>
      <c r="HE891" s="40"/>
      <c r="HF891" s="40"/>
      <c r="HG891" s="40"/>
      <c r="HH891" s="40"/>
      <c r="HI891" s="40"/>
      <c r="HJ891" s="40"/>
      <c r="HK891" s="40"/>
      <c r="HL891" s="40"/>
      <c r="HM891" s="40"/>
      <c r="HN891" s="40"/>
      <c r="HO891" s="40"/>
      <c r="HP891" s="40"/>
      <c r="HQ891" s="40"/>
      <c r="HR891" s="40"/>
      <c r="HS891" s="40"/>
      <c r="HT891" s="40"/>
      <c r="HU891" s="40"/>
      <c r="HV891" s="40"/>
      <c r="HW891" s="40"/>
      <c r="HX891" s="40"/>
      <c r="HY891" s="40"/>
      <c r="HZ891" s="40"/>
      <c r="IA891" s="40"/>
      <c r="IB891" s="40"/>
      <c r="IC891" s="40"/>
      <c r="ID891" s="40"/>
      <c r="IE891" s="40"/>
      <c r="IF891" s="40"/>
      <c r="IG891" s="40"/>
      <c r="IH891" s="40"/>
      <c r="II891" s="40"/>
      <c r="IJ891" s="40"/>
      <c r="IK891" s="40"/>
      <c r="IL891" s="40"/>
      <c r="IM891" s="40"/>
      <c r="IN891" s="40"/>
      <c r="IO891" s="40"/>
      <c r="IP891" s="40"/>
      <c r="IQ891" s="40"/>
      <c r="IR891" s="40"/>
      <c r="IS891" s="40"/>
      <c r="IT891" s="40"/>
      <c r="IU891" s="40"/>
      <c r="IV891" s="40"/>
      <c r="IW891" s="40"/>
      <c r="IX891" s="40"/>
      <c r="IY891" s="40"/>
      <c r="IZ891" s="40"/>
      <c r="JA891" s="40"/>
      <c r="JB891" s="40"/>
      <c r="JC891" s="40"/>
      <c r="JD891" s="40"/>
      <c r="JE891" s="40"/>
      <c r="JF891" s="40"/>
      <c r="JG891" s="40"/>
      <c r="JH891" s="40"/>
      <c r="JI891" s="40"/>
      <c r="JJ891" s="40"/>
      <c r="JK891" s="40"/>
      <c r="JL891" s="40"/>
      <c r="JM891" s="40"/>
      <c r="JN891" s="40"/>
      <c r="JO891" s="40"/>
      <c r="JP891" s="40"/>
      <c r="JQ891" s="40"/>
      <c r="JR891" s="40"/>
      <c r="JS891" s="40"/>
      <c r="JT891" s="40"/>
      <c r="JU891" s="40"/>
      <c r="JV891" s="40"/>
      <c r="JW891" s="40"/>
      <c r="JX891" s="40"/>
      <c r="JY891" s="40"/>
      <c r="JZ891" s="40"/>
      <c r="KA891" s="40"/>
      <c r="KB891" s="40"/>
      <c r="KC891" s="40"/>
      <c r="KD891" s="40"/>
      <c r="KE891" s="40"/>
      <c r="KF891" s="40"/>
      <c r="KG891" s="40"/>
      <c r="KH891" s="40"/>
      <c r="KI891" s="40"/>
      <c r="KJ891" s="40"/>
      <c r="KK891" s="40"/>
      <c r="KL891" s="40"/>
      <c r="KM891" s="40"/>
      <c r="KN891" s="40"/>
      <c r="KO891" s="40"/>
      <c r="KP891" s="40"/>
      <c r="KQ891" s="40"/>
      <c r="KR891" s="40"/>
      <c r="KS891" s="40"/>
      <c r="KT891" s="40"/>
      <c r="KU891" s="40"/>
      <c r="KV891" s="40"/>
      <c r="KW891" s="40"/>
      <c r="KX891" s="40"/>
      <c r="KY891" s="40"/>
      <c r="KZ891" s="40"/>
      <c r="LA891" s="40"/>
      <c r="LB891" s="40"/>
      <c r="LC891" s="40"/>
      <c r="LD891" s="40"/>
      <c r="LE891" s="40"/>
      <c r="LF891" s="40"/>
      <c r="LG891" s="40"/>
      <c r="LH891" s="40"/>
      <c r="LI891" s="40"/>
      <c r="LJ891" s="40"/>
      <c r="LK891" s="40"/>
      <c r="LL891" s="40"/>
      <c r="LM891" s="40"/>
      <c r="LN891" s="40"/>
      <c r="LO891" s="40"/>
      <c r="LP891" s="40"/>
      <c r="LQ891" s="40"/>
      <c r="LR891" s="40"/>
      <c r="LS891" s="40"/>
      <c r="LT891" s="40"/>
      <c r="LU891" s="40"/>
      <c r="LV891" s="40"/>
      <c r="LW891" s="40"/>
      <c r="LX891" s="40"/>
      <c r="LY891" s="40"/>
      <c r="LZ891" s="40"/>
      <c r="MA891" s="40"/>
      <c r="MB891" s="40"/>
      <c r="MC891" s="40"/>
      <c r="MD891" s="40"/>
      <c r="ME891" s="40"/>
      <c r="MF891" s="40"/>
      <c r="MG891" s="40"/>
      <c r="MH891" s="40"/>
      <c r="MI891" s="40"/>
      <c r="MJ891" s="40"/>
      <c r="MK891" s="40"/>
      <c r="ML891" s="40"/>
      <c r="MM891" s="40"/>
      <c r="MN891" s="40"/>
      <c r="MO891" s="40"/>
      <c r="MP891" s="40"/>
      <c r="MQ891" s="40"/>
      <c r="MR891" s="40"/>
      <c r="MS891" s="40"/>
      <c r="MT891" s="40"/>
      <c r="MU891" s="40"/>
      <c r="MV891" s="40"/>
      <c r="MW891" s="40"/>
      <c r="MX891" s="40"/>
      <c r="MY891" s="40"/>
      <c r="MZ891" s="40"/>
      <c r="NA891" s="40"/>
      <c r="NB891" s="40"/>
      <c r="NC891" s="40"/>
      <c r="ND891" s="40"/>
      <c r="NE891" s="40"/>
      <c r="NF891" s="40"/>
      <c r="NG891" s="40"/>
      <c r="NH891" s="40"/>
      <c r="NI891" s="40"/>
      <c r="NJ891" s="40"/>
      <c r="NK891" s="40"/>
      <c r="NL891" s="40"/>
      <c r="NM891" s="40"/>
      <c r="NN891" s="40"/>
      <c r="NO891" s="40"/>
      <c r="NP891" s="40"/>
      <c r="NQ891" s="40"/>
      <c r="NR891" s="40"/>
      <c r="NS891" s="40"/>
      <c r="NT891" s="40"/>
      <c r="NU891" s="40"/>
      <c r="NV891" s="40"/>
      <c r="NW891" s="40"/>
      <c r="NX891" s="40"/>
      <c r="NY891" s="40"/>
      <c r="NZ891" s="40"/>
      <c r="OA891" s="40"/>
      <c r="OB891" s="40"/>
      <c r="OC891" s="40"/>
      <c r="OD891" s="40"/>
      <c r="OE891" s="40"/>
      <c r="OF891" s="40"/>
      <c r="OG891" s="40"/>
      <c r="OH891" s="40"/>
      <c r="OI891" s="40"/>
      <c r="OJ891" s="40"/>
      <c r="OK891" s="40"/>
      <c r="OL891" s="40"/>
      <c r="OM891" s="40"/>
      <c r="ON891" s="40"/>
      <c r="OO891" s="40"/>
      <c r="OP891" s="40"/>
      <c r="OQ891" s="40"/>
      <c r="OR891" s="40"/>
      <c r="OS891" s="40"/>
      <c r="OT891" s="40"/>
      <c r="OU891" s="40"/>
      <c r="OV891" s="40"/>
      <c r="OW891" s="40"/>
      <c r="OX891" s="40"/>
      <c r="OY891" s="40"/>
      <c r="OZ891" s="40"/>
      <c r="PA891" s="40"/>
      <c r="PB891" s="40"/>
      <c r="PC891" s="40"/>
      <c r="PD891" s="40"/>
      <c r="PE891" s="40"/>
      <c r="PF891" s="40"/>
      <c r="PG891" s="40"/>
      <c r="PH891" s="40"/>
      <c r="PI891" s="40"/>
      <c r="PJ891" s="40"/>
      <c r="PK891" s="40"/>
      <c r="PL891" s="40"/>
      <c r="PM891" s="40"/>
      <c r="PN891" s="40"/>
      <c r="PO891" s="40"/>
      <c r="PP891" s="40"/>
      <c r="PQ891" s="40"/>
      <c r="PR891" s="40"/>
    </row>
    <row r="892" spans="1:434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  <c r="DR892" s="40"/>
      <c r="DS892" s="40"/>
      <c r="DT892" s="40"/>
      <c r="DU892" s="40"/>
      <c r="DV892" s="40"/>
      <c r="DW892" s="40"/>
      <c r="DX892" s="40"/>
      <c r="DY892" s="40"/>
      <c r="DZ892" s="40"/>
      <c r="EA892" s="40"/>
      <c r="EB892" s="40"/>
      <c r="EC892" s="40"/>
      <c r="ED892" s="40"/>
      <c r="EE892" s="40"/>
      <c r="EF892" s="40"/>
      <c r="EG892" s="40"/>
      <c r="EH892" s="40"/>
      <c r="EI892" s="40"/>
      <c r="EJ892" s="40"/>
      <c r="EK892" s="40"/>
      <c r="EL892" s="40"/>
      <c r="EM892" s="40"/>
      <c r="EN892" s="40"/>
      <c r="EO892" s="40"/>
      <c r="EP892" s="40"/>
      <c r="EQ892" s="40"/>
      <c r="ER892" s="40"/>
      <c r="ES892" s="40"/>
      <c r="ET892" s="40"/>
      <c r="EU892" s="40"/>
      <c r="EV892" s="40"/>
      <c r="EW892" s="40"/>
      <c r="EX892" s="40"/>
      <c r="EY892" s="40"/>
      <c r="EZ892" s="40"/>
      <c r="FA892" s="40"/>
      <c r="FB892" s="40"/>
      <c r="FC892" s="40"/>
      <c r="FD892" s="40"/>
      <c r="FE892" s="40"/>
      <c r="FF892" s="40"/>
      <c r="FG892" s="40"/>
      <c r="FH892" s="40"/>
      <c r="FI892" s="40"/>
      <c r="FJ892" s="40"/>
      <c r="FK892" s="40"/>
      <c r="FL892" s="40"/>
      <c r="FM892" s="40"/>
      <c r="FN892" s="40"/>
      <c r="FO892" s="40"/>
      <c r="FP892" s="40"/>
      <c r="FQ892" s="40"/>
      <c r="FR892" s="40"/>
      <c r="FS892" s="40"/>
      <c r="FT892" s="40"/>
      <c r="FU892" s="40"/>
      <c r="FV892" s="40"/>
      <c r="FW892" s="40"/>
      <c r="FX892" s="40"/>
      <c r="FY892" s="40"/>
      <c r="FZ892" s="40"/>
      <c r="GA892" s="40"/>
      <c r="GB892" s="40"/>
      <c r="GC892" s="40"/>
      <c r="GD892" s="40"/>
      <c r="GE892" s="40"/>
      <c r="GF892" s="40"/>
      <c r="GG892" s="40"/>
      <c r="GH892" s="40"/>
      <c r="GI892" s="40"/>
      <c r="GJ892" s="40"/>
      <c r="GK892" s="40"/>
      <c r="GL892" s="40"/>
      <c r="GM892" s="40"/>
      <c r="GN892" s="40"/>
      <c r="GO892" s="40"/>
      <c r="GP892" s="40"/>
      <c r="GQ892" s="40"/>
      <c r="GR892" s="40"/>
      <c r="GS892" s="40"/>
      <c r="GT892" s="40"/>
      <c r="GU892" s="40"/>
      <c r="GV892" s="40"/>
      <c r="GW892" s="40"/>
      <c r="GX892" s="40"/>
      <c r="GY892" s="40"/>
      <c r="GZ892" s="40"/>
      <c r="HA892" s="40"/>
      <c r="HB892" s="40"/>
      <c r="HC892" s="40"/>
      <c r="HD892" s="40"/>
      <c r="HE892" s="40"/>
      <c r="HF892" s="40"/>
      <c r="HG892" s="40"/>
      <c r="HH892" s="40"/>
      <c r="HI892" s="40"/>
      <c r="HJ892" s="40"/>
      <c r="HK892" s="40"/>
      <c r="HL892" s="40"/>
      <c r="HM892" s="40"/>
      <c r="HN892" s="40"/>
      <c r="HO892" s="40"/>
      <c r="HP892" s="40"/>
      <c r="HQ892" s="40"/>
      <c r="HR892" s="40"/>
      <c r="HS892" s="40"/>
      <c r="HT892" s="40"/>
      <c r="HU892" s="40"/>
      <c r="HV892" s="40"/>
      <c r="HW892" s="40"/>
      <c r="HX892" s="40"/>
      <c r="HY892" s="40"/>
      <c r="HZ892" s="40"/>
      <c r="IA892" s="40"/>
      <c r="IB892" s="40"/>
      <c r="IC892" s="40"/>
      <c r="ID892" s="40"/>
      <c r="IE892" s="40"/>
      <c r="IF892" s="40"/>
      <c r="IG892" s="40"/>
      <c r="IH892" s="40"/>
      <c r="II892" s="40"/>
      <c r="IJ892" s="40"/>
      <c r="IK892" s="40"/>
      <c r="IL892" s="40"/>
      <c r="IM892" s="40"/>
      <c r="IN892" s="40"/>
      <c r="IO892" s="40"/>
      <c r="IP892" s="40"/>
      <c r="IQ892" s="40"/>
      <c r="IR892" s="40"/>
      <c r="IS892" s="40"/>
      <c r="IT892" s="40"/>
      <c r="IU892" s="40"/>
      <c r="IV892" s="40"/>
      <c r="IW892" s="40"/>
      <c r="IX892" s="40"/>
      <c r="IY892" s="40"/>
      <c r="IZ892" s="40"/>
      <c r="JA892" s="40"/>
      <c r="JB892" s="40"/>
      <c r="JC892" s="40"/>
      <c r="JD892" s="40"/>
      <c r="JE892" s="40"/>
      <c r="JF892" s="40"/>
      <c r="JG892" s="40"/>
      <c r="JH892" s="40"/>
      <c r="JI892" s="40"/>
      <c r="JJ892" s="40"/>
      <c r="JK892" s="40"/>
      <c r="JL892" s="40"/>
      <c r="JM892" s="40"/>
      <c r="JN892" s="40"/>
      <c r="JO892" s="40"/>
      <c r="JP892" s="40"/>
      <c r="JQ892" s="40"/>
      <c r="JR892" s="40"/>
      <c r="JS892" s="40"/>
      <c r="JT892" s="40"/>
      <c r="JU892" s="40"/>
      <c r="JV892" s="40"/>
      <c r="JW892" s="40"/>
      <c r="JX892" s="40"/>
      <c r="JY892" s="40"/>
      <c r="JZ892" s="40"/>
      <c r="KA892" s="40"/>
      <c r="KB892" s="40"/>
      <c r="KC892" s="40"/>
      <c r="KD892" s="40"/>
      <c r="KE892" s="40"/>
      <c r="KF892" s="40"/>
      <c r="KG892" s="40"/>
      <c r="KH892" s="40"/>
      <c r="KI892" s="40"/>
      <c r="KJ892" s="40"/>
      <c r="KK892" s="40"/>
      <c r="KL892" s="40"/>
      <c r="KM892" s="40"/>
      <c r="KN892" s="40"/>
      <c r="KO892" s="40"/>
      <c r="KP892" s="40"/>
      <c r="KQ892" s="40"/>
      <c r="KR892" s="40"/>
      <c r="KS892" s="40"/>
      <c r="KT892" s="40"/>
      <c r="KU892" s="40"/>
      <c r="KV892" s="40"/>
      <c r="KW892" s="40"/>
      <c r="KX892" s="40"/>
      <c r="KY892" s="40"/>
      <c r="KZ892" s="40"/>
      <c r="LA892" s="40"/>
      <c r="LB892" s="40"/>
      <c r="LC892" s="40"/>
      <c r="LD892" s="40"/>
      <c r="LE892" s="40"/>
      <c r="LF892" s="40"/>
      <c r="LG892" s="40"/>
      <c r="LH892" s="40"/>
      <c r="LI892" s="40"/>
      <c r="LJ892" s="40"/>
      <c r="LK892" s="40"/>
      <c r="LL892" s="40"/>
      <c r="LM892" s="40"/>
      <c r="LN892" s="40"/>
      <c r="LO892" s="40"/>
      <c r="LP892" s="40"/>
      <c r="LQ892" s="40"/>
      <c r="LR892" s="40"/>
      <c r="LS892" s="40"/>
      <c r="LT892" s="40"/>
      <c r="LU892" s="40"/>
      <c r="LV892" s="40"/>
      <c r="LW892" s="40"/>
      <c r="LX892" s="40"/>
      <c r="LY892" s="40"/>
      <c r="LZ892" s="40"/>
      <c r="MA892" s="40"/>
      <c r="MB892" s="40"/>
      <c r="MC892" s="40"/>
      <c r="MD892" s="40"/>
      <c r="ME892" s="40"/>
      <c r="MF892" s="40"/>
      <c r="MG892" s="40"/>
      <c r="MH892" s="40"/>
      <c r="MI892" s="40"/>
      <c r="MJ892" s="40"/>
      <c r="MK892" s="40"/>
      <c r="ML892" s="40"/>
      <c r="MM892" s="40"/>
      <c r="MN892" s="40"/>
      <c r="MO892" s="40"/>
      <c r="MP892" s="40"/>
      <c r="MQ892" s="40"/>
      <c r="MR892" s="40"/>
      <c r="MS892" s="40"/>
      <c r="MT892" s="40"/>
      <c r="MU892" s="40"/>
      <c r="MV892" s="40"/>
      <c r="MW892" s="40"/>
      <c r="MX892" s="40"/>
      <c r="MY892" s="40"/>
      <c r="MZ892" s="40"/>
      <c r="NA892" s="40"/>
      <c r="NB892" s="40"/>
      <c r="NC892" s="40"/>
      <c r="ND892" s="40"/>
      <c r="NE892" s="40"/>
      <c r="NF892" s="40"/>
      <c r="NG892" s="40"/>
      <c r="NH892" s="40"/>
      <c r="NI892" s="40"/>
      <c r="NJ892" s="40"/>
      <c r="NK892" s="40"/>
      <c r="NL892" s="40"/>
      <c r="NM892" s="40"/>
      <c r="NN892" s="40"/>
      <c r="NO892" s="40"/>
      <c r="NP892" s="40"/>
      <c r="NQ892" s="40"/>
      <c r="NR892" s="40"/>
      <c r="NS892" s="40"/>
      <c r="NT892" s="40"/>
      <c r="NU892" s="40"/>
      <c r="NV892" s="40"/>
      <c r="NW892" s="40"/>
      <c r="NX892" s="40"/>
      <c r="NY892" s="40"/>
      <c r="NZ892" s="40"/>
      <c r="OA892" s="40"/>
      <c r="OB892" s="40"/>
      <c r="OC892" s="40"/>
      <c r="OD892" s="40"/>
      <c r="OE892" s="40"/>
      <c r="OF892" s="40"/>
      <c r="OG892" s="40"/>
      <c r="OH892" s="40"/>
      <c r="OI892" s="40"/>
      <c r="OJ892" s="40"/>
      <c r="OK892" s="40"/>
      <c r="OL892" s="40"/>
      <c r="OM892" s="40"/>
      <c r="ON892" s="40"/>
      <c r="OO892" s="40"/>
      <c r="OP892" s="40"/>
      <c r="OQ892" s="40"/>
      <c r="OR892" s="40"/>
      <c r="OS892" s="40"/>
      <c r="OT892" s="40"/>
      <c r="OU892" s="40"/>
      <c r="OV892" s="40"/>
      <c r="OW892" s="40"/>
      <c r="OX892" s="40"/>
      <c r="OY892" s="40"/>
      <c r="OZ892" s="40"/>
      <c r="PA892" s="40"/>
      <c r="PB892" s="40"/>
      <c r="PC892" s="40"/>
      <c r="PD892" s="40"/>
      <c r="PE892" s="40"/>
      <c r="PF892" s="40"/>
      <c r="PG892" s="40"/>
      <c r="PH892" s="40"/>
      <c r="PI892" s="40"/>
      <c r="PJ892" s="40"/>
      <c r="PK892" s="40"/>
      <c r="PL892" s="40"/>
      <c r="PM892" s="40"/>
      <c r="PN892" s="40"/>
      <c r="PO892" s="40"/>
      <c r="PP892" s="40"/>
      <c r="PQ892" s="40"/>
      <c r="PR892" s="40"/>
    </row>
    <row r="893" spans="1:434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  <c r="DR893" s="40"/>
      <c r="DS893" s="40"/>
      <c r="DT893" s="40"/>
      <c r="DU893" s="40"/>
      <c r="DV893" s="40"/>
      <c r="DW893" s="40"/>
      <c r="DX893" s="40"/>
      <c r="DY893" s="40"/>
      <c r="DZ893" s="40"/>
      <c r="EA893" s="40"/>
      <c r="EB893" s="40"/>
      <c r="EC893" s="40"/>
      <c r="ED893" s="40"/>
      <c r="EE893" s="40"/>
      <c r="EF893" s="40"/>
      <c r="EG893" s="40"/>
      <c r="EH893" s="40"/>
      <c r="EI893" s="40"/>
      <c r="EJ893" s="40"/>
      <c r="EK893" s="40"/>
      <c r="EL893" s="40"/>
      <c r="EM893" s="40"/>
      <c r="EN893" s="40"/>
      <c r="EO893" s="40"/>
      <c r="EP893" s="40"/>
      <c r="EQ893" s="40"/>
      <c r="ER893" s="40"/>
      <c r="ES893" s="40"/>
      <c r="ET893" s="40"/>
      <c r="EU893" s="40"/>
      <c r="EV893" s="40"/>
      <c r="EW893" s="40"/>
      <c r="EX893" s="40"/>
      <c r="EY893" s="40"/>
      <c r="EZ893" s="40"/>
      <c r="FA893" s="40"/>
      <c r="FB893" s="40"/>
      <c r="FC893" s="40"/>
      <c r="FD893" s="40"/>
      <c r="FE893" s="40"/>
      <c r="FF893" s="40"/>
      <c r="FG893" s="40"/>
      <c r="FH893" s="40"/>
      <c r="FI893" s="40"/>
      <c r="FJ893" s="40"/>
      <c r="FK893" s="40"/>
      <c r="FL893" s="40"/>
      <c r="FM893" s="40"/>
      <c r="FN893" s="40"/>
      <c r="FO893" s="40"/>
      <c r="FP893" s="40"/>
      <c r="FQ893" s="40"/>
      <c r="FR893" s="40"/>
      <c r="FS893" s="40"/>
      <c r="FT893" s="40"/>
      <c r="FU893" s="40"/>
      <c r="FV893" s="40"/>
      <c r="FW893" s="40"/>
      <c r="FX893" s="40"/>
      <c r="FY893" s="40"/>
      <c r="FZ893" s="40"/>
      <c r="GA893" s="40"/>
      <c r="GB893" s="40"/>
      <c r="GC893" s="40"/>
      <c r="GD893" s="40"/>
      <c r="GE893" s="40"/>
      <c r="GF893" s="40"/>
      <c r="GG893" s="40"/>
      <c r="GH893" s="40"/>
      <c r="GI893" s="40"/>
      <c r="GJ893" s="40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0"/>
      <c r="HD893" s="40"/>
      <c r="HE893" s="40"/>
      <c r="HF893" s="40"/>
      <c r="HG893" s="40"/>
      <c r="HH893" s="40"/>
      <c r="HI893" s="40"/>
      <c r="HJ893" s="40"/>
      <c r="HK893" s="40"/>
      <c r="HL893" s="40"/>
      <c r="HM893" s="40"/>
      <c r="HN893" s="40"/>
      <c r="HO893" s="40"/>
      <c r="HP893" s="40"/>
      <c r="HQ893" s="40"/>
      <c r="HR893" s="40"/>
      <c r="HS893" s="40"/>
      <c r="HT893" s="40"/>
      <c r="HU893" s="40"/>
      <c r="HV893" s="40"/>
      <c r="HW893" s="40"/>
      <c r="HX893" s="40"/>
      <c r="HY893" s="40"/>
      <c r="HZ893" s="40"/>
      <c r="IA893" s="40"/>
      <c r="IB893" s="40"/>
      <c r="IC893" s="40"/>
      <c r="ID893" s="40"/>
      <c r="IE893" s="40"/>
      <c r="IF893" s="40"/>
      <c r="IG893" s="40"/>
      <c r="IH893" s="40"/>
      <c r="II893" s="40"/>
      <c r="IJ893" s="40"/>
      <c r="IK893" s="40"/>
      <c r="IL893" s="40"/>
      <c r="IM893" s="40"/>
      <c r="IN893" s="40"/>
      <c r="IO893" s="40"/>
      <c r="IP893" s="40"/>
      <c r="IQ893" s="40"/>
      <c r="IR893" s="40"/>
      <c r="IS893" s="40"/>
      <c r="IT893" s="40"/>
      <c r="IU893" s="40"/>
      <c r="IV893" s="40"/>
      <c r="IW893" s="40"/>
      <c r="IX893" s="40"/>
      <c r="IY893" s="40"/>
      <c r="IZ893" s="40"/>
      <c r="JA893" s="40"/>
      <c r="JB893" s="40"/>
      <c r="JC893" s="40"/>
      <c r="JD893" s="40"/>
      <c r="JE893" s="40"/>
      <c r="JF893" s="40"/>
      <c r="JG893" s="40"/>
      <c r="JH893" s="40"/>
      <c r="JI893" s="40"/>
      <c r="JJ893" s="40"/>
      <c r="JK893" s="40"/>
      <c r="JL893" s="40"/>
      <c r="JM893" s="40"/>
      <c r="JN893" s="40"/>
      <c r="JO893" s="40"/>
      <c r="JP893" s="40"/>
      <c r="JQ893" s="40"/>
      <c r="JR893" s="40"/>
      <c r="JS893" s="40"/>
      <c r="JT893" s="40"/>
      <c r="JU893" s="40"/>
      <c r="JV893" s="40"/>
      <c r="JW893" s="40"/>
      <c r="JX893" s="40"/>
      <c r="JY893" s="40"/>
      <c r="JZ893" s="40"/>
      <c r="KA893" s="40"/>
      <c r="KB893" s="40"/>
      <c r="KC893" s="40"/>
      <c r="KD893" s="40"/>
      <c r="KE893" s="40"/>
      <c r="KF893" s="40"/>
      <c r="KG893" s="40"/>
      <c r="KH893" s="40"/>
      <c r="KI893" s="40"/>
      <c r="KJ893" s="40"/>
      <c r="KK893" s="40"/>
      <c r="KL893" s="40"/>
      <c r="KM893" s="40"/>
      <c r="KN893" s="40"/>
      <c r="KO893" s="40"/>
      <c r="KP893" s="40"/>
      <c r="KQ893" s="40"/>
      <c r="KR893" s="40"/>
      <c r="KS893" s="40"/>
      <c r="KT893" s="40"/>
      <c r="KU893" s="40"/>
      <c r="KV893" s="40"/>
      <c r="KW893" s="40"/>
      <c r="KX893" s="40"/>
      <c r="KY893" s="40"/>
      <c r="KZ893" s="40"/>
      <c r="LA893" s="40"/>
      <c r="LB893" s="40"/>
      <c r="LC893" s="40"/>
      <c r="LD893" s="40"/>
      <c r="LE893" s="40"/>
      <c r="LF893" s="40"/>
      <c r="LG893" s="40"/>
      <c r="LH893" s="40"/>
      <c r="LI893" s="40"/>
      <c r="LJ893" s="40"/>
      <c r="LK893" s="40"/>
      <c r="LL893" s="40"/>
      <c r="LM893" s="40"/>
      <c r="LN893" s="40"/>
      <c r="LO893" s="40"/>
      <c r="LP893" s="40"/>
      <c r="LQ893" s="40"/>
      <c r="LR893" s="40"/>
      <c r="LS893" s="40"/>
      <c r="LT893" s="40"/>
      <c r="LU893" s="40"/>
      <c r="LV893" s="40"/>
      <c r="LW893" s="40"/>
      <c r="LX893" s="40"/>
      <c r="LY893" s="40"/>
      <c r="LZ893" s="40"/>
      <c r="MA893" s="40"/>
      <c r="MB893" s="40"/>
      <c r="MC893" s="40"/>
      <c r="MD893" s="40"/>
      <c r="ME893" s="40"/>
      <c r="MF893" s="40"/>
      <c r="MG893" s="40"/>
      <c r="MH893" s="40"/>
      <c r="MI893" s="40"/>
      <c r="MJ893" s="40"/>
      <c r="MK893" s="40"/>
      <c r="ML893" s="40"/>
      <c r="MM893" s="40"/>
      <c r="MN893" s="40"/>
      <c r="MO893" s="40"/>
      <c r="MP893" s="40"/>
      <c r="MQ893" s="40"/>
      <c r="MR893" s="40"/>
      <c r="MS893" s="40"/>
      <c r="MT893" s="40"/>
      <c r="MU893" s="40"/>
      <c r="MV893" s="40"/>
      <c r="MW893" s="40"/>
      <c r="MX893" s="40"/>
      <c r="MY893" s="40"/>
      <c r="MZ893" s="40"/>
      <c r="NA893" s="40"/>
      <c r="NB893" s="40"/>
      <c r="NC893" s="40"/>
      <c r="ND893" s="40"/>
      <c r="NE893" s="40"/>
      <c r="NF893" s="40"/>
      <c r="NG893" s="40"/>
      <c r="NH893" s="40"/>
      <c r="NI893" s="40"/>
      <c r="NJ893" s="40"/>
      <c r="NK893" s="40"/>
      <c r="NL893" s="40"/>
      <c r="NM893" s="40"/>
      <c r="NN893" s="40"/>
      <c r="NO893" s="40"/>
      <c r="NP893" s="40"/>
      <c r="NQ893" s="40"/>
      <c r="NR893" s="40"/>
      <c r="NS893" s="40"/>
      <c r="NT893" s="40"/>
      <c r="NU893" s="40"/>
      <c r="NV893" s="40"/>
      <c r="NW893" s="40"/>
      <c r="NX893" s="40"/>
      <c r="NY893" s="40"/>
      <c r="NZ893" s="40"/>
      <c r="OA893" s="40"/>
      <c r="OB893" s="40"/>
      <c r="OC893" s="40"/>
      <c r="OD893" s="40"/>
      <c r="OE893" s="40"/>
      <c r="OF893" s="40"/>
      <c r="OG893" s="40"/>
      <c r="OH893" s="40"/>
      <c r="OI893" s="40"/>
      <c r="OJ893" s="40"/>
      <c r="OK893" s="40"/>
      <c r="OL893" s="40"/>
      <c r="OM893" s="40"/>
      <c r="ON893" s="40"/>
      <c r="OO893" s="40"/>
      <c r="OP893" s="40"/>
      <c r="OQ893" s="40"/>
      <c r="OR893" s="40"/>
      <c r="OS893" s="40"/>
      <c r="OT893" s="40"/>
      <c r="OU893" s="40"/>
      <c r="OV893" s="40"/>
      <c r="OW893" s="40"/>
      <c r="OX893" s="40"/>
      <c r="OY893" s="40"/>
      <c r="OZ893" s="40"/>
      <c r="PA893" s="40"/>
      <c r="PB893" s="40"/>
      <c r="PC893" s="40"/>
      <c r="PD893" s="40"/>
      <c r="PE893" s="40"/>
      <c r="PF893" s="40"/>
      <c r="PG893" s="40"/>
      <c r="PH893" s="40"/>
      <c r="PI893" s="40"/>
      <c r="PJ893" s="40"/>
      <c r="PK893" s="40"/>
      <c r="PL893" s="40"/>
      <c r="PM893" s="40"/>
      <c r="PN893" s="40"/>
      <c r="PO893" s="40"/>
      <c r="PP893" s="40"/>
      <c r="PQ893" s="40"/>
      <c r="PR893" s="40"/>
    </row>
    <row r="894" spans="1:434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  <c r="DS894" s="40"/>
      <c r="DT894" s="40"/>
      <c r="DU894" s="40"/>
      <c r="DV894" s="40"/>
      <c r="DW894" s="40"/>
      <c r="DX894" s="40"/>
      <c r="DY894" s="40"/>
      <c r="DZ894" s="40"/>
      <c r="EA894" s="40"/>
      <c r="EB894" s="40"/>
      <c r="EC894" s="40"/>
      <c r="ED894" s="40"/>
      <c r="EE894" s="40"/>
      <c r="EF894" s="40"/>
      <c r="EG894" s="40"/>
      <c r="EH894" s="40"/>
      <c r="EI894" s="40"/>
      <c r="EJ894" s="40"/>
      <c r="EK894" s="40"/>
      <c r="EL894" s="40"/>
      <c r="EM894" s="40"/>
      <c r="EN894" s="40"/>
      <c r="EO894" s="40"/>
      <c r="EP894" s="40"/>
      <c r="EQ894" s="40"/>
      <c r="ER894" s="40"/>
      <c r="ES894" s="40"/>
      <c r="ET894" s="40"/>
      <c r="EU894" s="40"/>
      <c r="EV894" s="40"/>
      <c r="EW894" s="40"/>
      <c r="EX894" s="40"/>
      <c r="EY894" s="40"/>
      <c r="EZ894" s="40"/>
      <c r="FA894" s="40"/>
      <c r="FB894" s="40"/>
      <c r="FC894" s="40"/>
      <c r="FD894" s="40"/>
      <c r="FE894" s="40"/>
      <c r="FF894" s="40"/>
      <c r="FG894" s="40"/>
      <c r="FH894" s="40"/>
      <c r="FI894" s="40"/>
      <c r="FJ894" s="40"/>
      <c r="FK894" s="40"/>
      <c r="FL894" s="40"/>
      <c r="FM894" s="40"/>
      <c r="FN894" s="40"/>
      <c r="FO894" s="40"/>
      <c r="FP894" s="40"/>
      <c r="FQ894" s="40"/>
      <c r="FR894" s="40"/>
      <c r="FS894" s="40"/>
      <c r="FT894" s="40"/>
      <c r="FU894" s="40"/>
      <c r="FV894" s="40"/>
      <c r="FW894" s="40"/>
      <c r="FX894" s="40"/>
      <c r="FY894" s="40"/>
      <c r="FZ894" s="40"/>
      <c r="GA894" s="40"/>
      <c r="GB894" s="40"/>
      <c r="GC894" s="40"/>
      <c r="GD894" s="40"/>
      <c r="GE894" s="40"/>
      <c r="GF894" s="40"/>
      <c r="GG894" s="40"/>
      <c r="GH894" s="40"/>
      <c r="GI894" s="40"/>
      <c r="GJ894" s="40"/>
      <c r="GK894" s="40"/>
      <c r="GL894" s="40"/>
      <c r="GM894" s="40"/>
      <c r="GN894" s="40"/>
      <c r="GO894" s="40"/>
      <c r="GP894" s="40"/>
      <c r="GQ894" s="40"/>
      <c r="GR894" s="40"/>
      <c r="GS894" s="40"/>
      <c r="GT894" s="40"/>
      <c r="GU894" s="40"/>
      <c r="GV894" s="40"/>
      <c r="GW894" s="40"/>
      <c r="GX894" s="40"/>
      <c r="GY894" s="40"/>
      <c r="GZ894" s="40"/>
      <c r="HA894" s="40"/>
      <c r="HB894" s="40"/>
      <c r="HC894" s="40"/>
      <c r="HD894" s="40"/>
      <c r="HE894" s="40"/>
      <c r="HF894" s="40"/>
      <c r="HG894" s="40"/>
      <c r="HH894" s="40"/>
      <c r="HI894" s="40"/>
      <c r="HJ894" s="40"/>
      <c r="HK894" s="40"/>
      <c r="HL894" s="40"/>
      <c r="HM894" s="40"/>
      <c r="HN894" s="40"/>
      <c r="HO894" s="40"/>
      <c r="HP894" s="40"/>
      <c r="HQ894" s="40"/>
      <c r="HR894" s="40"/>
      <c r="HS894" s="40"/>
      <c r="HT894" s="40"/>
      <c r="HU894" s="40"/>
      <c r="HV894" s="40"/>
      <c r="HW894" s="40"/>
      <c r="HX894" s="40"/>
      <c r="HY894" s="40"/>
      <c r="HZ894" s="40"/>
      <c r="IA894" s="40"/>
      <c r="IB894" s="40"/>
      <c r="IC894" s="40"/>
      <c r="ID894" s="40"/>
      <c r="IE894" s="40"/>
      <c r="IF894" s="40"/>
      <c r="IG894" s="40"/>
      <c r="IH894" s="40"/>
      <c r="II894" s="40"/>
      <c r="IJ894" s="40"/>
      <c r="IK894" s="40"/>
      <c r="IL894" s="40"/>
      <c r="IM894" s="40"/>
      <c r="IN894" s="40"/>
      <c r="IO894" s="40"/>
      <c r="IP894" s="40"/>
      <c r="IQ894" s="40"/>
      <c r="IR894" s="40"/>
      <c r="IS894" s="40"/>
      <c r="IT894" s="40"/>
      <c r="IU894" s="40"/>
      <c r="IV894" s="40"/>
      <c r="IW894" s="40"/>
      <c r="IX894" s="40"/>
      <c r="IY894" s="40"/>
      <c r="IZ894" s="40"/>
      <c r="JA894" s="40"/>
      <c r="JB894" s="40"/>
      <c r="JC894" s="40"/>
      <c r="JD894" s="40"/>
      <c r="JE894" s="40"/>
      <c r="JF894" s="40"/>
      <c r="JG894" s="40"/>
      <c r="JH894" s="40"/>
      <c r="JI894" s="40"/>
      <c r="JJ894" s="40"/>
      <c r="JK894" s="40"/>
      <c r="JL894" s="40"/>
      <c r="JM894" s="40"/>
      <c r="JN894" s="40"/>
      <c r="JO894" s="40"/>
      <c r="JP894" s="40"/>
      <c r="JQ894" s="40"/>
      <c r="JR894" s="40"/>
      <c r="JS894" s="40"/>
      <c r="JT894" s="40"/>
      <c r="JU894" s="40"/>
      <c r="JV894" s="40"/>
      <c r="JW894" s="40"/>
      <c r="JX894" s="40"/>
      <c r="JY894" s="40"/>
      <c r="JZ894" s="40"/>
      <c r="KA894" s="40"/>
      <c r="KB894" s="40"/>
      <c r="KC894" s="40"/>
      <c r="KD894" s="40"/>
      <c r="KE894" s="40"/>
      <c r="KF894" s="40"/>
      <c r="KG894" s="40"/>
      <c r="KH894" s="40"/>
      <c r="KI894" s="40"/>
      <c r="KJ894" s="40"/>
      <c r="KK894" s="40"/>
      <c r="KL894" s="40"/>
      <c r="KM894" s="40"/>
      <c r="KN894" s="40"/>
      <c r="KO894" s="40"/>
      <c r="KP894" s="40"/>
      <c r="KQ894" s="40"/>
      <c r="KR894" s="40"/>
      <c r="KS894" s="40"/>
      <c r="KT894" s="40"/>
      <c r="KU894" s="40"/>
      <c r="KV894" s="40"/>
      <c r="KW894" s="40"/>
      <c r="KX894" s="40"/>
      <c r="KY894" s="40"/>
      <c r="KZ894" s="40"/>
      <c r="LA894" s="40"/>
      <c r="LB894" s="40"/>
      <c r="LC894" s="40"/>
      <c r="LD894" s="40"/>
      <c r="LE894" s="40"/>
      <c r="LF894" s="40"/>
      <c r="LG894" s="40"/>
      <c r="LH894" s="40"/>
      <c r="LI894" s="40"/>
      <c r="LJ894" s="40"/>
      <c r="LK894" s="40"/>
      <c r="LL894" s="40"/>
      <c r="LM894" s="40"/>
      <c r="LN894" s="40"/>
      <c r="LO894" s="40"/>
      <c r="LP894" s="40"/>
      <c r="LQ894" s="40"/>
      <c r="LR894" s="40"/>
      <c r="LS894" s="40"/>
      <c r="LT894" s="40"/>
      <c r="LU894" s="40"/>
      <c r="LV894" s="40"/>
      <c r="LW894" s="40"/>
      <c r="LX894" s="40"/>
      <c r="LY894" s="40"/>
      <c r="LZ894" s="40"/>
      <c r="MA894" s="40"/>
      <c r="MB894" s="40"/>
      <c r="MC894" s="40"/>
      <c r="MD894" s="40"/>
      <c r="ME894" s="40"/>
      <c r="MF894" s="40"/>
      <c r="MG894" s="40"/>
      <c r="MH894" s="40"/>
      <c r="MI894" s="40"/>
      <c r="MJ894" s="40"/>
      <c r="MK894" s="40"/>
      <c r="ML894" s="40"/>
      <c r="MM894" s="40"/>
      <c r="MN894" s="40"/>
      <c r="MO894" s="40"/>
      <c r="MP894" s="40"/>
      <c r="MQ894" s="40"/>
      <c r="MR894" s="40"/>
      <c r="MS894" s="40"/>
      <c r="MT894" s="40"/>
      <c r="MU894" s="40"/>
      <c r="MV894" s="40"/>
      <c r="MW894" s="40"/>
      <c r="MX894" s="40"/>
      <c r="MY894" s="40"/>
      <c r="MZ894" s="40"/>
      <c r="NA894" s="40"/>
      <c r="NB894" s="40"/>
      <c r="NC894" s="40"/>
      <c r="ND894" s="40"/>
      <c r="NE894" s="40"/>
      <c r="NF894" s="40"/>
      <c r="NG894" s="40"/>
      <c r="NH894" s="40"/>
      <c r="NI894" s="40"/>
      <c r="NJ894" s="40"/>
      <c r="NK894" s="40"/>
      <c r="NL894" s="40"/>
      <c r="NM894" s="40"/>
      <c r="NN894" s="40"/>
      <c r="NO894" s="40"/>
      <c r="NP894" s="40"/>
      <c r="NQ894" s="40"/>
      <c r="NR894" s="40"/>
      <c r="NS894" s="40"/>
      <c r="NT894" s="40"/>
      <c r="NU894" s="40"/>
      <c r="NV894" s="40"/>
      <c r="NW894" s="40"/>
      <c r="NX894" s="40"/>
      <c r="NY894" s="40"/>
      <c r="NZ894" s="40"/>
      <c r="OA894" s="40"/>
      <c r="OB894" s="40"/>
      <c r="OC894" s="40"/>
      <c r="OD894" s="40"/>
      <c r="OE894" s="40"/>
      <c r="OF894" s="40"/>
      <c r="OG894" s="40"/>
      <c r="OH894" s="40"/>
      <c r="OI894" s="40"/>
      <c r="OJ894" s="40"/>
      <c r="OK894" s="40"/>
      <c r="OL894" s="40"/>
      <c r="OM894" s="40"/>
      <c r="ON894" s="40"/>
      <c r="OO894" s="40"/>
      <c r="OP894" s="40"/>
      <c r="OQ894" s="40"/>
      <c r="OR894" s="40"/>
      <c r="OS894" s="40"/>
      <c r="OT894" s="40"/>
      <c r="OU894" s="40"/>
      <c r="OV894" s="40"/>
      <c r="OW894" s="40"/>
      <c r="OX894" s="40"/>
      <c r="OY894" s="40"/>
      <c r="OZ894" s="40"/>
      <c r="PA894" s="40"/>
      <c r="PB894" s="40"/>
      <c r="PC894" s="40"/>
      <c r="PD894" s="40"/>
      <c r="PE894" s="40"/>
      <c r="PF894" s="40"/>
      <c r="PG894" s="40"/>
      <c r="PH894" s="40"/>
      <c r="PI894" s="40"/>
      <c r="PJ894" s="40"/>
      <c r="PK894" s="40"/>
      <c r="PL894" s="40"/>
      <c r="PM894" s="40"/>
      <c r="PN894" s="40"/>
      <c r="PO894" s="40"/>
      <c r="PP894" s="40"/>
      <c r="PQ894" s="40"/>
      <c r="PR894" s="40"/>
    </row>
    <row r="895" spans="1:434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  <c r="DS895" s="40"/>
      <c r="DT895" s="40"/>
      <c r="DU895" s="40"/>
      <c r="DV895" s="40"/>
      <c r="DW895" s="40"/>
      <c r="DX895" s="40"/>
      <c r="DY895" s="40"/>
      <c r="DZ895" s="40"/>
      <c r="EA895" s="40"/>
      <c r="EB895" s="40"/>
      <c r="EC895" s="40"/>
      <c r="ED895" s="40"/>
      <c r="EE895" s="40"/>
      <c r="EF895" s="40"/>
      <c r="EG895" s="40"/>
      <c r="EH895" s="40"/>
      <c r="EI895" s="40"/>
      <c r="EJ895" s="40"/>
      <c r="EK895" s="40"/>
      <c r="EL895" s="40"/>
      <c r="EM895" s="40"/>
      <c r="EN895" s="40"/>
      <c r="EO895" s="40"/>
      <c r="EP895" s="40"/>
      <c r="EQ895" s="40"/>
      <c r="ER895" s="40"/>
      <c r="ES895" s="40"/>
      <c r="ET895" s="40"/>
      <c r="EU895" s="40"/>
      <c r="EV895" s="40"/>
      <c r="EW895" s="40"/>
      <c r="EX895" s="40"/>
      <c r="EY895" s="40"/>
      <c r="EZ895" s="40"/>
      <c r="FA895" s="40"/>
      <c r="FB895" s="40"/>
      <c r="FC895" s="40"/>
      <c r="FD895" s="40"/>
      <c r="FE895" s="40"/>
      <c r="FF895" s="40"/>
      <c r="FG895" s="40"/>
      <c r="FH895" s="40"/>
      <c r="FI895" s="40"/>
      <c r="FJ895" s="40"/>
      <c r="FK895" s="40"/>
      <c r="FL895" s="40"/>
      <c r="FM895" s="40"/>
      <c r="FN895" s="40"/>
      <c r="FO895" s="40"/>
      <c r="FP895" s="40"/>
      <c r="FQ895" s="40"/>
      <c r="FR895" s="40"/>
      <c r="FS895" s="40"/>
      <c r="FT895" s="40"/>
      <c r="FU895" s="40"/>
      <c r="FV895" s="40"/>
      <c r="FW895" s="40"/>
      <c r="FX895" s="40"/>
      <c r="FY895" s="40"/>
      <c r="FZ895" s="40"/>
      <c r="GA895" s="40"/>
      <c r="GB895" s="40"/>
      <c r="GC895" s="40"/>
      <c r="GD895" s="40"/>
      <c r="GE895" s="40"/>
      <c r="GF895" s="40"/>
      <c r="GG895" s="40"/>
      <c r="GH895" s="40"/>
      <c r="GI895" s="40"/>
      <c r="GJ895" s="40"/>
      <c r="GK895" s="40"/>
      <c r="GL895" s="40"/>
      <c r="GM895" s="40"/>
      <c r="GN895" s="40"/>
      <c r="GO895" s="40"/>
      <c r="GP895" s="40"/>
      <c r="GQ895" s="40"/>
      <c r="GR895" s="40"/>
      <c r="GS895" s="40"/>
      <c r="GT895" s="40"/>
      <c r="GU895" s="40"/>
      <c r="GV895" s="40"/>
      <c r="GW895" s="40"/>
      <c r="GX895" s="40"/>
      <c r="GY895" s="40"/>
      <c r="GZ895" s="40"/>
      <c r="HA895" s="40"/>
      <c r="HB895" s="40"/>
      <c r="HC895" s="40"/>
      <c r="HD895" s="40"/>
      <c r="HE895" s="40"/>
      <c r="HF895" s="40"/>
      <c r="HG895" s="40"/>
      <c r="HH895" s="40"/>
      <c r="HI895" s="40"/>
      <c r="HJ895" s="40"/>
      <c r="HK895" s="40"/>
      <c r="HL895" s="40"/>
      <c r="HM895" s="40"/>
      <c r="HN895" s="40"/>
      <c r="HO895" s="40"/>
      <c r="HP895" s="40"/>
      <c r="HQ895" s="40"/>
      <c r="HR895" s="40"/>
      <c r="HS895" s="40"/>
      <c r="HT895" s="40"/>
      <c r="HU895" s="40"/>
      <c r="HV895" s="40"/>
      <c r="HW895" s="40"/>
      <c r="HX895" s="40"/>
      <c r="HY895" s="40"/>
      <c r="HZ895" s="40"/>
      <c r="IA895" s="40"/>
      <c r="IB895" s="40"/>
      <c r="IC895" s="40"/>
      <c r="ID895" s="40"/>
      <c r="IE895" s="40"/>
      <c r="IF895" s="40"/>
      <c r="IG895" s="40"/>
      <c r="IH895" s="40"/>
      <c r="II895" s="40"/>
      <c r="IJ895" s="40"/>
      <c r="IK895" s="40"/>
      <c r="IL895" s="40"/>
      <c r="IM895" s="40"/>
      <c r="IN895" s="40"/>
      <c r="IO895" s="40"/>
      <c r="IP895" s="40"/>
      <c r="IQ895" s="40"/>
      <c r="IR895" s="40"/>
      <c r="IS895" s="40"/>
      <c r="IT895" s="40"/>
      <c r="IU895" s="40"/>
      <c r="IV895" s="40"/>
      <c r="IW895" s="40"/>
      <c r="IX895" s="40"/>
      <c r="IY895" s="40"/>
      <c r="IZ895" s="40"/>
      <c r="JA895" s="40"/>
      <c r="JB895" s="40"/>
      <c r="JC895" s="40"/>
      <c r="JD895" s="40"/>
      <c r="JE895" s="40"/>
      <c r="JF895" s="40"/>
      <c r="JG895" s="40"/>
      <c r="JH895" s="40"/>
      <c r="JI895" s="40"/>
      <c r="JJ895" s="40"/>
      <c r="JK895" s="40"/>
      <c r="JL895" s="40"/>
      <c r="JM895" s="40"/>
      <c r="JN895" s="40"/>
      <c r="JO895" s="40"/>
      <c r="JP895" s="40"/>
      <c r="JQ895" s="40"/>
      <c r="JR895" s="40"/>
      <c r="JS895" s="40"/>
      <c r="JT895" s="40"/>
      <c r="JU895" s="40"/>
      <c r="JV895" s="40"/>
      <c r="JW895" s="40"/>
      <c r="JX895" s="40"/>
      <c r="JY895" s="40"/>
      <c r="JZ895" s="40"/>
      <c r="KA895" s="40"/>
      <c r="KB895" s="40"/>
      <c r="KC895" s="40"/>
      <c r="KD895" s="40"/>
      <c r="KE895" s="40"/>
      <c r="KF895" s="40"/>
      <c r="KG895" s="40"/>
      <c r="KH895" s="40"/>
      <c r="KI895" s="40"/>
      <c r="KJ895" s="40"/>
      <c r="KK895" s="40"/>
      <c r="KL895" s="40"/>
      <c r="KM895" s="40"/>
      <c r="KN895" s="40"/>
      <c r="KO895" s="40"/>
      <c r="KP895" s="40"/>
      <c r="KQ895" s="40"/>
      <c r="KR895" s="40"/>
      <c r="KS895" s="40"/>
      <c r="KT895" s="40"/>
      <c r="KU895" s="40"/>
      <c r="KV895" s="40"/>
      <c r="KW895" s="40"/>
      <c r="KX895" s="40"/>
      <c r="KY895" s="40"/>
      <c r="KZ895" s="40"/>
      <c r="LA895" s="40"/>
      <c r="LB895" s="40"/>
      <c r="LC895" s="40"/>
      <c r="LD895" s="40"/>
      <c r="LE895" s="40"/>
      <c r="LF895" s="40"/>
      <c r="LG895" s="40"/>
      <c r="LH895" s="40"/>
      <c r="LI895" s="40"/>
      <c r="LJ895" s="40"/>
      <c r="LK895" s="40"/>
      <c r="LL895" s="40"/>
      <c r="LM895" s="40"/>
      <c r="LN895" s="40"/>
      <c r="LO895" s="40"/>
      <c r="LP895" s="40"/>
      <c r="LQ895" s="40"/>
      <c r="LR895" s="40"/>
      <c r="LS895" s="40"/>
      <c r="LT895" s="40"/>
      <c r="LU895" s="40"/>
      <c r="LV895" s="40"/>
      <c r="LW895" s="40"/>
      <c r="LX895" s="40"/>
      <c r="LY895" s="40"/>
      <c r="LZ895" s="40"/>
      <c r="MA895" s="40"/>
      <c r="MB895" s="40"/>
      <c r="MC895" s="40"/>
      <c r="MD895" s="40"/>
      <c r="ME895" s="40"/>
      <c r="MF895" s="40"/>
      <c r="MG895" s="40"/>
      <c r="MH895" s="40"/>
      <c r="MI895" s="40"/>
      <c r="MJ895" s="40"/>
      <c r="MK895" s="40"/>
      <c r="ML895" s="40"/>
      <c r="MM895" s="40"/>
      <c r="MN895" s="40"/>
      <c r="MO895" s="40"/>
      <c r="MP895" s="40"/>
      <c r="MQ895" s="40"/>
      <c r="MR895" s="40"/>
      <c r="MS895" s="40"/>
      <c r="MT895" s="40"/>
      <c r="MU895" s="40"/>
      <c r="MV895" s="40"/>
      <c r="MW895" s="40"/>
      <c r="MX895" s="40"/>
      <c r="MY895" s="40"/>
      <c r="MZ895" s="40"/>
      <c r="NA895" s="40"/>
      <c r="NB895" s="40"/>
      <c r="NC895" s="40"/>
      <c r="ND895" s="40"/>
      <c r="NE895" s="40"/>
      <c r="NF895" s="40"/>
      <c r="NG895" s="40"/>
      <c r="NH895" s="40"/>
      <c r="NI895" s="40"/>
      <c r="NJ895" s="40"/>
      <c r="NK895" s="40"/>
      <c r="NL895" s="40"/>
      <c r="NM895" s="40"/>
      <c r="NN895" s="40"/>
      <c r="NO895" s="40"/>
      <c r="NP895" s="40"/>
      <c r="NQ895" s="40"/>
      <c r="NR895" s="40"/>
      <c r="NS895" s="40"/>
      <c r="NT895" s="40"/>
      <c r="NU895" s="40"/>
      <c r="NV895" s="40"/>
      <c r="NW895" s="40"/>
      <c r="NX895" s="40"/>
      <c r="NY895" s="40"/>
      <c r="NZ895" s="40"/>
      <c r="OA895" s="40"/>
      <c r="OB895" s="40"/>
      <c r="OC895" s="40"/>
      <c r="OD895" s="40"/>
      <c r="OE895" s="40"/>
      <c r="OF895" s="40"/>
      <c r="OG895" s="40"/>
      <c r="OH895" s="40"/>
      <c r="OI895" s="40"/>
      <c r="OJ895" s="40"/>
      <c r="OK895" s="40"/>
      <c r="OL895" s="40"/>
      <c r="OM895" s="40"/>
      <c r="ON895" s="40"/>
      <c r="OO895" s="40"/>
      <c r="OP895" s="40"/>
      <c r="OQ895" s="40"/>
      <c r="OR895" s="40"/>
      <c r="OS895" s="40"/>
      <c r="OT895" s="40"/>
      <c r="OU895" s="40"/>
      <c r="OV895" s="40"/>
      <c r="OW895" s="40"/>
      <c r="OX895" s="40"/>
      <c r="OY895" s="40"/>
      <c r="OZ895" s="40"/>
      <c r="PA895" s="40"/>
      <c r="PB895" s="40"/>
      <c r="PC895" s="40"/>
      <c r="PD895" s="40"/>
      <c r="PE895" s="40"/>
      <c r="PF895" s="40"/>
      <c r="PG895" s="40"/>
      <c r="PH895" s="40"/>
      <c r="PI895" s="40"/>
      <c r="PJ895" s="40"/>
      <c r="PK895" s="40"/>
      <c r="PL895" s="40"/>
      <c r="PM895" s="40"/>
      <c r="PN895" s="40"/>
      <c r="PO895" s="40"/>
      <c r="PP895" s="40"/>
      <c r="PQ895" s="40"/>
      <c r="PR895" s="40"/>
    </row>
    <row r="896" spans="1:434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  <c r="DR896" s="40"/>
      <c r="DS896" s="40"/>
      <c r="DT896" s="40"/>
      <c r="DU896" s="40"/>
      <c r="DV896" s="40"/>
      <c r="DW896" s="40"/>
      <c r="DX896" s="40"/>
      <c r="DY896" s="40"/>
      <c r="DZ896" s="40"/>
      <c r="EA896" s="40"/>
      <c r="EB896" s="40"/>
      <c r="EC896" s="40"/>
      <c r="ED896" s="40"/>
      <c r="EE896" s="40"/>
      <c r="EF896" s="40"/>
      <c r="EG896" s="40"/>
      <c r="EH896" s="40"/>
      <c r="EI896" s="40"/>
      <c r="EJ896" s="40"/>
      <c r="EK896" s="40"/>
      <c r="EL896" s="40"/>
      <c r="EM896" s="40"/>
      <c r="EN896" s="40"/>
      <c r="EO896" s="40"/>
      <c r="EP896" s="40"/>
      <c r="EQ896" s="40"/>
      <c r="ER896" s="40"/>
      <c r="ES896" s="40"/>
      <c r="ET896" s="40"/>
      <c r="EU896" s="40"/>
      <c r="EV896" s="40"/>
      <c r="EW896" s="40"/>
      <c r="EX896" s="40"/>
      <c r="EY896" s="40"/>
      <c r="EZ896" s="40"/>
      <c r="FA896" s="40"/>
      <c r="FB896" s="40"/>
      <c r="FC896" s="40"/>
      <c r="FD896" s="40"/>
      <c r="FE896" s="40"/>
      <c r="FF896" s="40"/>
      <c r="FG896" s="40"/>
      <c r="FH896" s="40"/>
      <c r="FI896" s="40"/>
      <c r="FJ896" s="40"/>
      <c r="FK896" s="40"/>
      <c r="FL896" s="40"/>
      <c r="FM896" s="40"/>
      <c r="FN896" s="40"/>
      <c r="FO896" s="40"/>
      <c r="FP896" s="40"/>
      <c r="FQ896" s="40"/>
      <c r="FR896" s="40"/>
      <c r="FS896" s="40"/>
      <c r="FT896" s="40"/>
      <c r="FU896" s="40"/>
      <c r="FV896" s="40"/>
      <c r="FW896" s="40"/>
      <c r="FX896" s="40"/>
      <c r="FY896" s="40"/>
      <c r="FZ896" s="40"/>
      <c r="GA896" s="40"/>
      <c r="GB896" s="40"/>
      <c r="GC896" s="40"/>
      <c r="GD896" s="40"/>
      <c r="GE896" s="40"/>
      <c r="GF896" s="40"/>
      <c r="GG896" s="40"/>
      <c r="GH896" s="40"/>
      <c r="GI896" s="40"/>
      <c r="GJ896" s="40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0"/>
      <c r="HD896" s="40"/>
      <c r="HE896" s="40"/>
      <c r="HF896" s="40"/>
      <c r="HG896" s="40"/>
      <c r="HH896" s="40"/>
      <c r="HI896" s="40"/>
      <c r="HJ896" s="40"/>
      <c r="HK896" s="40"/>
      <c r="HL896" s="40"/>
      <c r="HM896" s="40"/>
      <c r="HN896" s="40"/>
      <c r="HO896" s="40"/>
      <c r="HP896" s="40"/>
      <c r="HQ896" s="40"/>
      <c r="HR896" s="40"/>
      <c r="HS896" s="40"/>
      <c r="HT896" s="40"/>
      <c r="HU896" s="40"/>
      <c r="HV896" s="40"/>
      <c r="HW896" s="40"/>
      <c r="HX896" s="40"/>
      <c r="HY896" s="40"/>
      <c r="HZ896" s="40"/>
      <c r="IA896" s="40"/>
      <c r="IB896" s="40"/>
      <c r="IC896" s="40"/>
      <c r="ID896" s="40"/>
      <c r="IE896" s="40"/>
      <c r="IF896" s="40"/>
      <c r="IG896" s="40"/>
      <c r="IH896" s="40"/>
      <c r="II896" s="40"/>
      <c r="IJ896" s="40"/>
      <c r="IK896" s="40"/>
      <c r="IL896" s="40"/>
      <c r="IM896" s="40"/>
      <c r="IN896" s="40"/>
      <c r="IO896" s="40"/>
      <c r="IP896" s="40"/>
      <c r="IQ896" s="40"/>
      <c r="IR896" s="40"/>
      <c r="IS896" s="40"/>
      <c r="IT896" s="40"/>
      <c r="IU896" s="40"/>
      <c r="IV896" s="40"/>
      <c r="IW896" s="40"/>
      <c r="IX896" s="40"/>
      <c r="IY896" s="40"/>
      <c r="IZ896" s="40"/>
      <c r="JA896" s="40"/>
      <c r="JB896" s="40"/>
      <c r="JC896" s="40"/>
      <c r="JD896" s="40"/>
      <c r="JE896" s="40"/>
      <c r="JF896" s="40"/>
      <c r="JG896" s="40"/>
      <c r="JH896" s="40"/>
      <c r="JI896" s="40"/>
      <c r="JJ896" s="40"/>
      <c r="JK896" s="40"/>
      <c r="JL896" s="40"/>
      <c r="JM896" s="40"/>
      <c r="JN896" s="40"/>
      <c r="JO896" s="40"/>
      <c r="JP896" s="40"/>
      <c r="JQ896" s="40"/>
      <c r="JR896" s="40"/>
      <c r="JS896" s="40"/>
      <c r="JT896" s="40"/>
      <c r="JU896" s="40"/>
      <c r="JV896" s="40"/>
      <c r="JW896" s="40"/>
      <c r="JX896" s="40"/>
      <c r="JY896" s="40"/>
      <c r="JZ896" s="40"/>
      <c r="KA896" s="40"/>
      <c r="KB896" s="40"/>
      <c r="KC896" s="40"/>
      <c r="KD896" s="40"/>
      <c r="KE896" s="40"/>
      <c r="KF896" s="40"/>
      <c r="KG896" s="40"/>
      <c r="KH896" s="40"/>
      <c r="KI896" s="40"/>
      <c r="KJ896" s="40"/>
      <c r="KK896" s="40"/>
      <c r="KL896" s="40"/>
      <c r="KM896" s="40"/>
      <c r="KN896" s="40"/>
      <c r="KO896" s="40"/>
      <c r="KP896" s="40"/>
      <c r="KQ896" s="40"/>
      <c r="KR896" s="40"/>
      <c r="KS896" s="40"/>
      <c r="KT896" s="40"/>
      <c r="KU896" s="40"/>
      <c r="KV896" s="40"/>
      <c r="KW896" s="40"/>
      <c r="KX896" s="40"/>
      <c r="KY896" s="40"/>
      <c r="KZ896" s="40"/>
      <c r="LA896" s="40"/>
      <c r="LB896" s="40"/>
      <c r="LC896" s="40"/>
      <c r="LD896" s="40"/>
      <c r="LE896" s="40"/>
      <c r="LF896" s="40"/>
      <c r="LG896" s="40"/>
      <c r="LH896" s="40"/>
      <c r="LI896" s="40"/>
      <c r="LJ896" s="40"/>
      <c r="LK896" s="40"/>
      <c r="LL896" s="40"/>
      <c r="LM896" s="40"/>
      <c r="LN896" s="40"/>
      <c r="LO896" s="40"/>
      <c r="LP896" s="40"/>
      <c r="LQ896" s="40"/>
      <c r="LR896" s="40"/>
      <c r="LS896" s="40"/>
      <c r="LT896" s="40"/>
      <c r="LU896" s="40"/>
      <c r="LV896" s="40"/>
      <c r="LW896" s="40"/>
      <c r="LX896" s="40"/>
      <c r="LY896" s="40"/>
      <c r="LZ896" s="40"/>
      <c r="MA896" s="40"/>
      <c r="MB896" s="40"/>
      <c r="MC896" s="40"/>
      <c r="MD896" s="40"/>
      <c r="ME896" s="40"/>
      <c r="MF896" s="40"/>
      <c r="MG896" s="40"/>
      <c r="MH896" s="40"/>
      <c r="MI896" s="40"/>
      <c r="MJ896" s="40"/>
      <c r="MK896" s="40"/>
      <c r="ML896" s="40"/>
      <c r="MM896" s="40"/>
      <c r="MN896" s="40"/>
      <c r="MO896" s="40"/>
      <c r="MP896" s="40"/>
      <c r="MQ896" s="40"/>
      <c r="MR896" s="40"/>
      <c r="MS896" s="40"/>
      <c r="MT896" s="40"/>
      <c r="MU896" s="40"/>
      <c r="MV896" s="40"/>
      <c r="MW896" s="40"/>
      <c r="MX896" s="40"/>
      <c r="MY896" s="40"/>
      <c r="MZ896" s="40"/>
      <c r="NA896" s="40"/>
      <c r="NB896" s="40"/>
      <c r="NC896" s="40"/>
      <c r="ND896" s="40"/>
      <c r="NE896" s="40"/>
      <c r="NF896" s="40"/>
      <c r="NG896" s="40"/>
      <c r="NH896" s="40"/>
      <c r="NI896" s="40"/>
      <c r="NJ896" s="40"/>
      <c r="NK896" s="40"/>
      <c r="NL896" s="40"/>
      <c r="NM896" s="40"/>
      <c r="NN896" s="40"/>
      <c r="NO896" s="40"/>
      <c r="NP896" s="40"/>
      <c r="NQ896" s="40"/>
      <c r="NR896" s="40"/>
      <c r="NS896" s="40"/>
      <c r="NT896" s="40"/>
      <c r="NU896" s="40"/>
      <c r="NV896" s="40"/>
      <c r="NW896" s="40"/>
      <c r="NX896" s="40"/>
      <c r="NY896" s="40"/>
      <c r="NZ896" s="40"/>
      <c r="OA896" s="40"/>
      <c r="OB896" s="40"/>
      <c r="OC896" s="40"/>
      <c r="OD896" s="40"/>
      <c r="OE896" s="40"/>
      <c r="OF896" s="40"/>
      <c r="OG896" s="40"/>
      <c r="OH896" s="40"/>
      <c r="OI896" s="40"/>
      <c r="OJ896" s="40"/>
      <c r="OK896" s="40"/>
      <c r="OL896" s="40"/>
      <c r="OM896" s="40"/>
      <c r="ON896" s="40"/>
      <c r="OO896" s="40"/>
      <c r="OP896" s="40"/>
      <c r="OQ896" s="40"/>
      <c r="OR896" s="40"/>
      <c r="OS896" s="40"/>
      <c r="OT896" s="40"/>
      <c r="OU896" s="40"/>
      <c r="OV896" s="40"/>
      <c r="OW896" s="40"/>
      <c r="OX896" s="40"/>
      <c r="OY896" s="40"/>
      <c r="OZ896" s="40"/>
      <c r="PA896" s="40"/>
      <c r="PB896" s="40"/>
      <c r="PC896" s="40"/>
      <c r="PD896" s="40"/>
      <c r="PE896" s="40"/>
      <c r="PF896" s="40"/>
      <c r="PG896" s="40"/>
      <c r="PH896" s="40"/>
      <c r="PI896" s="40"/>
      <c r="PJ896" s="40"/>
      <c r="PK896" s="40"/>
      <c r="PL896" s="40"/>
      <c r="PM896" s="40"/>
      <c r="PN896" s="40"/>
      <c r="PO896" s="40"/>
      <c r="PP896" s="40"/>
      <c r="PQ896" s="40"/>
      <c r="PR896" s="40"/>
    </row>
    <row r="897" spans="1:434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  <c r="DR897" s="40"/>
      <c r="DS897" s="40"/>
      <c r="DT897" s="40"/>
      <c r="DU897" s="40"/>
      <c r="DV897" s="40"/>
      <c r="DW897" s="40"/>
      <c r="DX897" s="40"/>
      <c r="DY897" s="40"/>
      <c r="DZ897" s="40"/>
      <c r="EA897" s="40"/>
      <c r="EB897" s="40"/>
      <c r="EC897" s="40"/>
      <c r="ED897" s="40"/>
      <c r="EE897" s="40"/>
      <c r="EF897" s="40"/>
      <c r="EG897" s="40"/>
      <c r="EH897" s="40"/>
      <c r="EI897" s="40"/>
      <c r="EJ897" s="40"/>
      <c r="EK897" s="40"/>
      <c r="EL897" s="40"/>
      <c r="EM897" s="40"/>
      <c r="EN897" s="40"/>
      <c r="EO897" s="40"/>
      <c r="EP897" s="40"/>
      <c r="EQ897" s="40"/>
      <c r="ER897" s="40"/>
      <c r="ES897" s="40"/>
      <c r="ET897" s="40"/>
      <c r="EU897" s="40"/>
      <c r="EV897" s="40"/>
      <c r="EW897" s="40"/>
      <c r="EX897" s="40"/>
      <c r="EY897" s="40"/>
      <c r="EZ897" s="40"/>
      <c r="FA897" s="40"/>
      <c r="FB897" s="40"/>
      <c r="FC897" s="40"/>
      <c r="FD897" s="40"/>
      <c r="FE897" s="40"/>
      <c r="FF897" s="40"/>
      <c r="FG897" s="40"/>
      <c r="FH897" s="40"/>
      <c r="FI897" s="40"/>
      <c r="FJ897" s="40"/>
      <c r="FK897" s="40"/>
      <c r="FL897" s="40"/>
      <c r="FM897" s="40"/>
      <c r="FN897" s="40"/>
      <c r="FO897" s="40"/>
      <c r="FP897" s="40"/>
      <c r="FQ897" s="40"/>
      <c r="FR897" s="40"/>
      <c r="FS897" s="40"/>
      <c r="FT897" s="40"/>
      <c r="FU897" s="40"/>
      <c r="FV897" s="40"/>
      <c r="FW897" s="40"/>
      <c r="FX897" s="40"/>
      <c r="FY897" s="40"/>
      <c r="FZ897" s="40"/>
      <c r="GA897" s="40"/>
      <c r="GB897" s="40"/>
      <c r="GC897" s="40"/>
      <c r="GD897" s="40"/>
      <c r="GE897" s="40"/>
      <c r="GF897" s="40"/>
      <c r="GG897" s="40"/>
      <c r="GH897" s="40"/>
      <c r="GI897" s="40"/>
      <c r="GJ897" s="40"/>
      <c r="GK897" s="40"/>
      <c r="GL897" s="40"/>
      <c r="GM897" s="40"/>
      <c r="GN897" s="40"/>
      <c r="GO897" s="40"/>
      <c r="GP897" s="40"/>
      <c r="GQ897" s="40"/>
      <c r="GR897" s="40"/>
      <c r="GS897" s="40"/>
      <c r="GT897" s="40"/>
      <c r="GU897" s="40"/>
      <c r="GV897" s="40"/>
      <c r="GW897" s="40"/>
      <c r="GX897" s="40"/>
      <c r="GY897" s="40"/>
      <c r="GZ897" s="40"/>
      <c r="HA897" s="40"/>
      <c r="HB897" s="40"/>
      <c r="HC897" s="40"/>
      <c r="HD897" s="40"/>
      <c r="HE897" s="40"/>
      <c r="HF897" s="40"/>
      <c r="HG897" s="40"/>
      <c r="HH897" s="40"/>
      <c r="HI897" s="40"/>
      <c r="HJ897" s="40"/>
      <c r="HK897" s="40"/>
      <c r="HL897" s="40"/>
      <c r="HM897" s="40"/>
      <c r="HN897" s="40"/>
      <c r="HO897" s="40"/>
      <c r="HP897" s="40"/>
      <c r="HQ897" s="40"/>
      <c r="HR897" s="40"/>
      <c r="HS897" s="40"/>
      <c r="HT897" s="40"/>
      <c r="HU897" s="40"/>
      <c r="HV897" s="40"/>
      <c r="HW897" s="40"/>
      <c r="HX897" s="40"/>
      <c r="HY897" s="40"/>
      <c r="HZ897" s="40"/>
      <c r="IA897" s="40"/>
      <c r="IB897" s="40"/>
      <c r="IC897" s="40"/>
      <c r="ID897" s="40"/>
      <c r="IE897" s="40"/>
      <c r="IF897" s="40"/>
      <c r="IG897" s="40"/>
      <c r="IH897" s="40"/>
      <c r="II897" s="40"/>
      <c r="IJ897" s="40"/>
      <c r="IK897" s="40"/>
      <c r="IL897" s="40"/>
      <c r="IM897" s="40"/>
      <c r="IN897" s="40"/>
      <c r="IO897" s="40"/>
      <c r="IP897" s="40"/>
      <c r="IQ897" s="40"/>
      <c r="IR897" s="40"/>
      <c r="IS897" s="40"/>
      <c r="IT897" s="40"/>
      <c r="IU897" s="40"/>
      <c r="IV897" s="40"/>
      <c r="IW897" s="40"/>
      <c r="IX897" s="40"/>
      <c r="IY897" s="40"/>
      <c r="IZ897" s="40"/>
      <c r="JA897" s="40"/>
      <c r="JB897" s="40"/>
      <c r="JC897" s="40"/>
      <c r="JD897" s="40"/>
      <c r="JE897" s="40"/>
      <c r="JF897" s="40"/>
      <c r="JG897" s="40"/>
      <c r="JH897" s="40"/>
      <c r="JI897" s="40"/>
      <c r="JJ897" s="40"/>
      <c r="JK897" s="40"/>
      <c r="JL897" s="40"/>
      <c r="JM897" s="40"/>
      <c r="JN897" s="40"/>
      <c r="JO897" s="40"/>
      <c r="JP897" s="40"/>
      <c r="JQ897" s="40"/>
      <c r="JR897" s="40"/>
      <c r="JS897" s="40"/>
      <c r="JT897" s="40"/>
      <c r="JU897" s="40"/>
      <c r="JV897" s="40"/>
      <c r="JW897" s="40"/>
      <c r="JX897" s="40"/>
      <c r="JY897" s="40"/>
      <c r="JZ897" s="40"/>
      <c r="KA897" s="40"/>
      <c r="KB897" s="40"/>
      <c r="KC897" s="40"/>
      <c r="KD897" s="40"/>
      <c r="KE897" s="40"/>
      <c r="KF897" s="40"/>
      <c r="KG897" s="40"/>
      <c r="KH897" s="40"/>
      <c r="KI897" s="40"/>
      <c r="KJ897" s="40"/>
      <c r="KK897" s="40"/>
      <c r="KL897" s="40"/>
      <c r="KM897" s="40"/>
      <c r="KN897" s="40"/>
      <c r="KO897" s="40"/>
      <c r="KP897" s="40"/>
      <c r="KQ897" s="40"/>
      <c r="KR897" s="40"/>
      <c r="KS897" s="40"/>
      <c r="KT897" s="40"/>
      <c r="KU897" s="40"/>
      <c r="KV897" s="40"/>
      <c r="KW897" s="40"/>
      <c r="KX897" s="40"/>
      <c r="KY897" s="40"/>
      <c r="KZ897" s="40"/>
      <c r="LA897" s="40"/>
      <c r="LB897" s="40"/>
      <c r="LC897" s="40"/>
      <c r="LD897" s="40"/>
      <c r="LE897" s="40"/>
      <c r="LF897" s="40"/>
      <c r="LG897" s="40"/>
      <c r="LH897" s="40"/>
      <c r="LI897" s="40"/>
      <c r="LJ897" s="40"/>
      <c r="LK897" s="40"/>
      <c r="LL897" s="40"/>
      <c r="LM897" s="40"/>
      <c r="LN897" s="40"/>
      <c r="LO897" s="40"/>
      <c r="LP897" s="40"/>
      <c r="LQ897" s="40"/>
      <c r="LR897" s="40"/>
      <c r="LS897" s="40"/>
      <c r="LT897" s="40"/>
      <c r="LU897" s="40"/>
      <c r="LV897" s="40"/>
      <c r="LW897" s="40"/>
      <c r="LX897" s="40"/>
      <c r="LY897" s="40"/>
      <c r="LZ897" s="40"/>
      <c r="MA897" s="40"/>
      <c r="MB897" s="40"/>
      <c r="MC897" s="40"/>
      <c r="MD897" s="40"/>
      <c r="ME897" s="40"/>
      <c r="MF897" s="40"/>
      <c r="MG897" s="40"/>
      <c r="MH897" s="40"/>
      <c r="MI897" s="40"/>
      <c r="MJ897" s="40"/>
      <c r="MK897" s="40"/>
      <c r="ML897" s="40"/>
      <c r="MM897" s="40"/>
      <c r="MN897" s="40"/>
      <c r="MO897" s="40"/>
      <c r="MP897" s="40"/>
      <c r="MQ897" s="40"/>
      <c r="MR897" s="40"/>
      <c r="MS897" s="40"/>
      <c r="MT897" s="40"/>
      <c r="MU897" s="40"/>
      <c r="MV897" s="40"/>
      <c r="MW897" s="40"/>
      <c r="MX897" s="40"/>
      <c r="MY897" s="40"/>
      <c r="MZ897" s="40"/>
      <c r="NA897" s="40"/>
      <c r="NB897" s="40"/>
      <c r="NC897" s="40"/>
      <c r="ND897" s="40"/>
      <c r="NE897" s="40"/>
      <c r="NF897" s="40"/>
      <c r="NG897" s="40"/>
      <c r="NH897" s="40"/>
      <c r="NI897" s="40"/>
      <c r="NJ897" s="40"/>
      <c r="NK897" s="40"/>
      <c r="NL897" s="40"/>
      <c r="NM897" s="40"/>
      <c r="NN897" s="40"/>
      <c r="NO897" s="40"/>
      <c r="NP897" s="40"/>
      <c r="NQ897" s="40"/>
      <c r="NR897" s="40"/>
      <c r="NS897" s="40"/>
      <c r="NT897" s="40"/>
      <c r="NU897" s="40"/>
      <c r="NV897" s="40"/>
      <c r="NW897" s="40"/>
      <c r="NX897" s="40"/>
      <c r="NY897" s="40"/>
      <c r="NZ897" s="40"/>
      <c r="OA897" s="40"/>
      <c r="OB897" s="40"/>
      <c r="OC897" s="40"/>
      <c r="OD897" s="40"/>
      <c r="OE897" s="40"/>
      <c r="OF897" s="40"/>
      <c r="OG897" s="40"/>
      <c r="OH897" s="40"/>
      <c r="OI897" s="40"/>
      <c r="OJ897" s="40"/>
      <c r="OK897" s="40"/>
      <c r="OL897" s="40"/>
      <c r="OM897" s="40"/>
      <c r="ON897" s="40"/>
      <c r="OO897" s="40"/>
      <c r="OP897" s="40"/>
      <c r="OQ897" s="40"/>
      <c r="OR897" s="40"/>
      <c r="OS897" s="40"/>
      <c r="OT897" s="40"/>
      <c r="OU897" s="40"/>
      <c r="OV897" s="40"/>
      <c r="OW897" s="40"/>
      <c r="OX897" s="40"/>
      <c r="OY897" s="40"/>
      <c r="OZ897" s="40"/>
      <c r="PA897" s="40"/>
      <c r="PB897" s="40"/>
      <c r="PC897" s="40"/>
      <c r="PD897" s="40"/>
      <c r="PE897" s="40"/>
      <c r="PF897" s="40"/>
      <c r="PG897" s="40"/>
      <c r="PH897" s="40"/>
      <c r="PI897" s="40"/>
      <c r="PJ897" s="40"/>
      <c r="PK897" s="40"/>
      <c r="PL897" s="40"/>
      <c r="PM897" s="40"/>
      <c r="PN897" s="40"/>
      <c r="PO897" s="40"/>
      <c r="PP897" s="40"/>
      <c r="PQ897" s="40"/>
      <c r="PR897" s="40"/>
    </row>
    <row r="898" spans="1:434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  <c r="DR898" s="40"/>
      <c r="DS898" s="40"/>
      <c r="DT898" s="40"/>
      <c r="DU898" s="40"/>
      <c r="DV898" s="40"/>
      <c r="DW898" s="40"/>
      <c r="DX898" s="40"/>
      <c r="DY898" s="40"/>
      <c r="DZ898" s="40"/>
      <c r="EA898" s="40"/>
      <c r="EB898" s="40"/>
      <c r="EC898" s="40"/>
      <c r="ED898" s="40"/>
      <c r="EE898" s="40"/>
      <c r="EF898" s="40"/>
      <c r="EG898" s="40"/>
      <c r="EH898" s="40"/>
      <c r="EI898" s="40"/>
      <c r="EJ898" s="40"/>
      <c r="EK898" s="40"/>
      <c r="EL898" s="40"/>
      <c r="EM898" s="40"/>
      <c r="EN898" s="40"/>
      <c r="EO898" s="40"/>
      <c r="EP898" s="40"/>
      <c r="EQ898" s="40"/>
      <c r="ER898" s="40"/>
      <c r="ES898" s="40"/>
      <c r="ET898" s="40"/>
      <c r="EU898" s="40"/>
      <c r="EV898" s="40"/>
      <c r="EW898" s="40"/>
      <c r="EX898" s="40"/>
      <c r="EY898" s="40"/>
      <c r="EZ898" s="40"/>
      <c r="FA898" s="40"/>
      <c r="FB898" s="40"/>
      <c r="FC898" s="40"/>
      <c r="FD898" s="40"/>
      <c r="FE898" s="40"/>
      <c r="FF898" s="40"/>
      <c r="FG898" s="40"/>
      <c r="FH898" s="40"/>
      <c r="FI898" s="40"/>
      <c r="FJ898" s="40"/>
      <c r="FK898" s="40"/>
      <c r="FL898" s="40"/>
      <c r="FM898" s="40"/>
      <c r="FN898" s="40"/>
      <c r="FO898" s="40"/>
      <c r="FP898" s="40"/>
      <c r="FQ898" s="40"/>
      <c r="FR898" s="40"/>
      <c r="FS898" s="40"/>
      <c r="FT898" s="40"/>
      <c r="FU898" s="40"/>
      <c r="FV898" s="40"/>
      <c r="FW898" s="40"/>
      <c r="FX898" s="40"/>
      <c r="FY898" s="40"/>
      <c r="FZ898" s="40"/>
      <c r="GA898" s="40"/>
      <c r="GB898" s="40"/>
      <c r="GC898" s="40"/>
      <c r="GD898" s="40"/>
      <c r="GE898" s="40"/>
      <c r="GF898" s="40"/>
      <c r="GG898" s="40"/>
      <c r="GH898" s="40"/>
      <c r="GI898" s="40"/>
      <c r="GJ898" s="40"/>
      <c r="GK898" s="40"/>
      <c r="GL898" s="40"/>
      <c r="GM898" s="40"/>
      <c r="GN898" s="40"/>
      <c r="GO898" s="40"/>
      <c r="GP898" s="40"/>
      <c r="GQ898" s="40"/>
      <c r="GR898" s="40"/>
      <c r="GS898" s="40"/>
      <c r="GT898" s="40"/>
      <c r="GU898" s="40"/>
      <c r="GV898" s="40"/>
      <c r="GW898" s="40"/>
      <c r="GX898" s="40"/>
      <c r="GY898" s="40"/>
      <c r="GZ898" s="40"/>
      <c r="HA898" s="40"/>
      <c r="HB898" s="40"/>
      <c r="HC898" s="40"/>
      <c r="HD898" s="40"/>
      <c r="HE898" s="40"/>
      <c r="HF898" s="40"/>
      <c r="HG898" s="40"/>
      <c r="HH898" s="40"/>
      <c r="HI898" s="40"/>
      <c r="HJ898" s="40"/>
      <c r="HK898" s="40"/>
      <c r="HL898" s="40"/>
      <c r="HM898" s="40"/>
      <c r="HN898" s="40"/>
      <c r="HO898" s="40"/>
      <c r="HP898" s="40"/>
      <c r="HQ898" s="40"/>
      <c r="HR898" s="40"/>
      <c r="HS898" s="40"/>
      <c r="HT898" s="40"/>
      <c r="HU898" s="40"/>
      <c r="HV898" s="40"/>
      <c r="HW898" s="40"/>
      <c r="HX898" s="40"/>
      <c r="HY898" s="40"/>
      <c r="HZ898" s="40"/>
      <c r="IA898" s="40"/>
      <c r="IB898" s="40"/>
      <c r="IC898" s="40"/>
      <c r="ID898" s="40"/>
      <c r="IE898" s="40"/>
      <c r="IF898" s="40"/>
      <c r="IG898" s="40"/>
      <c r="IH898" s="40"/>
      <c r="II898" s="40"/>
      <c r="IJ898" s="40"/>
      <c r="IK898" s="40"/>
      <c r="IL898" s="40"/>
      <c r="IM898" s="40"/>
      <c r="IN898" s="40"/>
      <c r="IO898" s="40"/>
      <c r="IP898" s="40"/>
      <c r="IQ898" s="40"/>
      <c r="IR898" s="40"/>
      <c r="IS898" s="40"/>
      <c r="IT898" s="40"/>
      <c r="IU898" s="40"/>
      <c r="IV898" s="40"/>
      <c r="IW898" s="40"/>
      <c r="IX898" s="40"/>
      <c r="IY898" s="40"/>
      <c r="IZ898" s="40"/>
      <c r="JA898" s="40"/>
      <c r="JB898" s="40"/>
      <c r="JC898" s="40"/>
      <c r="JD898" s="40"/>
      <c r="JE898" s="40"/>
      <c r="JF898" s="40"/>
      <c r="JG898" s="40"/>
      <c r="JH898" s="40"/>
      <c r="JI898" s="40"/>
      <c r="JJ898" s="40"/>
      <c r="JK898" s="40"/>
      <c r="JL898" s="40"/>
      <c r="JM898" s="40"/>
      <c r="JN898" s="40"/>
      <c r="JO898" s="40"/>
      <c r="JP898" s="40"/>
      <c r="JQ898" s="40"/>
      <c r="JR898" s="40"/>
      <c r="JS898" s="40"/>
      <c r="JT898" s="40"/>
      <c r="JU898" s="40"/>
      <c r="JV898" s="40"/>
      <c r="JW898" s="40"/>
      <c r="JX898" s="40"/>
      <c r="JY898" s="40"/>
      <c r="JZ898" s="40"/>
      <c r="KA898" s="40"/>
      <c r="KB898" s="40"/>
      <c r="KC898" s="40"/>
      <c r="KD898" s="40"/>
      <c r="KE898" s="40"/>
      <c r="KF898" s="40"/>
      <c r="KG898" s="40"/>
      <c r="KH898" s="40"/>
      <c r="KI898" s="40"/>
      <c r="KJ898" s="40"/>
      <c r="KK898" s="40"/>
      <c r="KL898" s="40"/>
      <c r="KM898" s="40"/>
      <c r="KN898" s="40"/>
      <c r="KO898" s="40"/>
      <c r="KP898" s="40"/>
      <c r="KQ898" s="40"/>
      <c r="KR898" s="40"/>
      <c r="KS898" s="40"/>
      <c r="KT898" s="40"/>
      <c r="KU898" s="40"/>
      <c r="KV898" s="40"/>
      <c r="KW898" s="40"/>
      <c r="KX898" s="40"/>
      <c r="KY898" s="40"/>
      <c r="KZ898" s="40"/>
      <c r="LA898" s="40"/>
      <c r="LB898" s="40"/>
      <c r="LC898" s="40"/>
      <c r="LD898" s="40"/>
      <c r="LE898" s="40"/>
      <c r="LF898" s="40"/>
      <c r="LG898" s="40"/>
      <c r="LH898" s="40"/>
      <c r="LI898" s="40"/>
      <c r="LJ898" s="40"/>
      <c r="LK898" s="40"/>
      <c r="LL898" s="40"/>
      <c r="LM898" s="40"/>
      <c r="LN898" s="40"/>
      <c r="LO898" s="40"/>
      <c r="LP898" s="40"/>
      <c r="LQ898" s="40"/>
      <c r="LR898" s="40"/>
      <c r="LS898" s="40"/>
      <c r="LT898" s="40"/>
      <c r="LU898" s="40"/>
      <c r="LV898" s="40"/>
      <c r="LW898" s="40"/>
      <c r="LX898" s="40"/>
      <c r="LY898" s="40"/>
      <c r="LZ898" s="40"/>
      <c r="MA898" s="40"/>
      <c r="MB898" s="40"/>
      <c r="MC898" s="40"/>
      <c r="MD898" s="40"/>
      <c r="ME898" s="40"/>
      <c r="MF898" s="40"/>
      <c r="MG898" s="40"/>
      <c r="MH898" s="40"/>
      <c r="MI898" s="40"/>
      <c r="MJ898" s="40"/>
      <c r="MK898" s="40"/>
      <c r="ML898" s="40"/>
      <c r="MM898" s="40"/>
      <c r="MN898" s="40"/>
      <c r="MO898" s="40"/>
      <c r="MP898" s="40"/>
      <c r="MQ898" s="40"/>
      <c r="MR898" s="40"/>
      <c r="MS898" s="40"/>
      <c r="MT898" s="40"/>
      <c r="MU898" s="40"/>
      <c r="MV898" s="40"/>
      <c r="MW898" s="40"/>
      <c r="MX898" s="40"/>
      <c r="MY898" s="40"/>
      <c r="MZ898" s="40"/>
      <c r="NA898" s="40"/>
      <c r="NB898" s="40"/>
      <c r="NC898" s="40"/>
      <c r="ND898" s="40"/>
      <c r="NE898" s="40"/>
      <c r="NF898" s="40"/>
      <c r="NG898" s="40"/>
      <c r="NH898" s="40"/>
      <c r="NI898" s="40"/>
      <c r="NJ898" s="40"/>
      <c r="NK898" s="40"/>
      <c r="NL898" s="40"/>
      <c r="NM898" s="40"/>
      <c r="NN898" s="40"/>
      <c r="NO898" s="40"/>
      <c r="NP898" s="40"/>
      <c r="NQ898" s="40"/>
      <c r="NR898" s="40"/>
      <c r="NS898" s="40"/>
      <c r="NT898" s="40"/>
      <c r="NU898" s="40"/>
      <c r="NV898" s="40"/>
      <c r="NW898" s="40"/>
      <c r="NX898" s="40"/>
      <c r="NY898" s="40"/>
      <c r="NZ898" s="40"/>
      <c r="OA898" s="40"/>
      <c r="OB898" s="40"/>
      <c r="OC898" s="40"/>
      <c r="OD898" s="40"/>
      <c r="OE898" s="40"/>
      <c r="OF898" s="40"/>
      <c r="OG898" s="40"/>
      <c r="OH898" s="40"/>
      <c r="OI898" s="40"/>
      <c r="OJ898" s="40"/>
      <c r="OK898" s="40"/>
      <c r="OL898" s="40"/>
      <c r="OM898" s="40"/>
      <c r="ON898" s="40"/>
      <c r="OO898" s="40"/>
      <c r="OP898" s="40"/>
      <c r="OQ898" s="40"/>
      <c r="OR898" s="40"/>
      <c r="OS898" s="40"/>
      <c r="OT898" s="40"/>
      <c r="OU898" s="40"/>
      <c r="OV898" s="40"/>
      <c r="OW898" s="40"/>
      <c r="OX898" s="40"/>
      <c r="OY898" s="40"/>
      <c r="OZ898" s="40"/>
      <c r="PA898" s="40"/>
      <c r="PB898" s="40"/>
      <c r="PC898" s="40"/>
      <c r="PD898" s="40"/>
      <c r="PE898" s="40"/>
      <c r="PF898" s="40"/>
      <c r="PG898" s="40"/>
      <c r="PH898" s="40"/>
      <c r="PI898" s="40"/>
      <c r="PJ898" s="40"/>
      <c r="PK898" s="40"/>
      <c r="PL898" s="40"/>
      <c r="PM898" s="40"/>
      <c r="PN898" s="40"/>
      <c r="PO898" s="40"/>
      <c r="PP898" s="40"/>
      <c r="PQ898" s="40"/>
      <c r="PR898" s="40"/>
    </row>
    <row r="899" spans="1:434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  <c r="DR899" s="40"/>
      <c r="DS899" s="40"/>
      <c r="DT899" s="40"/>
      <c r="DU899" s="40"/>
      <c r="DV899" s="40"/>
      <c r="DW899" s="40"/>
      <c r="DX899" s="40"/>
      <c r="DY899" s="40"/>
      <c r="DZ899" s="40"/>
      <c r="EA899" s="40"/>
      <c r="EB899" s="40"/>
      <c r="EC899" s="40"/>
      <c r="ED899" s="40"/>
      <c r="EE899" s="40"/>
      <c r="EF899" s="40"/>
      <c r="EG899" s="40"/>
      <c r="EH899" s="40"/>
      <c r="EI899" s="40"/>
      <c r="EJ899" s="40"/>
      <c r="EK899" s="40"/>
      <c r="EL899" s="40"/>
      <c r="EM899" s="40"/>
      <c r="EN899" s="40"/>
      <c r="EO899" s="40"/>
      <c r="EP899" s="40"/>
      <c r="EQ899" s="40"/>
      <c r="ER899" s="40"/>
      <c r="ES899" s="40"/>
      <c r="ET899" s="40"/>
      <c r="EU899" s="40"/>
      <c r="EV899" s="40"/>
      <c r="EW899" s="40"/>
      <c r="EX899" s="40"/>
      <c r="EY899" s="40"/>
      <c r="EZ899" s="40"/>
      <c r="FA899" s="40"/>
      <c r="FB899" s="40"/>
      <c r="FC899" s="40"/>
      <c r="FD899" s="40"/>
      <c r="FE899" s="40"/>
      <c r="FF899" s="40"/>
      <c r="FG899" s="40"/>
      <c r="FH899" s="40"/>
      <c r="FI899" s="40"/>
      <c r="FJ899" s="40"/>
      <c r="FK899" s="40"/>
      <c r="FL899" s="40"/>
      <c r="FM899" s="40"/>
      <c r="FN899" s="40"/>
      <c r="FO899" s="40"/>
      <c r="FP899" s="40"/>
      <c r="FQ899" s="40"/>
      <c r="FR899" s="40"/>
      <c r="FS899" s="40"/>
      <c r="FT899" s="40"/>
      <c r="FU899" s="40"/>
      <c r="FV899" s="40"/>
      <c r="FW899" s="40"/>
      <c r="FX899" s="40"/>
      <c r="FY899" s="40"/>
      <c r="FZ899" s="40"/>
      <c r="GA899" s="40"/>
      <c r="GB899" s="40"/>
      <c r="GC899" s="40"/>
      <c r="GD899" s="40"/>
      <c r="GE899" s="40"/>
      <c r="GF899" s="40"/>
      <c r="GG899" s="40"/>
      <c r="GH899" s="40"/>
      <c r="GI899" s="40"/>
      <c r="GJ899" s="40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0"/>
      <c r="HD899" s="40"/>
      <c r="HE899" s="40"/>
      <c r="HF899" s="40"/>
      <c r="HG899" s="40"/>
      <c r="HH899" s="40"/>
      <c r="HI899" s="40"/>
      <c r="HJ899" s="40"/>
      <c r="HK899" s="40"/>
      <c r="HL899" s="40"/>
      <c r="HM899" s="40"/>
      <c r="HN899" s="40"/>
      <c r="HO899" s="40"/>
      <c r="HP899" s="40"/>
      <c r="HQ899" s="40"/>
      <c r="HR899" s="40"/>
      <c r="HS899" s="40"/>
      <c r="HT899" s="40"/>
      <c r="HU899" s="40"/>
      <c r="HV899" s="40"/>
      <c r="HW899" s="40"/>
      <c r="HX899" s="40"/>
      <c r="HY899" s="40"/>
      <c r="HZ899" s="40"/>
      <c r="IA899" s="40"/>
      <c r="IB899" s="40"/>
      <c r="IC899" s="40"/>
      <c r="ID899" s="40"/>
      <c r="IE899" s="40"/>
      <c r="IF899" s="40"/>
      <c r="IG899" s="40"/>
      <c r="IH899" s="40"/>
      <c r="II899" s="40"/>
      <c r="IJ899" s="40"/>
      <c r="IK899" s="40"/>
      <c r="IL899" s="40"/>
      <c r="IM899" s="40"/>
      <c r="IN899" s="40"/>
      <c r="IO899" s="40"/>
      <c r="IP899" s="40"/>
      <c r="IQ899" s="40"/>
      <c r="IR899" s="40"/>
      <c r="IS899" s="40"/>
      <c r="IT899" s="40"/>
      <c r="IU899" s="40"/>
      <c r="IV899" s="40"/>
      <c r="IW899" s="40"/>
      <c r="IX899" s="40"/>
      <c r="IY899" s="40"/>
      <c r="IZ899" s="40"/>
      <c r="JA899" s="40"/>
      <c r="JB899" s="40"/>
      <c r="JC899" s="40"/>
      <c r="JD899" s="40"/>
      <c r="JE899" s="40"/>
      <c r="JF899" s="40"/>
      <c r="JG899" s="40"/>
      <c r="JH899" s="40"/>
      <c r="JI899" s="40"/>
      <c r="JJ899" s="40"/>
      <c r="JK899" s="40"/>
      <c r="JL899" s="40"/>
      <c r="JM899" s="40"/>
      <c r="JN899" s="40"/>
      <c r="JO899" s="40"/>
      <c r="JP899" s="40"/>
      <c r="JQ899" s="40"/>
      <c r="JR899" s="40"/>
      <c r="JS899" s="40"/>
      <c r="JT899" s="40"/>
      <c r="JU899" s="40"/>
      <c r="JV899" s="40"/>
      <c r="JW899" s="40"/>
      <c r="JX899" s="40"/>
      <c r="JY899" s="40"/>
      <c r="JZ899" s="40"/>
      <c r="KA899" s="40"/>
      <c r="KB899" s="40"/>
      <c r="KC899" s="40"/>
      <c r="KD899" s="40"/>
      <c r="KE899" s="40"/>
      <c r="KF899" s="40"/>
      <c r="KG899" s="40"/>
      <c r="KH899" s="40"/>
      <c r="KI899" s="40"/>
      <c r="KJ899" s="40"/>
      <c r="KK899" s="40"/>
      <c r="KL899" s="40"/>
      <c r="KM899" s="40"/>
      <c r="KN899" s="40"/>
      <c r="KO899" s="40"/>
      <c r="KP899" s="40"/>
      <c r="KQ899" s="40"/>
      <c r="KR899" s="40"/>
      <c r="KS899" s="40"/>
      <c r="KT899" s="40"/>
      <c r="KU899" s="40"/>
      <c r="KV899" s="40"/>
      <c r="KW899" s="40"/>
      <c r="KX899" s="40"/>
      <c r="KY899" s="40"/>
      <c r="KZ899" s="40"/>
      <c r="LA899" s="40"/>
      <c r="LB899" s="40"/>
      <c r="LC899" s="40"/>
      <c r="LD899" s="40"/>
      <c r="LE899" s="40"/>
      <c r="LF899" s="40"/>
      <c r="LG899" s="40"/>
      <c r="LH899" s="40"/>
      <c r="LI899" s="40"/>
      <c r="LJ899" s="40"/>
      <c r="LK899" s="40"/>
      <c r="LL899" s="40"/>
      <c r="LM899" s="40"/>
      <c r="LN899" s="40"/>
      <c r="LO899" s="40"/>
      <c r="LP899" s="40"/>
      <c r="LQ899" s="40"/>
      <c r="LR899" s="40"/>
      <c r="LS899" s="40"/>
      <c r="LT899" s="40"/>
      <c r="LU899" s="40"/>
      <c r="LV899" s="40"/>
      <c r="LW899" s="40"/>
      <c r="LX899" s="40"/>
      <c r="LY899" s="40"/>
      <c r="LZ899" s="40"/>
      <c r="MA899" s="40"/>
      <c r="MB899" s="40"/>
      <c r="MC899" s="40"/>
      <c r="MD899" s="40"/>
      <c r="ME899" s="40"/>
      <c r="MF899" s="40"/>
      <c r="MG899" s="40"/>
      <c r="MH899" s="40"/>
      <c r="MI899" s="40"/>
      <c r="MJ899" s="40"/>
      <c r="MK899" s="40"/>
      <c r="ML899" s="40"/>
      <c r="MM899" s="40"/>
      <c r="MN899" s="40"/>
      <c r="MO899" s="40"/>
      <c r="MP899" s="40"/>
      <c r="MQ899" s="40"/>
      <c r="MR899" s="40"/>
      <c r="MS899" s="40"/>
      <c r="MT899" s="40"/>
      <c r="MU899" s="40"/>
      <c r="MV899" s="40"/>
      <c r="MW899" s="40"/>
      <c r="MX899" s="40"/>
      <c r="MY899" s="40"/>
      <c r="MZ899" s="40"/>
      <c r="NA899" s="40"/>
      <c r="NB899" s="40"/>
      <c r="NC899" s="40"/>
      <c r="ND899" s="40"/>
      <c r="NE899" s="40"/>
      <c r="NF899" s="40"/>
      <c r="NG899" s="40"/>
      <c r="NH899" s="40"/>
      <c r="NI899" s="40"/>
      <c r="NJ899" s="40"/>
      <c r="NK899" s="40"/>
      <c r="NL899" s="40"/>
      <c r="NM899" s="40"/>
      <c r="NN899" s="40"/>
      <c r="NO899" s="40"/>
      <c r="NP899" s="40"/>
      <c r="NQ899" s="40"/>
      <c r="NR899" s="40"/>
      <c r="NS899" s="40"/>
      <c r="NT899" s="40"/>
      <c r="NU899" s="40"/>
      <c r="NV899" s="40"/>
      <c r="NW899" s="40"/>
      <c r="NX899" s="40"/>
      <c r="NY899" s="40"/>
      <c r="NZ899" s="40"/>
      <c r="OA899" s="40"/>
      <c r="OB899" s="40"/>
      <c r="OC899" s="40"/>
      <c r="OD899" s="40"/>
      <c r="OE899" s="40"/>
      <c r="OF899" s="40"/>
      <c r="OG899" s="40"/>
      <c r="OH899" s="40"/>
      <c r="OI899" s="40"/>
      <c r="OJ899" s="40"/>
      <c r="OK899" s="40"/>
      <c r="OL899" s="40"/>
      <c r="OM899" s="40"/>
      <c r="ON899" s="40"/>
      <c r="OO899" s="40"/>
      <c r="OP899" s="40"/>
      <c r="OQ899" s="40"/>
      <c r="OR899" s="40"/>
      <c r="OS899" s="40"/>
      <c r="OT899" s="40"/>
      <c r="OU899" s="40"/>
      <c r="OV899" s="40"/>
      <c r="OW899" s="40"/>
      <c r="OX899" s="40"/>
      <c r="OY899" s="40"/>
      <c r="OZ899" s="40"/>
      <c r="PA899" s="40"/>
      <c r="PB899" s="40"/>
      <c r="PC899" s="40"/>
      <c r="PD899" s="40"/>
      <c r="PE899" s="40"/>
      <c r="PF899" s="40"/>
      <c r="PG899" s="40"/>
      <c r="PH899" s="40"/>
      <c r="PI899" s="40"/>
      <c r="PJ899" s="40"/>
      <c r="PK899" s="40"/>
      <c r="PL899" s="40"/>
      <c r="PM899" s="40"/>
      <c r="PN899" s="40"/>
      <c r="PO899" s="40"/>
      <c r="PP899" s="40"/>
      <c r="PQ899" s="40"/>
      <c r="PR899" s="40"/>
    </row>
    <row r="900" spans="1:434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  <c r="DR900" s="40"/>
      <c r="DS900" s="40"/>
      <c r="DT900" s="40"/>
      <c r="DU900" s="40"/>
      <c r="DV900" s="40"/>
      <c r="DW900" s="40"/>
      <c r="DX900" s="40"/>
      <c r="DY900" s="40"/>
      <c r="DZ900" s="40"/>
      <c r="EA900" s="40"/>
      <c r="EB900" s="40"/>
      <c r="EC900" s="40"/>
      <c r="ED900" s="40"/>
      <c r="EE900" s="40"/>
      <c r="EF900" s="40"/>
      <c r="EG900" s="40"/>
      <c r="EH900" s="40"/>
      <c r="EI900" s="40"/>
      <c r="EJ900" s="40"/>
      <c r="EK900" s="40"/>
      <c r="EL900" s="40"/>
      <c r="EM900" s="40"/>
      <c r="EN900" s="40"/>
      <c r="EO900" s="40"/>
      <c r="EP900" s="40"/>
      <c r="EQ900" s="40"/>
      <c r="ER900" s="40"/>
      <c r="ES900" s="40"/>
      <c r="ET900" s="40"/>
      <c r="EU900" s="40"/>
      <c r="EV900" s="40"/>
      <c r="EW900" s="40"/>
      <c r="EX900" s="40"/>
      <c r="EY900" s="40"/>
      <c r="EZ900" s="40"/>
      <c r="FA900" s="40"/>
      <c r="FB900" s="40"/>
      <c r="FC900" s="40"/>
      <c r="FD900" s="40"/>
      <c r="FE900" s="40"/>
      <c r="FF900" s="40"/>
      <c r="FG900" s="40"/>
      <c r="FH900" s="40"/>
      <c r="FI900" s="40"/>
      <c r="FJ900" s="40"/>
      <c r="FK900" s="40"/>
      <c r="FL900" s="40"/>
      <c r="FM900" s="40"/>
      <c r="FN900" s="40"/>
      <c r="FO900" s="40"/>
      <c r="FP900" s="40"/>
      <c r="FQ900" s="40"/>
      <c r="FR900" s="40"/>
      <c r="FS900" s="40"/>
      <c r="FT900" s="40"/>
      <c r="FU900" s="40"/>
      <c r="FV900" s="40"/>
      <c r="FW900" s="40"/>
      <c r="FX900" s="40"/>
      <c r="FY900" s="40"/>
      <c r="FZ900" s="40"/>
      <c r="GA900" s="40"/>
      <c r="GB900" s="40"/>
      <c r="GC900" s="40"/>
      <c r="GD900" s="40"/>
      <c r="GE900" s="40"/>
      <c r="GF900" s="40"/>
      <c r="GG900" s="40"/>
      <c r="GH900" s="40"/>
      <c r="GI900" s="40"/>
      <c r="GJ900" s="40"/>
      <c r="GK900" s="40"/>
      <c r="GL900" s="40"/>
      <c r="GM900" s="40"/>
      <c r="GN900" s="40"/>
      <c r="GO900" s="40"/>
      <c r="GP900" s="40"/>
      <c r="GQ900" s="40"/>
      <c r="GR900" s="40"/>
      <c r="GS900" s="40"/>
      <c r="GT900" s="40"/>
      <c r="GU900" s="40"/>
      <c r="GV900" s="40"/>
      <c r="GW900" s="40"/>
      <c r="GX900" s="40"/>
      <c r="GY900" s="40"/>
      <c r="GZ900" s="40"/>
      <c r="HA900" s="40"/>
      <c r="HB900" s="40"/>
      <c r="HC900" s="40"/>
      <c r="HD900" s="40"/>
      <c r="HE900" s="40"/>
      <c r="HF900" s="40"/>
      <c r="HG900" s="40"/>
      <c r="HH900" s="40"/>
      <c r="HI900" s="40"/>
      <c r="HJ900" s="40"/>
      <c r="HK900" s="40"/>
      <c r="HL900" s="40"/>
      <c r="HM900" s="40"/>
      <c r="HN900" s="40"/>
      <c r="HO900" s="40"/>
      <c r="HP900" s="40"/>
      <c r="HQ900" s="40"/>
      <c r="HR900" s="40"/>
      <c r="HS900" s="40"/>
      <c r="HT900" s="40"/>
      <c r="HU900" s="40"/>
      <c r="HV900" s="40"/>
      <c r="HW900" s="40"/>
      <c r="HX900" s="40"/>
      <c r="HY900" s="40"/>
      <c r="HZ900" s="40"/>
      <c r="IA900" s="40"/>
      <c r="IB900" s="40"/>
      <c r="IC900" s="40"/>
      <c r="ID900" s="40"/>
      <c r="IE900" s="40"/>
      <c r="IF900" s="40"/>
      <c r="IG900" s="40"/>
      <c r="IH900" s="40"/>
      <c r="II900" s="40"/>
      <c r="IJ900" s="40"/>
      <c r="IK900" s="40"/>
      <c r="IL900" s="40"/>
      <c r="IM900" s="40"/>
      <c r="IN900" s="40"/>
      <c r="IO900" s="40"/>
      <c r="IP900" s="40"/>
      <c r="IQ900" s="40"/>
      <c r="IR900" s="40"/>
      <c r="IS900" s="40"/>
      <c r="IT900" s="40"/>
      <c r="IU900" s="40"/>
      <c r="IV900" s="40"/>
      <c r="IW900" s="40"/>
      <c r="IX900" s="40"/>
      <c r="IY900" s="40"/>
      <c r="IZ900" s="40"/>
      <c r="JA900" s="40"/>
      <c r="JB900" s="40"/>
      <c r="JC900" s="40"/>
      <c r="JD900" s="40"/>
      <c r="JE900" s="40"/>
      <c r="JF900" s="40"/>
      <c r="JG900" s="40"/>
      <c r="JH900" s="40"/>
      <c r="JI900" s="40"/>
      <c r="JJ900" s="40"/>
      <c r="JK900" s="40"/>
      <c r="JL900" s="40"/>
      <c r="JM900" s="40"/>
      <c r="JN900" s="40"/>
      <c r="JO900" s="40"/>
      <c r="JP900" s="40"/>
      <c r="JQ900" s="40"/>
      <c r="JR900" s="40"/>
      <c r="JS900" s="40"/>
      <c r="JT900" s="40"/>
      <c r="JU900" s="40"/>
      <c r="JV900" s="40"/>
      <c r="JW900" s="40"/>
      <c r="JX900" s="40"/>
      <c r="JY900" s="40"/>
      <c r="JZ900" s="40"/>
      <c r="KA900" s="40"/>
      <c r="KB900" s="40"/>
      <c r="KC900" s="40"/>
      <c r="KD900" s="40"/>
      <c r="KE900" s="40"/>
      <c r="KF900" s="40"/>
      <c r="KG900" s="40"/>
      <c r="KH900" s="40"/>
      <c r="KI900" s="40"/>
      <c r="KJ900" s="40"/>
      <c r="KK900" s="40"/>
      <c r="KL900" s="40"/>
      <c r="KM900" s="40"/>
      <c r="KN900" s="40"/>
      <c r="KO900" s="40"/>
      <c r="KP900" s="40"/>
      <c r="KQ900" s="40"/>
      <c r="KR900" s="40"/>
      <c r="KS900" s="40"/>
      <c r="KT900" s="40"/>
      <c r="KU900" s="40"/>
      <c r="KV900" s="40"/>
      <c r="KW900" s="40"/>
      <c r="KX900" s="40"/>
      <c r="KY900" s="40"/>
      <c r="KZ900" s="40"/>
      <c r="LA900" s="40"/>
      <c r="LB900" s="40"/>
      <c r="LC900" s="40"/>
      <c r="LD900" s="40"/>
      <c r="LE900" s="40"/>
      <c r="LF900" s="40"/>
      <c r="LG900" s="40"/>
      <c r="LH900" s="40"/>
      <c r="LI900" s="40"/>
      <c r="LJ900" s="40"/>
      <c r="LK900" s="40"/>
      <c r="LL900" s="40"/>
      <c r="LM900" s="40"/>
      <c r="LN900" s="40"/>
      <c r="LO900" s="40"/>
      <c r="LP900" s="40"/>
      <c r="LQ900" s="40"/>
      <c r="LR900" s="40"/>
      <c r="LS900" s="40"/>
      <c r="LT900" s="40"/>
      <c r="LU900" s="40"/>
      <c r="LV900" s="40"/>
      <c r="LW900" s="40"/>
      <c r="LX900" s="40"/>
      <c r="LY900" s="40"/>
      <c r="LZ900" s="40"/>
      <c r="MA900" s="40"/>
      <c r="MB900" s="40"/>
      <c r="MC900" s="40"/>
      <c r="MD900" s="40"/>
      <c r="ME900" s="40"/>
      <c r="MF900" s="40"/>
      <c r="MG900" s="40"/>
      <c r="MH900" s="40"/>
      <c r="MI900" s="40"/>
      <c r="MJ900" s="40"/>
      <c r="MK900" s="40"/>
      <c r="ML900" s="40"/>
      <c r="MM900" s="40"/>
      <c r="MN900" s="40"/>
      <c r="MO900" s="40"/>
      <c r="MP900" s="40"/>
      <c r="MQ900" s="40"/>
      <c r="MR900" s="40"/>
      <c r="MS900" s="40"/>
      <c r="MT900" s="40"/>
      <c r="MU900" s="40"/>
      <c r="MV900" s="40"/>
      <c r="MW900" s="40"/>
      <c r="MX900" s="40"/>
      <c r="MY900" s="40"/>
      <c r="MZ900" s="40"/>
      <c r="NA900" s="40"/>
      <c r="NB900" s="40"/>
      <c r="NC900" s="40"/>
      <c r="ND900" s="40"/>
      <c r="NE900" s="40"/>
      <c r="NF900" s="40"/>
      <c r="NG900" s="40"/>
      <c r="NH900" s="40"/>
      <c r="NI900" s="40"/>
      <c r="NJ900" s="40"/>
      <c r="NK900" s="40"/>
      <c r="NL900" s="40"/>
      <c r="NM900" s="40"/>
      <c r="NN900" s="40"/>
      <c r="NO900" s="40"/>
      <c r="NP900" s="40"/>
      <c r="NQ900" s="40"/>
      <c r="NR900" s="40"/>
      <c r="NS900" s="40"/>
      <c r="NT900" s="40"/>
      <c r="NU900" s="40"/>
      <c r="NV900" s="40"/>
      <c r="NW900" s="40"/>
      <c r="NX900" s="40"/>
      <c r="NY900" s="40"/>
      <c r="NZ900" s="40"/>
      <c r="OA900" s="40"/>
      <c r="OB900" s="40"/>
      <c r="OC900" s="40"/>
      <c r="OD900" s="40"/>
      <c r="OE900" s="40"/>
      <c r="OF900" s="40"/>
      <c r="OG900" s="40"/>
      <c r="OH900" s="40"/>
      <c r="OI900" s="40"/>
      <c r="OJ900" s="40"/>
      <c r="OK900" s="40"/>
      <c r="OL900" s="40"/>
      <c r="OM900" s="40"/>
      <c r="ON900" s="40"/>
      <c r="OO900" s="40"/>
      <c r="OP900" s="40"/>
      <c r="OQ900" s="40"/>
      <c r="OR900" s="40"/>
      <c r="OS900" s="40"/>
      <c r="OT900" s="40"/>
      <c r="OU900" s="40"/>
      <c r="OV900" s="40"/>
      <c r="OW900" s="40"/>
      <c r="OX900" s="40"/>
      <c r="OY900" s="40"/>
      <c r="OZ900" s="40"/>
      <c r="PA900" s="40"/>
      <c r="PB900" s="40"/>
      <c r="PC900" s="40"/>
      <c r="PD900" s="40"/>
      <c r="PE900" s="40"/>
      <c r="PF900" s="40"/>
      <c r="PG900" s="40"/>
      <c r="PH900" s="40"/>
      <c r="PI900" s="40"/>
      <c r="PJ900" s="40"/>
      <c r="PK900" s="40"/>
      <c r="PL900" s="40"/>
      <c r="PM900" s="40"/>
      <c r="PN900" s="40"/>
      <c r="PO900" s="40"/>
      <c r="PP900" s="40"/>
      <c r="PQ900" s="40"/>
      <c r="PR900" s="40"/>
    </row>
    <row r="901" spans="1:434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  <c r="DR901" s="40"/>
      <c r="DS901" s="40"/>
      <c r="DT901" s="40"/>
      <c r="DU901" s="40"/>
      <c r="DV901" s="40"/>
      <c r="DW901" s="40"/>
      <c r="DX901" s="40"/>
      <c r="DY901" s="40"/>
      <c r="DZ901" s="40"/>
      <c r="EA901" s="40"/>
      <c r="EB901" s="40"/>
      <c r="EC901" s="40"/>
      <c r="ED901" s="40"/>
      <c r="EE901" s="40"/>
      <c r="EF901" s="40"/>
      <c r="EG901" s="40"/>
      <c r="EH901" s="40"/>
      <c r="EI901" s="40"/>
      <c r="EJ901" s="40"/>
      <c r="EK901" s="40"/>
      <c r="EL901" s="40"/>
      <c r="EM901" s="40"/>
      <c r="EN901" s="40"/>
      <c r="EO901" s="40"/>
      <c r="EP901" s="40"/>
      <c r="EQ901" s="40"/>
      <c r="ER901" s="40"/>
      <c r="ES901" s="40"/>
      <c r="ET901" s="40"/>
      <c r="EU901" s="40"/>
      <c r="EV901" s="40"/>
      <c r="EW901" s="40"/>
      <c r="EX901" s="40"/>
      <c r="EY901" s="40"/>
      <c r="EZ901" s="40"/>
      <c r="FA901" s="40"/>
      <c r="FB901" s="40"/>
      <c r="FC901" s="40"/>
      <c r="FD901" s="40"/>
      <c r="FE901" s="40"/>
      <c r="FF901" s="40"/>
      <c r="FG901" s="40"/>
      <c r="FH901" s="40"/>
      <c r="FI901" s="40"/>
      <c r="FJ901" s="40"/>
      <c r="FK901" s="40"/>
      <c r="FL901" s="40"/>
      <c r="FM901" s="40"/>
      <c r="FN901" s="40"/>
      <c r="FO901" s="40"/>
      <c r="FP901" s="40"/>
      <c r="FQ901" s="40"/>
      <c r="FR901" s="40"/>
      <c r="FS901" s="40"/>
      <c r="FT901" s="40"/>
      <c r="FU901" s="40"/>
      <c r="FV901" s="40"/>
      <c r="FW901" s="40"/>
      <c r="FX901" s="40"/>
      <c r="FY901" s="40"/>
      <c r="FZ901" s="40"/>
      <c r="GA901" s="40"/>
      <c r="GB901" s="40"/>
      <c r="GC901" s="40"/>
      <c r="GD901" s="40"/>
      <c r="GE901" s="40"/>
      <c r="GF901" s="40"/>
      <c r="GG901" s="40"/>
      <c r="GH901" s="40"/>
      <c r="GI901" s="40"/>
      <c r="GJ901" s="40"/>
      <c r="GK901" s="40"/>
      <c r="GL901" s="40"/>
      <c r="GM901" s="40"/>
      <c r="GN901" s="40"/>
      <c r="GO901" s="40"/>
      <c r="GP901" s="40"/>
      <c r="GQ901" s="40"/>
      <c r="GR901" s="40"/>
      <c r="GS901" s="40"/>
      <c r="GT901" s="40"/>
      <c r="GU901" s="40"/>
      <c r="GV901" s="40"/>
      <c r="GW901" s="40"/>
      <c r="GX901" s="40"/>
      <c r="GY901" s="40"/>
      <c r="GZ901" s="40"/>
      <c r="HA901" s="40"/>
      <c r="HB901" s="40"/>
      <c r="HC901" s="40"/>
      <c r="HD901" s="40"/>
      <c r="HE901" s="40"/>
      <c r="HF901" s="40"/>
      <c r="HG901" s="40"/>
      <c r="HH901" s="40"/>
      <c r="HI901" s="40"/>
      <c r="HJ901" s="40"/>
      <c r="HK901" s="40"/>
      <c r="HL901" s="40"/>
      <c r="HM901" s="40"/>
      <c r="HN901" s="40"/>
      <c r="HO901" s="40"/>
      <c r="HP901" s="40"/>
      <c r="HQ901" s="40"/>
      <c r="HR901" s="40"/>
      <c r="HS901" s="40"/>
      <c r="HT901" s="40"/>
      <c r="HU901" s="40"/>
      <c r="HV901" s="40"/>
      <c r="HW901" s="40"/>
      <c r="HX901" s="40"/>
      <c r="HY901" s="40"/>
      <c r="HZ901" s="40"/>
      <c r="IA901" s="40"/>
      <c r="IB901" s="40"/>
      <c r="IC901" s="40"/>
      <c r="ID901" s="40"/>
      <c r="IE901" s="40"/>
      <c r="IF901" s="40"/>
      <c r="IG901" s="40"/>
      <c r="IH901" s="40"/>
      <c r="II901" s="40"/>
      <c r="IJ901" s="40"/>
      <c r="IK901" s="40"/>
      <c r="IL901" s="40"/>
      <c r="IM901" s="40"/>
      <c r="IN901" s="40"/>
      <c r="IO901" s="40"/>
      <c r="IP901" s="40"/>
      <c r="IQ901" s="40"/>
      <c r="IR901" s="40"/>
      <c r="IS901" s="40"/>
      <c r="IT901" s="40"/>
      <c r="IU901" s="40"/>
      <c r="IV901" s="40"/>
      <c r="IW901" s="40"/>
      <c r="IX901" s="40"/>
      <c r="IY901" s="40"/>
      <c r="IZ901" s="40"/>
      <c r="JA901" s="40"/>
      <c r="JB901" s="40"/>
      <c r="JC901" s="40"/>
      <c r="JD901" s="40"/>
      <c r="JE901" s="40"/>
      <c r="JF901" s="40"/>
      <c r="JG901" s="40"/>
      <c r="JH901" s="40"/>
      <c r="JI901" s="40"/>
      <c r="JJ901" s="40"/>
      <c r="JK901" s="40"/>
      <c r="JL901" s="40"/>
      <c r="JM901" s="40"/>
      <c r="JN901" s="40"/>
      <c r="JO901" s="40"/>
      <c r="JP901" s="40"/>
      <c r="JQ901" s="40"/>
      <c r="JR901" s="40"/>
      <c r="JS901" s="40"/>
      <c r="JT901" s="40"/>
      <c r="JU901" s="40"/>
      <c r="JV901" s="40"/>
      <c r="JW901" s="40"/>
      <c r="JX901" s="40"/>
      <c r="JY901" s="40"/>
      <c r="JZ901" s="40"/>
      <c r="KA901" s="40"/>
      <c r="KB901" s="40"/>
      <c r="KC901" s="40"/>
      <c r="KD901" s="40"/>
      <c r="KE901" s="40"/>
      <c r="KF901" s="40"/>
      <c r="KG901" s="40"/>
      <c r="KH901" s="40"/>
      <c r="KI901" s="40"/>
      <c r="KJ901" s="40"/>
      <c r="KK901" s="40"/>
      <c r="KL901" s="40"/>
      <c r="KM901" s="40"/>
      <c r="KN901" s="40"/>
      <c r="KO901" s="40"/>
      <c r="KP901" s="40"/>
      <c r="KQ901" s="40"/>
      <c r="KR901" s="40"/>
      <c r="KS901" s="40"/>
      <c r="KT901" s="40"/>
      <c r="KU901" s="40"/>
      <c r="KV901" s="40"/>
      <c r="KW901" s="40"/>
      <c r="KX901" s="40"/>
      <c r="KY901" s="40"/>
      <c r="KZ901" s="40"/>
      <c r="LA901" s="40"/>
      <c r="LB901" s="40"/>
      <c r="LC901" s="40"/>
      <c r="LD901" s="40"/>
      <c r="LE901" s="40"/>
      <c r="LF901" s="40"/>
      <c r="LG901" s="40"/>
      <c r="LH901" s="40"/>
      <c r="LI901" s="40"/>
      <c r="LJ901" s="40"/>
      <c r="LK901" s="40"/>
      <c r="LL901" s="40"/>
      <c r="LM901" s="40"/>
      <c r="LN901" s="40"/>
      <c r="LO901" s="40"/>
      <c r="LP901" s="40"/>
      <c r="LQ901" s="40"/>
      <c r="LR901" s="40"/>
      <c r="LS901" s="40"/>
      <c r="LT901" s="40"/>
      <c r="LU901" s="40"/>
      <c r="LV901" s="40"/>
      <c r="LW901" s="40"/>
      <c r="LX901" s="40"/>
      <c r="LY901" s="40"/>
      <c r="LZ901" s="40"/>
      <c r="MA901" s="40"/>
      <c r="MB901" s="40"/>
      <c r="MC901" s="40"/>
      <c r="MD901" s="40"/>
      <c r="ME901" s="40"/>
      <c r="MF901" s="40"/>
      <c r="MG901" s="40"/>
      <c r="MH901" s="40"/>
      <c r="MI901" s="40"/>
      <c r="MJ901" s="40"/>
      <c r="MK901" s="40"/>
      <c r="ML901" s="40"/>
      <c r="MM901" s="40"/>
      <c r="MN901" s="40"/>
      <c r="MO901" s="40"/>
      <c r="MP901" s="40"/>
      <c r="MQ901" s="40"/>
      <c r="MR901" s="40"/>
      <c r="MS901" s="40"/>
      <c r="MT901" s="40"/>
      <c r="MU901" s="40"/>
      <c r="MV901" s="40"/>
      <c r="MW901" s="40"/>
      <c r="MX901" s="40"/>
      <c r="MY901" s="40"/>
      <c r="MZ901" s="40"/>
      <c r="NA901" s="40"/>
      <c r="NB901" s="40"/>
      <c r="NC901" s="40"/>
      <c r="ND901" s="40"/>
      <c r="NE901" s="40"/>
      <c r="NF901" s="40"/>
      <c r="NG901" s="40"/>
      <c r="NH901" s="40"/>
      <c r="NI901" s="40"/>
      <c r="NJ901" s="40"/>
      <c r="NK901" s="40"/>
      <c r="NL901" s="40"/>
      <c r="NM901" s="40"/>
      <c r="NN901" s="40"/>
      <c r="NO901" s="40"/>
      <c r="NP901" s="40"/>
      <c r="NQ901" s="40"/>
      <c r="NR901" s="40"/>
      <c r="NS901" s="40"/>
      <c r="NT901" s="40"/>
      <c r="NU901" s="40"/>
      <c r="NV901" s="40"/>
      <c r="NW901" s="40"/>
      <c r="NX901" s="40"/>
      <c r="NY901" s="40"/>
      <c r="NZ901" s="40"/>
      <c r="OA901" s="40"/>
      <c r="OB901" s="40"/>
      <c r="OC901" s="40"/>
      <c r="OD901" s="40"/>
      <c r="OE901" s="40"/>
      <c r="OF901" s="40"/>
      <c r="OG901" s="40"/>
      <c r="OH901" s="40"/>
      <c r="OI901" s="40"/>
      <c r="OJ901" s="40"/>
      <c r="OK901" s="40"/>
      <c r="OL901" s="40"/>
      <c r="OM901" s="40"/>
      <c r="ON901" s="40"/>
      <c r="OO901" s="40"/>
      <c r="OP901" s="40"/>
      <c r="OQ901" s="40"/>
      <c r="OR901" s="40"/>
      <c r="OS901" s="40"/>
      <c r="OT901" s="40"/>
      <c r="OU901" s="40"/>
      <c r="OV901" s="40"/>
      <c r="OW901" s="40"/>
      <c r="OX901" s="40"/>
      <c r="OY901" s="40"/>
      <c r="OZ901" s="40"/>
      <c r="PA901" s="40"/>
      <c r="PB901" s="40"/>
      <c r="PC901" s="40"/>
      <c r="PD901" s="40"/>
      <c r="PE901" s="40"/>
      <c r="PF901" s="40"/>
      <c r="PG901" s="40"/>
      <c r="PH901" s="40"/>
      <c r="PI901" s="40"/>
      <c r="PJ901" s="40"/>
      <c r="PK901" s="40"/>
      <c r="PL901" s="40"/>
      <c r="PM901" s="40"/>
      <c r="PN901" s="40"/>
      <c r="PO901" s="40"/>
      <c r="PP901" s="40"/>
      <c r="PQ901" s="40"/>
      <c r="PR901" s="40"/>
    </row>
    <row r="902" spans="1:434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  <c r="DR902" s="40"/>
      <c r="DS902" s="40"/>
      <c r="DT902" s="40"/>
      <c r="DU902" s="40"/>
      <c r="DV902" s="40"/>
      <c r="DW902" s="40"/>
      <c r="DX902" s="40"/>
      <c r="DY902" s="40"/>
      <c r="DZ902" s="40"/>
      <c r="EA902" s="40"/>
      <c r="EB902" s="40"/>
      <c r="EC902" s="40"/>
      <c r="ED902" s="40"/>
      <c r="EE902" s="40"/>
      <c r="EF902" s="40"/>
      <c r="EG902" s="40"/>
      <c r="EH902" s="40"/>
      <c r="EI902" s="40"/>
      <c r="EJ902" s="40"/>
      <c r="EK902" s="40"/>
      <c r="EL902" s="40"/>
      <c r="EM902" s="40"/>
      <c r="EN902" s="40"/>
      <c r="EO902" s="40"/>
      <c r="EP902" s="40"/>
      <c r="EQ902" s="40"/>
      <c r="ER902" s="40"/>
      <c r="ES902" s="40"/>
      <c r="ET902" s="40"/>
      <c r="EU902" s="40"/>
      <c r="EV902" s="40"/>
      <c r="EW902" s="40"/>
      <c r="EX902" s="40"/>
      <c r="EY902" s="40"/>
      <c r="EZ902" s="40"/>
      <c r="FA902" s="40"/>
      <c r="FB902" s="40"/>
      <c r="FC902" s="40"/>
      <c r="FD902" s="40"/>
      <c r="FE902" s="40"/>
      <c r="FF902" s="40"/>
      <c r="FG902" s="40"/>
      <c r="FH902" s="40"/>
      <c r="FI902" s="40"/>
      <c r="FJ902" s="40"/>
      <c r="FK902" s="40"/>
      <c r="FL902" s="40"/>
      <c r="FM902" s="40"/>
      <c r="FN902" s="40"/>
      <c r="FO902" s="40"/>
      <c r="FP902" s="40"/>
      <c r="FQ902" s="40"/>
      <c r="FR902" s="40"/>
      <c r="FS902" s="40"/>
      <c r="FT902" s="40"/>
      <c r="FU902" s="40"/>
      <c r="FV902" s="40"/>
      <c r="FW902" s="40"/>
      <c r="FX902" s="40"/>
      <c r="FY902" s="40"/>
      <c r="FZ902" s="40"/>
      <c r="GA902" s="40"/>
      <c r="GB902" s="40"/>
      <c r="GC902" s="40"/>
      <c r="GD902" s="40"/>
      <c r="GE902" s="40"/>
      <c r="GF902" s="40"/>
      <c r="GG902" s="40"/>
      <c r="GH902" s="40"/>
      <c r="GI902" s="40"/>
      <c r="GJ902" s="40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0"/>
      <c r="HD902" s="40"/>
      <c r="HE902" s="40"/>
      <c r="HF902" s="40"/>
      <c r="HG902" s="40"/>
      <c r="HH902" s="40"/>
      <c r="HI902" s="40"/>
      <c r="HJ902" s="40"/>
      <c r="HK902" s="40"/>
      <c r="HL902" s="40"/>
      <c r="HM902" s="40"/>
      <c r="HN902" s="40"/>
      <c r="HO902" s="40"/>
      <c r="HP902" s="40"/>
      <c r="HQ902" s="40"/>
      <c r="HR902" s="40"/>
      <c r="HS902" s="40"/>
      <c r="HT902" s="40"/>
      <c r="HU902" s="40"/>
      <c r="HV902" s="40"/>
      <c r="HW902" s="40"/>
      <c r="HX902" s="40"/>
      <c r="HY902" s="40"/>
      <c r="HZ902" s="40"/>
      <c r="IA902" s="40"/>
      <c r="IB902" s="40"/>
      <c r="IC902" s="40"/>
      <c r="ID902" s="40"/>
      <c r="IE902" s="40"/>
      <c r="IF902" s="40"/>
      <c r="IG902" s="40"/>
      <c r="IH902" s="40"/>
      <c r="II902" s="40"/>
      <c r="IJ902" s="40"/>
      <c r="IK902" s="40"/>
      <c r="IL902" s="40"/>
      <c r="IM902" s="40"/>
      <c r="IN902" s="40"/>
      <c r="IO902" s="40"/>
      <c r="IP902" s="40"/>
      <c r="IQ902" s="40"/>
      <c r="IR902" s="40"/>
      <c r="IS902" s="40"/>
      <c r="IT902" s="40"/>
      <c r="IU902" s="40"/>
      <c r="IV902" s="40"/>
      <c r="IW902" s="40"/>
      <c r="IX902" s="40"/>
      <c r="IY902" s="40"/>
      <c r="IZ902" s="40"/>
      <c r="JA902" s="40"/>
      <c r="JB902" s="40"/>
      <c r="JC902" s="40"/>
      <c r="JD902" s="40"/>
      <c r="JE902" s="40"/>
      <c r="JF902" s="40"/>
      <c r="JG902" s="40"/>
      <c r="JH902" s="40"/>
      <c r="JI902" s="40"/>
      <c r="JJ902" s="40"/>
      <c r="JK902" s="40"/>
      <c r="JL902" s="40"/>
      <c r="JM902" s="40"/>
      <c r="JN902" s="40"/>
      <c r="JO902" s="40"/>
      <c r="JP902" s="40"/>
      <c r="JQ902" s="40"/>
      <c r="JR902" s="40"/>
      <c r="JS902" s="40"/>
      <c r="JT902" s="40"/>
      <c r="JU902" s="40"/>
      <c r="JV902" s="40"/>
      <c r="JW902" s="40"/>
      <c r="JX902" s="40"/>
      <c r="JY902" s="40"/>
      <c r="JZ902" s="40"/>
      <c r="KA902" s="40"/>
      <c r="KB902" s="40"/>
      <c r="KC902" s="40"/>
      <c r="KD902" s="40"/>
      <c r="KE902" s="40"/>
      <c r="KF902" s="40"/>
      <c r="KG902" s="40"/>
      <c r="KH902" s="40"/>
      <c r="KI902" s="40"/>
      <c r="KJ902" s="40"/>
      <c r="KK902" s="40"/>
      <c r="KL902" s="40"/>
      <c r="KM902" s="40"/>
      <c r="KN902" s="40"/>
      <c r="KO902" s="40"/>
      <c r="KP902" s="40"/>
      <c r="KQ902" s="40"/>
      <c r="KR902" s="40"/>
      <c r="KS902" s="40"/>
      <c r="KT902" s="40"/>
      <c r="KU902" s="40"/>
      <c r="KV902" s="40"/>
      <c r="KW902" s="40"/>
      <c r="KX902" s="40"/>
      <c r="KY902" s="40"/>
      <c r="KZ902" s="40"/>
      <c r="LA902" s="40"/>
      <c r="LB902" s="40"/>
      <c r="LC902" s="40"/>
      <c r="LD902" s="40"/>
      <c r="LE902" s="40"/>
      <c r="LF902" s="40"/>
      <c r="LG902" s="40"/>
      <c r="LH902" s="40"/>
      <c r="LI902" s="40"/>
      <c r="LJ902" s="40"/>
      <c r="LK902" s="40"/>
      <c r="LL902" s="40"/>
      <c r="LM902" s="40"/>
      <c r="LN902" s="40"/>
      <c r="LO902" s="40"/>
      <c r="LP902" s="40"/>
      <c r="LQ902" s="40"/>
      <c r="LR902" s="40"/>
      <c r="LS902" s="40"/>
      <c r="LT902" s="40"/>
      <c r="LU902" s="40"/>
      <c r="LV902" s="40"/>
      <c r="LW902" s="40"/>
      <c r="LX902" s="40"/>
      <c r="LY902" s="40"/>
      <c r="LZ902" s="40"/>
      <c r="MA902" s="40"/>
      <c r="MB902" s="40"/>
      <c r="MC902" s="40"/>
      <c r="MD902" s="40"/>
      <c r="ME902" s="40"/>
      <c r="MF902" s="40"/>
      <c r="MG902" s="40"/>
      <c r="MH902" s="40"/>
      <c r="MI902" s="40"/>
      <c r="MJ902" s="40"/>
      <c r="MK902" s="40"/>
      <c r="ML902" s="40"/>
      <c r="MM902" s="40"/>
      <c r="MN902" s="40"/>
      <c r="MO902" s="40"/>
      <c r="MP902" s="40"/>
      <c r="MQ902" s="40"/>
      <c r="MR902" s="40"/>
      <c r="MS902" s="40"/>
      <c r="MT902" s="40"/>
      <c r="MU902" s="40"/>
      <c r="MV902" s="40"/>
      <c r="MW902" s="40"/>
      <c r="MX902" s="40"/>
      <c r="MY902" s="40"/>
      <c r="MZ902" s="40"/>
      <c r="NA902" s="40"/>
      <c r="NB902" s="40"/>
      <c r="NC902" s="40"/>
      <c r="ND902" s="40"/>
      <c r="NE902" s="40"/>
      <c r="NF902" s="40"/>
      <c r="NG902" s="40"/>
      <c r="NH902" s="40"/>
      <c r="NI902" s="40"/>
      <c r="NJ902" s="40"/>
      <c r="NK902" s="40"/>
      <c r="NL902" s="40"/>
      <c r="NM902" s="40"/>
      <c r="NN902" s="40"/>
      <c r="NO902" s="40"/>
      <c r="NP902" s="40"/>
      <c r="NQ902" s="40"/>
      <c r="NR902" s="40"/>
      <c r="NS902" s="40"/>
      <c r="NT902" s="40"/>
      <c r="NU902" s="40"/>
      <c r="NV902" s="40"/>
      <c r="NW902" s="40"/>
      <c r="NX902" s="40"/>
      <c r="NY902" s="40"/>
      <c r="NZ902" s="40"/>
      <c r="OA902" s="40"/>
      <c r="OB902" s="40"/>
      <c r="OC902" s="40"/>
      <c r="OD902" s="40"/>
      <c r="OE902" s="40"/>
      <c r="OF902" s="40"/>
      <c r="OG902" s="40"/>
      <c r="OH902" s="40"/>
      <c r="OI902" s="40"/>
      <c r="OJ902" s="40"/>
      <c r="OK902" s="40"/>
      <c r="OL902" s="40"/>
      <c r="OM902" s="40"/>
      <c r="ON902" s="40"/>
      <c r="OO902" s="40"/>
      <c r="OP902" s="40"/>
      <c r="OQ902" s="40"/>
      <c r="OR902" s="40"/>
      <c r="OS902" s="40"/>
      <c r="OT902" s="40"/>
      <c r="OU902" s="40"/>
      <c r="OV902" s="40"/>
      <c r="OW902" s="40"/>
      <c r="OX902" s="40"/>
      <c r="OY902" s="40"/>
      <c r="OZ902" s="40"/>
      <c r="PA902" s="40"/>
      <c r="PB902" s="40"/>
      <c r="PC902" s="40"/>
      <c r="PD902" s="40"/>
      <c r="PE902" s="40"/>
      <c r="PF902" s="40"/>
      <c r="PG902" s="40"/>
      <c r="PH902" s="40"/>
      <c r="PI902" s="40"/>
      <c r="PJ902" s="40"/>
      <c r="PK902" s="40"/>
      <c r="PL902" s="40"/>
      <c r="PM902" s="40"/>
      <c r="PN902" s="40"/>
      <c r="PO902" s="40"/>
      <c r="PP902" s="40"/>
      <c r="PQ902" s="40"/>
      <c r="PR902" s="40"/>
    </row>
    <row r="903" spans="1:434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  <c r="DR903" s="40"/>
      <c r="DS903" s="40"/>
      <c r="DT903" s="40"/>
      <c r="DU903" s="40"/>
      <c r="DV903" s="40"/>
      <c r="DW903" s="40"/>
      <c r="DX903" s="40"/>
      <c r="DY903" s="40"/>
      <c r="DZ903" s="40"/>
      <c r="EA903" s="40"/>
      <c r="EB903" s="40"/>
      <c r="EC903" s="40"/>
      <c r="ED903" s="40"/>
      <c r="EE903" s="40"/>
      <c r="EF903" s="40"/>
      <c r="EG903" s="40"/>
      <c r="EH903" s="40"/>
      <c r="EI903" s="40"/>
      <c r="EJ903" s="40"/>
      <c r="EK903" s="40"/>
      <c r="EL903" s="40"/>
      <c r="EM903" s="40"/>
      <c r="EN903" s="40"/>
      <c r="EO903" s="40"/>
      <c r="EP903" s="40"/>
      <c r="EQ903" s="40"/>
      <c r="ER903" s="40"/>
      <c r="ES903" s="40"/>
      <c r="ET903" s="40"/>
      <c r="EU903" s="40"/>
      <c r="EV903" s="40"/>
      <c r="EW903" s="40"/>
      <c r="EX903" s="40"/>
      <c r="EY903" s="40"/>
      <c r="EZ903" s="40"/>
      <c r="FA903" s="40"/>
      <c r="FB903" s="40"/>
      <c r="FC903" s="40"/>
      <c r="FD903" s="40"/>
      <c r="FE903" s="40"/>
      <c r="FF903" s="40"/>
      <c r="FG903" s="40"/>
      <c r="FH903" s="40"/>
      <c r="FI903" s="40"/>
      <c r="FJ903" s="40"/>
      <c r="FK903" s="40"/>
      <c r="FL903" s="40"/>
      <c r="FM903" s="40"/>
      <c r="FN903" s="40"/>
      <c r="FO903" s="40"/>
      <c r="FP903" s="40"/>
      <c r="FQ903" s="40"/>
      <c r="FR903" s="40"/>
      <c r="FS903" s="40"/>
      <c r="FT903" s="40"/>
      <c r="FU903" s="40"/>
      <c r="FV903" s="40"/>
      <c r="FW903" s="40"/>
      <c r="FX903" s="40"/>
      <c r="FY903" s="40"/>
      <c r="FZ903" s="40"/>
      <c r="GA903" s="40"/>
      <c r="GB903" s="40"/>
      <c r="GC903" s="40"/>
      <c r="GD903" s="40"/>
      <c r="GE903" s="40"/>
      <c r="GF903" s="40"/>
      <c r="GG903" s="40"/>
      <c r="GH903" s="40"/>
      <c r="GI903" s="40"/>
      <c r="GJ903" s="40"/>
      <c r="GK903" s="40"/>
      <c r="GL903" s="40"/>
      <c r="GM903" s="40"/>
      <c r="GN903" s="40"/>
      <c r="GO903" s="40"/>
      <c r="GP903" s="40"/>
      <c r="GQ903" s="40"/>
      <c r="GR903" s="40"/>
      <c r="GS903" s="40"/>
      <c r="GT903" s="40"/>
      <c r="GU903" s="40"/>
      <c r="GV903" s="40"/>
      <c r="GW903" s="40"/>
      <c r="GX903" s="40"/>
      <c r="GY903" s="40"/>
      <c r="GZ903" s="40"/>
      <c r="HA903" s="40"/>
      <c r="HB903" s="40"/>
      <c r="HC903" s="40"/>
      <c r="HD903" s="40"/>
      <c r="HE903" s="40"/>
      <c r="HF903" s="40"/>
      <c r="HG903" s="40"/>
      <c r="HH903" s="40"/>
      <c r="HI903" s="40"/>
      <c r="HJ903" s="40"/>
      <c r="HK903" s="40"/>
      <c r="HL903" s="40"/>
      <c r="HM903" s="40"/>
      <c r="HN903" s="40"/>
      <c r="HO903" s="40"/>
      <c r="HP903" s="40"/>
      <c r="HQ903" s="40"/>
      <c r="HR903" s="40"/>
      <c r="HS903" s="40"/>
      <c r="HT903" s="40"/>
      <c r="HU903" s="40"/>
      <c r="HV903" s="40"/>
      <c r="HW903" s="40"/>
      <c r="HX903" s="40"/>
      <c r="HY903" s="40"/>
      <c r="HZ903" s="40"/>
      <c r="IA903" s="40"/>
      <c r="IB903" s="40"/>
      <c r="IC903" s="40"/>
      <c r="ID903" s="40"/>
      <c r="IE903" s="40"/>
      <c r="IF903" s="40"/>
      <c r="IG903" s="40"/>
      <c r="IH903" s="40"/>
      <c r="II903" s="40"/>
      <c r="IJ903" s="40"/>
      <c r="IK903" s="40"/>
      <c r="IL903" s="40"/>
      <c r="IM903" s="40"/>
      <c r="IN903" s="40"/>
      <c r="IO903" s="40"/>
      <c r="IP903" s="40"/>
      <c r="IQ903" s="40"/>
      <c r="IR903" s="40"/>
      <c r="IS903" s="40"/>
      <c r="IT903" s="40"/>
      <c r="IU903" s="40"/>
      <c r="IV903" s="40"/>
      <c r="IW903" s="40"/>
      <c r="IX903" s="40"/>
      <c r="IY903" s="40"/>
      <c r="IZ903" s="40"/>
      <c r="JA903" s="40"/>
      <c r="JB903" s="40"/>
      <c r="JC903" s="40"/>
      <c r="JD903" s="40"/>
      <c r="JE903" s="40"/>
      <c r="JF903" s="40"/>
      <c r="JG903" s="40"/>
      <c r="JH903" s="40"/>
      <c r="JI903" s="40"/>
      <c r="JJ903" s="40"/>
      <c r="JK903" s="40"/>
      <c r="JL903" s="40"/>
      <c r="JM903" s="40"/>
      <c r="JN903" s="40"/>
      <c r="JO903" s="40"/>
      <c r="JP903" s="40"/>
      <c r="JQ903" s="40"/>
      <c r="JR903" s="40"/>
      <c r="JS903" s="40"/>
      <c r="JT903" s="40"/>
      <c r="JU903" s="40"/>
      <c r="JV903" s="40"/>
      <c r="JW903" s="40"/>
      <c r="JX903" s="40"/>
      <c r="JY903" s="40"/>
      <c r="JZ903" s="40"/>
      <c r="KA903" s="40"/>
      <c r="KB903" s="40"/>
      <c r="KC903" s="40"/>
      <c r="KD903" s="40"/>
      <c r="KE903" s="40"/>
      <c r="KF903" s="40"/>
      <c r="KG903" s="40"/>
      <c r="KH903" s="40"/>
      <c r="KI903" s="40"/>
      <c r="KJ903" s="40"/>
      <c r="KK903" s="40"/>
      <c r="KL903" s="40"/>
      <c r="KM903" s="40"/>
      <c r="KN903" s="40"/>
      <c r="KO903" s="40"/>
      <c r="KP903" s="40"/>
      <c r="KQ903" s="40"/>
      <c r="KR903" s="40"/>
      <c r="KS903" s="40"/>
      <c r="KT903" s="40"/>
      <c r="KU903" s="40"/>
      <c r="KV903" s="40"/>
      <c r="KW903" s="40"/>
      <c r="KX903" s="40"/>
      <c r="KY903" s="40"/>
      <c r="KZ903" s="40"/>
      <c r="LA903" s="40"/>
      <c r="LB903" s="40"/>
      <c r="LC903" s="40"/>
      <c r="LD903" s="40"/>
      <c r="LE903" s="40"/>
      <c r="LF903" s="40"/>
      <c r="LG903" s="40"/>
      <c r="LH903" s="40"/>
      <c r="LI903" s="40"/>
      <c r="LJ903" s="40"/>
      <c r="LK903" s="40"/>
      <c r="LL903" s="40"/>
      <c r="LM903" s="40"/>
      <c r="LN903" s="40"/>
      <c r="LO903" s="40"/>
      <c r="LP903" s="40"/>
      <c r="LQ903" s="40"/>
      <c r="LR903" s="40"/>
      <c r="LS903" s="40"/>
      <c r="LT903" s="40"/>
      <c r="LU903" s="40"/>
      <c r="LV903" s="40"/>
      <c r="LW903" s="40"/>
      <c r="LX903" s="40"/>
      <c r="LY903" s="40"/>
      <c r="LZ903" s="40"/>
      <c r="MA903" s="40"/>
      <c r="MB903" s="40"/>
      <c r="MC903" s="40"/>
      <c r="MD903" s="40"/>
      <c r="ME903" s="40"/>
      <c r="MF903" s="40"/>
      <c r="MG903" s="40"/>
      <c r="MH903" s="40"/>
      <c r="MI903" s="40"/>
      <c r="MJ903" s="40"/>
      <c r="MK903" s="40"/>
      <c r="ML903" s="40"/>
      <c r="MM903" s="40"/>
      <c r="MN903" s="40"/>
      <c r="MO903" s="40"/>
      <c r="MP903" s="40"/>
      <c r="MQ903" s="40"/>
      <c r="MR903" s="40"/>
      <c r="MS903" s="40"/>
      <c r="MT903" s="40"/>
      <c r="MU903" s="40"/>
      <c r="MV903" s="40"/>
      <c r="MW903" s="40"/>
      <c r="MX903" s="40"/>
      <c r="MY903" s="40"/>
      <c r="MZ903" s="40"/>
      <c r="NA903" s="40"/>
      <c r="NB903" s="40"/>
      <c r="NC903" s="40"/>
      <c r="ND903" s="40"/>
      <c r="NE903" s="40"/>
      <c r="NF903" s="40"/>
      <c r="NG903" s="40"/>
      <c r="NH903" s="40"/>
      <c r="NI903" s="40"/>
      <c r="NJ903" s="40"/>
      <c r="NK903" s="40"/>
      <c r="NL903" s="40"/>
      <c r="NM903" s="40"/>
      <c r="NN903" s="40"/>
      <c r="NO903" s="40"/>
      <c r="NP903" s="40"/>
      <c r="NQ903" s="40"/>
      <c r="NR903" s="40"/>
      <c r="NS903" s="40"/>
      <c r="NT903" s="40"/>
      <c r="NU903" s="40"/>
      <c r="NV903" s="40"/>
      <c r="NW903" s="40"/>
      <c r="NX903" s="40"/>
      <c r="NY903" s="40"/>
      <c r="NZ903" s="40"/>
      <c r="OA903" s="40"/>
      <c r="OB903" s="40"/>
      <c r="OC903" s="40"/>
      <c r="OD903" s="40"/>
      <c r="OE903" s="40"/>
      <c r="OF903" s="40"/>
      <c r="OG903" s="40"/>
      <c r="OH903" s="40"/>
      <c r="OI903" s="40"/>
      <c r="OJ903" s="40"/>
      <c r="OK903" s="40"/>
      <c r="OL903" s="40"/>
      <c r="OM903" s="40"/>
      <c r="ON903" s="40"/>
      <c r="OO903" s="40"/>
      <c r="OP903" s="40"/>
      <c r="OQ903" s="40"/>
      <c r="OR903" s="40"/>
      <c r="OS903" s="40"/>
      <c r="OT903" s="40"/>
      <c r="OU903" s="40"/>
      <c r="OV903" s="40"/>
      <c r="OW903" s="40"/>
      <c r="OX903" s="40"/>
      <c r="OY903" s="40"/>
      <c r="OZ903" s="40"/>
      <c r="PA903" s="40"/>
      <c r="PB903" s="40"/>
      <c r="PC903" s="40"/>
      <c r="PD903" s="40"/>
      <c r="PE903" s="40"/>
      <c r="PF903" s="40"/>
      <c r="PG903" s="40"/>
      <c r="PH903" s="40"/>
      <c r="PI903" s="40"/>
      <c r="PJ903" s="40"/>
      <c r="PK903" s="40"/>
      <c r="PL903" s="40"/>
      <c r="PM903" s="40"/>
      <c r="PN903" s="40"/>
      <c r="PO903" s="40"/>
      <c r="PP903" s="40"/>
      <c r="PQ903" s="40"/>
      <c r="PR903" s="40"/>
    </row>
    <row r="904" spans="1:434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  <c r="DR904" s="40"/>
      <c r="DS904" s="40"/>
      <c r="DT904" s="40"/>
      <c r="DU904" s="40"/>
      <c r="DV904" s="40"/>
      <c r="DW904" s="40"/>
      <c r="DX904" s="40"/>
      <c r="DY904" s="40"/>
      <c r="DZ904" s="40"/>
      <c r="EA904" s="40"/>
      <c r="EB904" s="40"/>
      <c r="EC904" s="40"/>
      <c r="ED904" s="40"/>
      <c r="EE904" s="40"/>
      <c r="EF904" s="40"/>
      <c r="EG904" s="40"/>
      <c r="EH904" s="40"/>
      <c r="EI904" s="40"/>
      <c r="EJ904" s="40"/>
      <c r="EK904" s="40"/>
      <c r="EL904" s="40"/>
      <c r="EM904" s="40"/>
      <c r="EN904" s="40"/>
      <c r="EO904" s="40"/>
      <c r="EP904" s="40"/>
      <c r="EQ904" s="40"/>
      <c r="ER904" s="40"/>
      <c r="ES904" s="40"/>
      <c r="ET904" s="40"/>
      <c r="EU904" s="40"/>
      <c r="EV904" s="40"/>
      <c r="EW904" s="40"/>
      <c r="EX904" s="40"/>
      <c r="EY904" s="40"/>
      <c r="EZ904" s="40"/>
      <c r="FA904" s="40"/>
      <c r="FB904" s="40"/>
      <c r="FC904" s="40"/>
      <c r="FD904" s="40"/>
      <c r="FE904" s="40"/>
      <c r="FF904" s="40"/>
      <c r="FG904" s="40"/>
      <c r="FH904" s="40"/>
      <c r="FI904" s="40"/>
      <c r="FJ904" s="40"/>
      <c r="FK904" s="40"/>
      <c r="FL904" s="40"/>
      <c r="FM904" s="40"/>
      <c r="FN904" s="40"/>
      <c r="FO904" s="40"/>
      <c r="FP904" s="40"/>
      <c r="FQ904" s="40"/>
      <c r="FR904" s="40"/>
      <c r="FS904" s="40"/>
      <c r="FT904" s="40"/>
      <c r="FU904" s="40"/>
      <c r="FV904" s="40"/>
      <c r="FW904" s="40"/>
      <c r="FX904" s="40"/>
      <c r="FY904" s="40"/>
      <c r="FZ904" s="40"/>
      <c r="GA904" s="40"/>
      <c r="GB904" s="40"/>
      <c r="GC904" s="40"/>
      <c r="GD904" s="40"/>
      <c r="GE904" s="40"/>
      <c r="GF904" s="40"/>
      <c r="GG904" s="40"/>
      <c r="GH904" s="40"/>
      <c r="GI904" s="40"/>
      <c r="GJ904" s="40"/>
      <c r="GK904" s="40"/>
      <c r="GL904" s="40"/>
      <c r="GM904" s="40"/>
      <c r="GN904" s="40"/>
      <c r="GO904" s="40"/>
      <c r="GP904" s="40"/>
      <c r="GQ904" s="40"/>
      <c r="GR904" s="40"/>
      <c r="GS904" s="40"/>
      <c r="GT904" s="40"/>
      <c r="GU904" s="40"/>
      <c r="GV904" s="40"/>
      <c r="GW904" s="40"/>
      <c r="GX904" s="40"/>
      <c r="GY904" s="40"/>
      <c r="GZ904" s="40"/>
      <c r="HA904" s="40"/>
      <c r="HB904" s="40"/>
      <c r="HC904" s="40"/>
      <c r="HD904" s="40"/>
      <c r="HE904" s="40"/>
      <c r="HF904" s="40"/>
      <c r="HG904" s="40"/>
      <c r="HH904" s="40"/>
      <c r="HI904" s="40"/>
      <c r="HJ904" s="40"/>
      <c r="HK904" s="40"/>
      <c r="HL904" s="40"/>
      <c r="HM904" s="40"/>
      <c r="HN904" s="40"/>
      <c r="HO904" s="40"/>
      <c r="HP904" s="40"/>
      <c r="HQ904" s="40"/>
      <c r="HR904" s="40"/>
      <c r="HS904" s="40"/>
      <c r="HT904" s="40"/>
      <c r="HU904" s="40"/>
      <c r="HV904" s="40"/>
      <c r="HW904" s="40"/>
      <c r="HX904" s="40"/>
      <c r="HY904" s="40"/>
      <c r="HZ904" s="40"/>
      <c r="IA904" s="40"/>
      <c r="IB904" s="40"/>
      <c r="IC904" s="40"/>
      <c r="ID904" s="40"/>
      <c r="IE904" s="40"/>
      <c r="IF904" s="40"/>
      <c r="IG904" s="40"/>
      <c r="IH904" s="40"/>
      <c r="II904" s="40"/>
      <c r="IJ904" s="40"/>
      <c r="IK904" s="40"/>
      <c r="IL904" s="40"/>
      <c r="IM904" s="40"/>
      <c r="IN904" s="40"/>
      <c r="IO904" s="40"/>
      <c r="IP904" s="40"/>
      <c r="IQ904" s="40"/>
      <c r="IR904" s="40"/>
      <c r="IS904" s="40"/>
      <c r="IT904" s="40"/>
      <c r="IU904" s="40"/>
      <c r="IV904" s="40"/>
      <c r="IW904" s="40"/>
      <c r="IX904" s="40"/>
      <c r="IY904" s="40"/>
      <c r="IZ904" s="40"/>
      <c r="JA904" s="40"/>
      <c r="JB904" s="40"/>
      <c r="JC904" s="40"/>
      <c r="JD904" s="40"/>
      <c r="JE904" s="40"/>
      <c r="JF904" s="40"/>
      <c r="JG904" s="40"/>
      <c r="JH904" s="40"/>
      <c r="JI904" s="40"/>
      <c r="JJ904" s="40"/>
      <c r="JK904" s="40"/>
      <c r="JL904" s="40"/>
      <c r="JM904" s="40"/>
      <c r="JN904" s="40"/>
      <c r="JO904" s="40"/>
      <c r="JP904" s="40"/>
      <c r="JQ904" s="40"/>
      <c r="JR904" s="40"/>
      <c r="JS904" s="40"/>
      <c r="JT904" s="40"/>
      <c r="JU904" s="40"/>
      <c r="JV904" s="40"/>
      <c r="JW904" s="40"/>
      <c r="JX904" s="40"/>
      <c r="JY904" s="40"/>
      <c r="JZ904" s="40"/>
      <c r="KA904" s="40"/>
      <c r="KB904" s="40"/>
      <c r="KC904" s="40"/>
      <c r="KD904" s="40"/>
      <c r="KE904" s="40"/>
      <c r="KF904" s="40"/>
      <c r="KG904" s="40"/>
      <c r="KH904" s="40"/>
      <c r="KI904" s="40"/>
      <c r="KJ904" s="40"/>
      <c r="KK904" s="40"/>
      <c r="KL904" s="40"/>
      <c r="KM904" s="40"/>
      <c r="KN904" s="40"/>
      <c r="KO904" s="40"/>
      <c r="KP904" s="40"/>
      <c r="KQ904" s="40"/>
      <c r="KR904" s="40"/>
      <c r="KS904" s="40"/>
      <c r="KT904" s="40"/>
      <c r="KU904" s="40"/>
      <c r="KV904" s="40"/>
      <c r="KW904" s="40"/>
      <c r="KX904" s="40"/>
      <c r="KY904" s="40"/>
      <c r="KZ904" s="40"/>
      <c r="LA904" s="40"/>
      <c r="LB904" s="40"/>
      <c r="LC904" s="40"/>
      <c r="LD904" s="40"/>
      <c r="LE904" s="40"/>
      <c r="LF904" s="40"/>
      <c r="LG904" s="40"/>
      <c r="LH904" s="40"/>
      <c r="LI904" s="40"/>
      <c r="LJ904" s="40"/>
      <c r="LK904" s="40"/>
      <c r="LL904" s="40"/>
      <c r="LM904" s="40"/>
      <c r="LN904" s="40"/>
      <c r="LO904" s="40"/>
      <c r="LP904" s="40"/>
      <c r="LQ904" s="40"/>
      <c r="LR904" s="40"/>
      <c r="LS904" s="40"/>
      <c r="LT904" s="40"/>
      <c r="LU904" s="40"/>
      <c r="LV904" s="40"/>
      <c r="LW904" s="40"/>
      <c r="LX904" s="40"/>
      <c r="LY904" s="40"/>
      <c r="LZ904" s="40"/>
      <c r="MA904" s="40"/>
      <c r="MB904" s="40"/>
      <c r="MC904" s="40"/>
      <c r="MD904" s="40"/>
      <c r="ME904" s="40"/>
      <c r="MF904" s="40"/>
      <c r="MG904" s="40"/>
      <c r="MH904" s="40"/>
      <c r="MI904" s="40"/>
      <c r="MJ904" s="40"/>
      <c r="MK904" s="40"/>
      <c r="ML904" s="40"/>
      <c r="MM904" s="40"/>
      <c r="MN904" s="40"/>
      <c r="MO904" s="40"/>
      <c r="MP904" s="40"/>
      <c r="MQ904" s="40"/>
      <c r="MR904" s="40"/>
      <c r="MS904" s="40"/>
      <c r="MT904" s="40"/>
      <c r="MU904" s="40"/>
      <c r="MV904" s="40"/>
      <c r="MW904" s="40"/>
      <c r="MX904" s="40"/>
      <c r="MY904" s="40"/>
      <c r="MZ904" s="40"/>
      <c r="NA904" s="40"/>
      <c r="NB904" s="40"/>
      <c r="NC904" s="40"/>
      <c r="ND904" s="40"/>
      <c r="NE904" s="40"/>
      <c r="NF904" s="40"/>
      <c r="NG904" s="40"/>
      <c r="NH904" s="40"/>
      <c r="NI904" s="40"/>
      <c r="NJ904" s="40"/>
      <c r="NK904" s="40"/>
      <c r="NL904" s="40"/>
      <c r="NM904" s="40"/>
      <c r="NN904" s="40"/>
      <c r="NO904" s="40"/>
      <c r="NP904" s="40"/>
      <c r="NQ904" s="40"/>
      <c r="NR904" s="40"/>
      <c r="NS904" s="40"/>
      <c r="NT904" s="40"/>
      <c r="NU904" s="40"/>
      <c r="NV904" s="40"/>
      <c r="NW904" s="40"/>
      <c r="NX904" s="40"/>
      <c r="NY904" s="40"/>
      <c r="NZ904" s="40"/>
      <c r="OA904" s="40"/>
      <c r="OB904" s="40"/>
      <c r="OC904" s="40"/>
      <c r="OD904" s="40"/>
      <c r="OE904" s="40"/>
      <c r="OF904" s="40"/>
      <c r="OG904" s="40"/>
      <c r="OH904" s="40"/>
      <c r="OI904" s="40"/>
      <c r="OJ904" s="40"/>
      <c r="OK904" s="40"/>
      <c r="OL904" s="40"/>
      <c r="OM904" s="40"/>
      <c r="ON904" s="40"/>
      <c r="OO904" s="40"/>
      <c r="OP904" s="40"/>
      <c r="OQ904" s="40"/>
      <c r="OR904" s="40"/>
      <c r="OS904" s="40"/>
      <c r="OT904" s="40"/>
      <c r="OU904" s="40"/>
      <c r="OV904" s="40"/>
      <c r="OW904" s="40"/>
      <c r="OX904" s="40"/>
      <c r="OY904" s="40"/>
      <c r="OZ904" s="40"/>
      <c r="PA904" s="40"/>
      <c r="PB904" s="40"/>
      <c r="PC904" s="40"/>
      <c r="PD904" s="40"/>
      <c r="PE904" s="40"/>
      <c r="PF904" s="40"/>
      <c r="PG904" s="40"/>
      <c r="PH904" s="40"/>
      <c r="PI904" s="40"/>
      <c r="PJ904" s="40"/>
      <c r="PK904" s="40"/>
      <c r="PL904" s="40"/>
      <c r="PM904" s="40"/>
      <c r="PN904" s="40"/>
      <c r="PO904" s="40"/>
      <c r="PP904" s="40"/>
      <c r="PQ904" s="40"/>
      <c r="PR904" s="40"/>
    </row>
    <row r="905" spans="1:434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  <c r="DR905" s="40"/>
      <c r="DS905" s="40"/>
      <c r="DT905" s="40"/>
      <c r="DU905" s="40"/>
      <c r="DV905" s="40"/>
      <c r="DW905" s="40"/>
      <c r="DX905" s="40"/>
      <c r="DY905" s="40"/>
      <c r="DZ905" s="40"/>
      <c r="EA905" s="40"/>
      <c r="EB905" s="40"/>
      <c r="EC905" s="40"/>
      <c r="ED905" s="40"/>
      <c r="EE905" s="40"/>
      <c r="EF905" s="40"/>
      <c r="EG905" s="40"/>
      <c r="EH905" s="40"/>
      <c r="EI905" s="40"/>
      <c r="EJ905" s="40"/>
      <c r="EK905" s="40"/>
      <c r="EL905" s="40"/>
      <c r="EM905" s="40"/>
      <c r="EN905" s="40"/>
      <c r="EO905" s="40"/>
      <c r="EP905" s="40"/>
      <c r="EQ905" s="40"/>
      <c r="ER905" s="40"/>
      <c r="ES905" s="40"/>
      <c r="ET905" s="40"/>
      <c r="EU905" s="40"/>
      <c r="EV905" s="40"/>
      <c r="EW905" s="40"/>
      <c r="EX905" s="40"/>
      <c r="EY905" s="40"/>
      <c r="EZ905" s="40"/>
      <c r="FA905" s="40"/>
      <c r="FB905" s="40"/>
      <c r="FC905" s="40"/>
      <c r="FD905" s="40"/>
      <c r="FE905" s="40"/>
      <c r="FF905" s="40"/>
      <c r="FG905" s="40"/>
      <c r="FH905" s="40"/>
      <c r="FI905" s="40"/>
      <c r="FJ905" s="40"/>
      <c r="FK905" s="40"/>
      <c r="FL905" s="40"/>
      <c r="FM905" s="40"/>
      <c r="FN905" s="40"/>
      <c r="FO905" s="40"/>
      <c r="FP905" s="40"/>
      <c r="FQ905" s="40"/>
      <c r="FR905" s="40"/>
      <c r="FS905" s="40"/>
      <c r="FT905" s="40"/>
      <c r="FU905" s="40"/>
      <c r="FV905" s="40"/>
      <c r="FW905" s="40"/>
      <c r="FX905" s="40"/>
      <c r="FY905" s="40"/>
      <c r="FZ905" s="40"/>
      <c r="GA905" s="40"/>
      <c r="GB905" s="40"/>
      <c r="GC905" s="40"/>
      <c r="GD905" s="40"/>
      <c r="GE905" s="40"/>
      <c r="GF905" s="40"/>
      <c r="GG905" s="40"/>
      <c r="GH905" s="40"/>
      <c r="GI905" s="40"/>
      <c r="GJ905" s="40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0"/>
      <c r="HD905" s="40"/>
      <c r="HE905" s="40"/>
      <c r="HF905" s="40"/>
      <c r="HG905" s="40"/>
      <c r="HH905" s="40"/>
      <c r="HI905" s="40"/>
      <c r="HJ905" s="40"/>
      <c r="HK905" s="40"/>
      <c r="HL905" s="40"/>
      <c r="HM905" s="40"/>
      <c r="HN905" s="40"/>
      <c r="HO905" s="40"/>
      <c r="HP905" s="40"/>
      <c r="HQ905" s="40"/>
      <c r="HR905" s="40"/>
      <c r="HS905" s="40"/>
      <c r="HT905" s="40"/>
      <c r="HU905" s="40"/>
      <c r="HV905" s="40"/>
      <c r="HW905" s="40"/>
      <c r="HX905" s="40"/>
      <c r="HY905" s="40"/>
      <c r="HZ905" s="40"/>
      <c r="IA905" s="40"/>
      <c r="IB905" s="40"/>
      <c r="IC905" s="40"/>
      <c r="ID905" s="40"/>
      <c r="IE905" s="40"/>
      <c r="IF905" s="40"/>
      <c r="IG905" s="40"/>
      <c r="IH905" s="40"/>
      <c r="II905" s="40"/>
      <c r="IJ905" s="40"/>
      <c r="IK905" s="40"/>
      <c r="IL905" s="40"/>
      <c r="IM905" s="40"/>
      <c r="IN905" s="40"/>
      <c r="IO905" s="40"/>
      <c r="IP905" s="40"/>
      <c r="IQ905" s="40"/>
      <c r="IR905" s="40"/>
      <c r="IS905" s="40"/>
      <c r="IT905" s="40"/>
      <c r="IU905" s="40"/>
      <c r="IV905" s="40"/>
      <c r="IW905" s="40"/>
      <c r="IX905" s="40"/>
      <c r="IY905" s="40"/>
      <c r="IZ905" s="40"/>
      <c r="JA905" s="40"/>
      <c r="JB905" s="40"/>
      <c r="JC905" s="40"/>
      <c r="JD905" s="40"/>
      <c r="JE905" s="40"/>
      <c r="JF905" s="40"/>
      <c r="JG905" s="40"/>
      <c r="JH905" s="40"/>
      <c r="JI905" s="40"/>
      <c r="JJ905" s="40"/>
      <c r="JK905" s="40"/>
      <c r="JL905" s="40"/>
      <c r="JM905" s="40"/>
      <c r="JN905" s="40"/>
      <c r="JO905" s="40"/>
      <c r="JP905" s="40"/>
      <c r="JQ905" s="40"/>
      <c r="JR905" s="40"/>
      <c r="JS905" s="40"/>
      <c r="JT905" s="40"/>
      <c r="JU905" s="40"/>
      <c r="JV905" s="40"/>
      <c r="JW905" s="40"/>
      <c r="JX905" s="40"/>
      <c r="JY905" s="40"/>
      <c r="JZ905" s="40"/>
      <c r="KA905" s="40"/>
      <c r="KB905" s="40"/>
      <c r="KC905" s="40"/>
      <c r="KD905" s="40"/>
      <c r="KE905" s="40"/>
      <c r="KF905" s="40"/>
      <c r="KG905" s="40"/>
      <c r="KH905" s="40"/>
      <c r="KI905" s="40"/>
      <c r="KJ905" s="40"/>
      <c r="KK905" s="40"/>
      <c r="KL905" s="40"/>
      <c r="KM905" s="40"/>
      <c r="KN905" s="40"/>
      <c r="KO905" s="40"/>
      <c r="KP905" s="40"/>
      <c r="KQ905" s="40"/>
      <c r="KR905" s="40"/>
      <c r="KS905" s="40"/>
      <c r="KT905" s="40"/>
      <c r="KU905" s="40"/>
      <c r="KV905" s="40"/>
      <c r="KW905" s="40"/>
      <c r="KX905" s="40"/>
      <c r="KY905" s="40"/>
      <c r="KZ905" s="40"/>
      <c r="LA905" s="40"/>
      <c r="LB905" s="40"/>
      <c r="LC905" s="40"/>
      <c r="LD905" s="40"/>
      <c r="LE905" s="40"/>
      <c r="LF905" s="40"/>
      <c r="LG905" s="40"/>
      <c r="LH905" s="40"/>
      <c r="LI905" s="40"/>
      <c r="LJ905" s="40"/>
      <c r="LK905" s="40"/>
      <c r="LL905" s="40"/>
      <c r="LM905" s="40"/>
      <c r="LN905" s="40"/>
      <c r="LO905" s="40"/>
      <c r="LP905" s="40"/>
      <c r="LQ905" s="40"/>
      <c r="LR905" s="40"/>
      <c r="LS905" s="40"/>
      <c r="LT905" s="40"/>
      <c r="LU905" s="40"/>
      <c r="LV905" s="40"/>
      <c r="LW905" s="40"/>
      <c r="LX905" s="40"/>
      <c r="LY905" s="40"/>
      <c r="LZ905" s="40"/>
      <c r="MA905" s="40"/>
      <c r="MB905" s="40"/>
      <c r="MC905" s="40"/>
      <c r="MD905" s="40"/>
      <c r="ME905" s="40"/>
      <c r="MF905" s="40"/>
      <c r="MG905" s="40"/>
      <c r="MH905" s="40"/>
      <c r="MI905" s="40"/>
      <c r="MJ905" s="40"/>
      <c r="MK905" s="40"/>
      <c r="ML905" s="40"/>
      <c r="MM905" s="40"/>
      <c r="MN905" s="40"/>
      <c r="MO905" s="40"/>
      <c r="MP905" s="40"/>
      <c r="MQ905" s="40"/>
      <c r="MR905" s="40"/>
      <c r="MS905" s="40"/>
      <c r="MT905" s="40"/>
      <c r="MU905" s="40"/>
      <c r="MV905" s="40"/>
      <c r="MW905" s="40"/>
      <c r="MX905" s="40"/>
      <c r="MY905" s="40"/>
      <c r="MZ905" s="40"/>
      <c r="NA905" s="40"/>
      <c r="NB905" s="40"/>
      <c r="NC905" s="40"/>
      <c r="ND905" s="40"/>
      <c r="NE905" s="40"/>
      <c r="NF905" s="40"/>
      <c r="NG905" s="40"/>
      <c r="NH905" s="40"/>
      <c r="NI905" s="40"/>
      <c r="NJ905" s="40"/>
      <c r="NK905" s="40"/>
      <c r="NL905" s="40"/>
      <c r="NM905" s="40"/>
      <c r="NN905" s="40"/>
      <c r="NO905" s="40"/>
      <c r="NP905" s="40"/>
      <c r="NQ905" s="40"/>
      <c r="NR905" s="40"/>
      <c r="NS905" s="40"/>
      <c r="NT905" s="40"/>
      <c r="NU905" s="40"/>
      <c r="NV905" s="40"/>
      <c r="NW905" s="40"/>
      <c r="NX905" s="40"/>
      <c r="NY905" s="40"/>
      <c r="NZ905" s="40"/>
      <c r="OA905" s="40"/>
      <c r="OB905" s="40"/>
      <c r="OC905" s="40"/>
      <c r="OD905" s="40"/>
      <c r="OE905" s="40"/>
      <c r="OF905" s="40"/>
      <c r="OG905" s="40"/>
      <c r="OH905" s="40"/>
      <c r="OI905" s="40"/>
      <c r="OJ905" s="40"/>
      <c r="OK905" s="40"/>
      <c r="OL905" s="40"/>
      <c r="OM905" s="40"/>
      <c r="ON905" s="40"/>
      <c r="OO905" s="40"/>
      <c r="OP905" s="40"/>
      <c r="OQ905" s="40"/>
      <c r="OR905" s="40"/>
      <c r="OS905" s="40"/>
      <c r="OT905" s="40"/>
      <c r="OU905" s="40"/>
      <c r="OV905" s="40"/>
      <c r="OW905" s="40"/>
      <c r="OX905" s="40"/>
      <c r="OY905" s="40"/>
      <c r="OZ905" s="40"/>
      <c r="PA905" s="40"/>
      <c r="PB905" s="40"/>
      <c r="PC905" s="40"/>
      <c r="PD905" s="40"/>
      <c r="PE905" s="40"/>
      <c r="PF905" s="40"/>
      <c r="PG905" s="40"/>
      <c r="PH905" s="40"/>
      <c r="PI905" s="40"/>
      <c r="PJ905" s="40"/>
      <c r="PK905" s="40"/>
      <c r="PL905" s="40"/>
      <c r="PM905" s="40"/>
      <c r="PN905" s="40"/>
      <c r="PO905" s="40"/>
      <c r="PP905" s="40"/>
      <c r="PQ905" s="40"/>
      <c r="PR905" s="40"/>
    </row>
    <row r="906" spans="1:434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  <c r="DR906" s="40"/>
      <c r="DS906" s="40"/>
      <c r="DT906" s="40"/>
      <c r="DU906" s="40"/>
      <c r="DV906" s="40"/>
      <c r="DW906" s="40"/>
      <c r="DX906" s="40"/>
      <c r="DY906" s="40"/>
      <c r="DZ906" s="40"/>
      <c r="EA906" s="40"/>
      <c r="EB906" s="40"/>
      <c r="EC906" s="40"/>
      <c r="ED906" s="40"/>
      <c r="EE906" s="40"/>
      <c r="EF906" s="40"/>
      <c r="EG906" s="40"/>
      <c r="EH906" s="40"/>
      <c r="EI906" s="40"/>
      <c r="EJ906" s="40"/>
      <c r="EK906" s="40"/>
      <c r="EL906" s="40"/>
      <c r="EM906" s="40"/>
      <c r="EN906" s="40"/>
      <c r="EO906" s="40"/>
      <c r="EP906" s="40"/>
      <c r="EQ906" s="40"/>
      <c r="ER906" s="40"/>
      <c r="ES906" s="40"/>
      <c r="ET906" s="40"/>
      <c r="EU906" s="40"/>
      <c r="EV906" s="40"/>
      <c r="EW906" s="40"/>
      <c r="EX906" s="40"/>
      <c r="EY906" s="40"/>
      <c r="EZ906" s="40"/>
      <c r="FA906" s="40"/>
      <c r="FB906" s="40"/>
      <c r="FC906" s="40"/>
      <c r="FD906" s="40"/>
      <c r="FE906" s="40"/>
      <c r="FF906" s="40"/>
      <c r="FG906" s="40"/>
      <c r="FH906" s="40"/>
      <c r="FI906" s="40"/>
      <c r="FJ906" s="40"/>
      <c r="FK906" s="40"/>
      <c r="FL906" s="40"/>
      <c r="FM906" s="40"/>
      <c r="FN906" s="40"/>
      <c r="FO906" s="40"/>
      <c r="FP906" s="40"/>
      <c r="FQ906" s="40"/>
      <c r="FR906" s="40"/>
      <c r="FS906" s="40"/>
      <c r="FT906" s="40"/>
      <c r="FU906" s="40"/>
      <c r="FV906" s="40"/>
      <c r="FW906" s="40"/>
      <c r="FX906" s="40"/>
      <c r="FY906" s="40"/>
      <c r="FZ906" s="40"/>
      <c r="GA906" s="40"/>
      <c r="GB906" s="40"/>
      <c r="GC906" s="40"/>
      <c r="GD906" s="40"/>
      <c r="GE906" s="40"/>
      <c r="GF906" s="40"/>
      <c r="GG906" s="40"/>
      <c r="GH906" s="40"/>
      <c r="GI906" s="40"/>
      <c r="GJ906" s="40"/>
      <c r="GK906" s="40"/>
      <c r="GL906" s="40"/>
      <c r="GM906" s="40"/>
      <c r="GN906" s="40"/>
      <c r="GO906" s="40"/>
      <c r="GP906" s="40"/>
      <c r="GQ906" s="40"/>
      <c r="GR906" s="40"/>
      <c r="GS906" s="40"/>
      <c r="GT906" s="40"/>
      <c r="GU906" s="40"/>
      <c r="GV906" s="40"/>
      <c r="GW906" s="40"/>
      <c r="GX906" s="40"/>
      <c r="GY906" s="40"/>
      <c r="GZ906" s="40"/>
      <c r="HA906" s="40"/>
      <c r="HB906" s="40"/>
      <c r="HC906" s="40"/>
      <c r="HD906" s="40"/>
      <c r="HE906" s="40"/>
      <c r="HF906" s="40"/>
      <c r="HG906" s="40"/>
      <c r="HH906" s="40"/>
      <c r="HI906" s="40"/>
      <c r="HJ906" s="40"/>
      <c r="HK906" s="40"/>
      <c r="HL906" s="40"/>
      <c r="HM906" s="40"/>
      <c r="HN906" s="40"/>
      <c r="HO906" s="40"/>
      <c r="HP906" s="40"/>
      <c r="HQ906" s="40"/>
      <c r="HR906" s="40"/>
      <c r="HS906" s="40"/>
      <c r="HT906" s="40"/>
      <c r="HU906" s="40"/>
      <c r="HV906" s="40"/>
      <c r="HW906" s="40"/>
      <c r="HX906" s="40"/>
      <c r="HY906" s="40"/>
      <c r="HZ906" s="40"/>
      <c r="IA906" s="40"/>
      <c r="IB906" s="40"/>
      <c r="IC906" s="40"/>
      <c r="ID906" s="40"/>
      <c r="IE906" s="40"/>
      <c r="IF906" s="40"/>
      <c r="IG906" s="40"/>
      <c r="IH906" s="40"/>
      <c r="II906" s="40"/>
      <c r="IJ906" s="40"/>
      <c r="IK906" s="40"/>
      <c r="IL906" s="40"/>
      <c r="IM906" s="40"/>
      <c r="IN906" s="40"/>
      <c r="IO906" s="40"/>
      <c r="IP906" s="40"/>
      <c r="IQ906" s="40"/>
      <c r="IR906" s="40"/>
      <c r="IS906" s="40"/>
      <c r="IT906" s="40"/>
      <c r="IU906" s="40"/>
      <c r="IV906" s="40"/>
      <c r="IW906" s="40"/>
      <c r="IX906" s="40"/>
      <c r="IY906" s="40"/>
      <c r="IZ906" s="40"/>
      <c r="JA906" s="40"/>
      <c r="JB906" s="40"/>
      <c r="JC906" s="40"/>
      <c r="JD906" s="40"/>
      <c r="JE906" s="40"/>
      <c r="JF906" s="40"/>
      <c r="JG906" s="40"/>
      <c r="JH906" s="40"/>
      <c r="JI906" s="40"/>
      <c r="JJ906" s="40"/>
      <c r="JK906" s="40"/>
      <c r="JL906" s="40"/>
      <c r="JM906" s="40"/>
      <c r="JN906" s="40"/>
      <c r="JO906" s="40"/>
      <c r="JP906" s="40"/>
      <c r="JQ906" s="40"/>
      <c r="JR906" s="40"/>
      <c r="JS906" s="40"/>
      <c r="JT906" s="40"/>
      <c r="JU906" s="40"/>
      <c r="JV906" s="40"/>
      <c r="JW906" s="40"/>
      <c r="JX906" s="40"/>
      <c r="JY906" s="40"/>
      <c r="JZ906" s="40"/>
      <c r="KA906" s="40"/>
      <c r="KB906" s="40"/>
      <c r="KC906" s="40"/>
      <c r="KD906" s="40"/>
      <c r="KE906" s="40"/>
      <c r="KF906" s="40"/>
      <c r="KG906" s="40"/>
      <c r="KH906" s="40"/>
      <c r="KI906" s="40"/>
      <c r="KJ906" s="40"/>
      <c r="KK906" s="40"/>
      <c r="KL906" s="40"/>
      <c r="KM906" s="40"/>
      <c r="KN906" s="40"/>
      <c r="KO906" s="40"/>
      <c r="KP906" s="40"/>
      <c r="KQ906" s="40"/>
      <c r="KR906" s="40"/>
      <c r="KS906" s="40"/>
      <c r="KT906" s="40"/>
      <c r="KU906" s="40"/>
      <c r="KV906" s="40"/>
      <c r="KW906" s="40"/>
      <c r="KX906" s="40"/>
      <c r="KY906" s="40"/>
      <c r="KZ906" s="40"/>
      <c r="LA906" s="40"/>
      <c r="LB906" s="40"/>
      <c r="LC906" s="40"/>
      <c r="LD906" s="40"/>
      <c r="LE906" s="40"/>
      <c r="LF906" s="40"/>
      <c r="LG906" s="40"/>
      <c r="LH906" s="40"/>
      <c r="LI906" s="40"/>
      <c r="LJ906" s="40"/>
      <c r="LK906" s="40"/>
      <c r="LL906" s="40"/>
      <c r="LM906" s="40"/>
      <c r="LN906" s="40"/>
      <c r="LO906" s="40"/>
      <c r="LP906" s="40"/>
      <c r="LQ906" s="40"/>
      <c r="LR906" s="40"/>
      <c r="LS906" s="40"/>
      <c r="LT906" s="40"/>
      <c r="LU906" s="40"/>
      <c r="LV906" s="40"/>
      <c r="LW906" s="40"/>
      <c r="LX906" s="40"/>
      <c r="LY906" s="40"/>
      <c r="LZ906" s="40"/>
      <c r="MA906" s="40"/>
      <c r="MB906" s="40"/>
      <c r="MC906" s="40"/>
      <c r="MD906" s="40"/>
      <c r="ME906" s="40"/>
      <c r="MF906" s="40"/>
      <c r="MG906" s="40"/>
      <c r="MH906" s="40"/>
      <c r="MI906" s="40"/>
      <c r="MJ906" s="40"/>
      <c r="MK906" s="40"/>
      <c r="ML906" s="40"/>
      <c r="MM906" s="40"/>
      <c r="MN906" s="40"/>
      <c r="MO906" s="40"/>
      <c r="MP906" s="40"/>
      <c r="MQ906" s="40"/>
      <c r="MR906" s="40"/>
      <c r="MS906" s="40"/>
      <c r="MT906" s="40"/>
      <c r="MU906" s="40"/>
      <c r="MV906" s="40"/>
      <c r="MW906" s="40"/>
      <c r="MX906" s="40"/>
      <c r="MY906" s="40"/>
      <c r="MZ906" s="40"/>
      <c r="NA906" s="40"/>
      <c r="NB906" s="40"/>
      <c r="NC906" s="40"/>
      <c r="ND906" s="40"/>
      <c r="NE906" s="40"/>
      <c r="NF906" s="40"/>
      <c r="NG906" s="40"/>
      <c r="NH906" s="40"/>
      <c r="NI906" s="40"/>
      <c r="NJ906" s="40"/>
      <c r="NK906" s="40"/>
      <c r="NL906" s="40"/>
      <c r="NM906" s="40"/>
      <c r="NN906" s="40"/>
      <c r="NO906" s="40"/>
      <c r="NP906" s="40"/>
      <c r="NQ906" s="40"/>
      <c r="NR906" s="40"/>
      <c r="NS906" s="40"/>
      <c r="NT906" s="40"/>
      <c r="NU906" s="40"/>
      <c r="NV906" s="40"/>
      <c r="NW906" s="40"/>
      <c r="NX906" s="40"/>
      <c r="NY906" s="40"/>
      <c r="NZ906" s="40"/>
      <c r="OA906" s="40"/>
      <c r="OB906" s="40"/>
      <c r="OC906" s="40"/>
      <c r="OD906" s="40"/>
      <c r="OE906" s="40"/>
      <c r="OF906" s="40"/>
      <c r="OG906" s="40"/>
      <c r="OH906" s="40"/>
      <c r="OI906" s="40"/>
      <c r="OJ906" s="40"/>
      <c r="OK906" s="40"/>
      <c r="OL906" s="40"/>
      <c r="OM906" s="40"/>
      <c r="ON906" s="40"/>
      <c r="OO906" s="40"/>
      <c r="OP906" s="40"/>
      <c r="OQ906" s="40"/>
      <c r="OR906" s="40"/>
      <c r="OS906" s="40"/>
      <c r="OT906" s="40"/>
      <c r="OU906" s="40"/>
      <c r="OV906" s="40"/>
      <c r="OW906" s="40"/>
      <c r="OX906" s="40"/>
      <c r="OY906" s="40"/>
      <c r="OZ906" s="40"/>
      <c r="PA906" s="40"/>
      <c r="PB906" s="40"/>
      <c r="PC906" s="40"/>
      <c r="PD906" s="40"/>
      <c r="PE906" s="40"/>
      <c r="PF906" s="40"/>
      <c r="PG906" s="40"/>
      <c r="PH906" s="40"/>
      <c r="PI906" s="40"/>
      <c r="PJ906" s="40"/>
      <c r="PK906" s="40"/>
      <c r="PL906" s="40"/>
      <c r="PM906" s="40"/>
      <c r="PN906" s="40"/>
      <c r="PO906" s="40"/>
      <c r="PP906" s="40"/>
      <c r="PQ906" s="40"/>
      <c r="PR906" s="40"/>
    </row>
    <row r="907" spans="1:434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  <c r="DR907" s="40"/>
      <c r="DS907" s="40"/>
      <c r="DT907" s="40"/>
      <c r="DU907" s="40"/>
      <c r="DV907" s="40"/>
      <c r="DW907" s="40"/>
      <c r="DX907" s="40"/>
      <c r="DY907" s="40"/>
      <c r="DZ907" s="40"/>
      <c r="EA907" s="40"/>
      <c r="EB907" s="40"/>
      <c r="EC907" s="40"/>
      <c r="ED907" s="40"/>
      <c r="EE907" s="40"/>
      <c r="EF907" s="40"/>
      <c r="EG907" s="40"/>
      <c r="EH907" s="40"/>
      <c r="EI907" s="40"/>
      <c r="EJ907" s="40"/>
      <c r="EK907" s="40"/>
      <c r="EL907" s="40"/>
      <c r="EM907" s="40"/>
      <c r="EN907" s="40"/>
      <c r="EO907" s="40"/>
      <c r="EP907" s="40"/>
      <c r="EQ907" s="40"/>
      <c r="ER907" s="40"/>
      <c r="ES907" s="40"/>
      <c r="ET907" s="40"/>
      <c r="EU907" s="40"/>
      <c r="EV907" s="40"/>
      <c r="EW907" s="40"/>
      <c r="EX907" s="40"/>
      <c r="EY907" s="40"/>
      <c r="EZ907" s="40"/>
      <c r="FA907" s="40"/>
      <c r="FB907" s="40"/>
      <c r="FC907" s="40"/>
      <c r="FD907" s="40"/>
      <c r="FE907" s="40"/>
      <c r="FF907" s="40"/>
      <c r="FG907" s="40"/>
      <c r="FH907" s="40"/>
      <c r="FI907" s="40"/>
      <c r="FJ907" s="40"/>
      <c r="FK907" s="40"/>
      <c r="FL907" s="40"/>
      <c r="FM907" s="40"/>
      <c r="FN907" s="40"/>
      <c r="FO907" s="40"/>
      <c r="FP907" s="40"/>
      <c r="FQ907" s="40"/>
      <c r="FR907" s="40"/>
      <c r="FS907" s="40"/>
      <c r="FT907" s="40"/>
      <c r="FU907" s="40"/>
      <c r="FV907" s="40"/>
      <c r="FW907" s="40"/>
      <c r="FX907" s="40"/>
      <c r="FY907" s="40"/>
      <c r="FZ907" s="40"/>
      <c r="GA907" s="40"/>
      <c r="GB907" s="40"/>
      <c r="GC907" s="40"/>
      <c r="GD907" s="40"/>
      <c r="GE907" s="40"/>
      <c r="GF907" s="40"/>
      <c r="GG907" s="40"/>
      <c r="GH907" s="40"/>
      <c r="GI907" s="40"/>
      <c r="GJ907" s="40"/>
      <c r="GK907" s="40"/>
      <c r="GL907" s="40"/>
      <c r="GM907" s="40"/>
      <c r="GN907" s="40"/>
      <c r="GO907" s="40"/>
      <c r="GP907" s="40"/>
      <c r="GQ907" s="40"/>
      <c r="GR907" s="40"/>
      <c r="GS907" s="40"/>
      <c r="GT907" s="40"/>
      <c r="GU907" s="40"/>
      <c r="GV907" s="40"/>
      <c r="GW907" s="40"/>
      <c r="GX907" s="40"/>
      <c r="GY907" s="40"/>
      <c r="GZ907" s="40"/>
      <c r="HA907" s="40"/>
      <c r="HB907" s="40"/>
      <c r="HC907" s="40"/>
      <c r="HD907" s="40"/>
      <c r="HE907" s="40"/>
      <c r="HF907" s="40"/>
      <c r="HG907" s="40"/>
      <c r="HH907" s="40"/>
      <c r="HI907" s="40"/>
      <c r="HJ907" s="40"/>
      <c r="HK907" s="40"/>
      <c r="HL907" s="40"/>
      <c r="HM907" s="40"/>
      <c r="HN907" s="40"/>
      <c r="HO907" s="40"/>
      <c r="HP907" s="40"/>
      <c r="HQ907" s="40"/>
      <c r="HR907" s="40"/>
      <c r="HS907" s="40"/>
      <c r="HT907" s="40"/>
      <c r="HU907" s="40"/>
      <c r="HV907" s="40"/>
      <c r="HW907" s="40"/>
      <c r="HX907" s="40"/>
      <c r="HY907" s="40"/>
      <c r="HZ907" s="40"/>
      <c r="IA907" s="40"/>
      <c r="IB907" s="40"/>
      <c r="IC907" s="40"/>
      <c r="ID907" s="40"/>
      <c r="IE907" s="40"/>
      <c r="IF907" s="40"/>
      <c r="IG907" s="40"/>
      <c r="IH907" s="40"/>
      <c r="II907" s="40"/>
      <c r="IJ907" s="40"/>
      <c r="IK907" s="40"/>
      <c r="IL907" s="40"/>
      <c r="IM907" s="40"/>
      <c r="IN907" s="40"/>
      <c r="IO907" s="40"/>
      <c r="IP907" s="40"/>
      <c r="IQ907" s="40"/>
      <c r="IR907" s="40"/>
      <c r="IS907" s="40"/>
      <c r="IT907" s="40"/>
      <c r="IU907" s="40"/>
      <c r="IV907" s="40"/>
      <c r="IW907" s="40"/>
      <c r="IX907" s="40"/>
      <c r="IY907" s="40"/>
      <c r="IZ907" s="40"/>
      <c r="JA907" s="40"/>
      <c r="JB907" s="40"/>
      <c r="JC907" s="40"/>
      <c r="JD907" s="40"/>
      <c r="JE907" s="40"/>
      <c r="JF907" s="40"/>
      <c r="JG907" s="40"/>
      <c r="JH907" s="40"/>
      <c r="JI907" s="40"/>
      <c r="JJ907" s="40"/>
      <c r="JK907" s="40"/>
      <c r="JL907" s="40"/>
      <c r="JM907" s="40"/>
      <c r="JN907" s="40"/>
      <c r="JO907" s="40"/>
      <c r="JP907" s="40"/>
      <c r="JQ907" s="40"/>
      <c r="JR907" s="40"/>
      <c r="JS907" s="40"/>
      <c r="JT907" s="40"/>
      <c r="JU907" s="40"/>
      <c r="JV907" s="40"/>
      <c r="JW907" s="40"/>
      <c r="JX907" s="40"/>
      <c r="JY907" s="40"/>
      <c r="JZ907" s="40"/>
      <c r="KA907" s="40"/>
      <c r="KB907" s="40"/>
      <c r="KC907" s="40"/>
      <c r="KD907" s="40"/>
      <c r="KE907" s="40"/>
      <c r="KF907" s="40"/>
      <c r="KG907" s="40"/>
      <c r="KH907" s="40"/>
      <c r="KI907" s="40"/>
      <c r="KJ907" s="40"/>
      <c r="KK907" s="40"/>
      <c r="KL907" s="40"/>
      <c r="KM907" s="40"/>
      <c r="KN907" s="40"/>
      <c r="KO907" s="40"/>
      <c r="KP907" s="40"/>
      <c r="KQ907" s="40"/>
      <c r="KR907" s="40"/>
      <c r="KS907" s="40"/>
      <c r="KT907" s="40"/>
      <c r="KU907" s="40"/>
      <c r="KV907" s="40"/>
      <c r="KW907" s="40"/>
      <c r="KX907" s="40"/>
      <c r="KY907" s="40"/>
      <c r="KZ907" s="40"/>
      <c r="LA907" s="40"/>
      <c r="LB907" s="40"/>
      <c r="LC907" s="40"/>
      <c r="LD907" s="40"/>
      <c r="LE907" s="40"/>
      <c r="LF907" s="40"/>
      <c r="LG907" s="40"/>
      <c r="LH907" s="40"/>
      <c r="LI907" s="40"/>
      <c r="LJ907" s="40"/>
      <c r="LK907" s="40"/>
      <c r="LL907" s="40"/>
      <c r="LM907" s="40"/>
      <c r="LN907" s="40"/>
      <c r="LO907" s="40"/>
      <c r="LP907" s="40"/>
      <c r="LQ907" s="40"/>
      <c r="LR907" s="40"/>
      <c r="LS907" s="40"/>
      <c r="LT907" s="40"/>
      <c r="LU907" s="40"/>
      <c r="LV907" s="40"/>
      <c r="LW907" s="40"/>
      <c r="LX907" s="40"/>
      <c r="LY907" s="40"/>
      <c r="LZ907" s="40"/>
      <c r="MA907" s="40"/>
      <c r="MB907" s="40"/>
      <c r="MC907" s="40"/>
      <c r="MD907" s="40"/>
      <c r="ME907" s="40"/>
      <c r="MF907" s="40"/>
      <c r="MG907" s="40"/>
      <c r="MH907" s="40"/>
      <c r="MI907" s="40"/>
      <c r="MJ907" s="40"/>
      <c r="MK907" s="40"/>
      <c r="ML907" s="40"/>
      <c r="MM907" s="40"/>
      <c r="MN907" s="40"/>
      <c r="MO907" s="40"/>
      <c r="MP907" s="40"/>
      <c r="MQ907" s="40"/>
      <c r="MR907" s="40"/>
      <c r="MS907" s="40"/>
      <c r="MT907" s="40"/>
      <c r="MU907" s="40"/>
      <c r="MV907" s="40"/>
      <c r="MW907" s="40"/>
      <c r="MX907" s="40"/>
      <c r="MY907" s="40"/>
      <c r="MZ907" s="40"/>
      <c r="NA907" s="40"/>
      <c r="NB907" s="40"/>
      <c r="NC907" s="40"/>
      <c r="ND907" s="40"/>
      <c r="NE907" s="40"/>
      <c r="NF907" s="40"/>
      <c r="NG907" s="40"/>
      <c r="NH907" s="40"/>
      <c r="NI907" s="40"/>
      <c r="NJ907" s="40"/>
      <c r="NK907" s="40"/>
      <c r="NL907" s="40"/>
      <c r="NM907" s="40"/>
      <c r="NN907" s="40"/>
      <c r="NO907" s="40"/>
      <c r="NP907" s="40"/>
      <c r="NQ907" s="40"/>
      <c r="NR907" s="40"/>
      <c r="NS907" s="40"/>
      <c r="NT907" s="40"/>
      <c r="NU907" s="40"/>
      <c r="NV907" s="40"/>
      <c r="NW907" s="40"/>
      <c r="NX907" s="40"/>
      <c r="NY907" s="40"/>
      <c r="NZ907" s="40"/>
      <c r="OA907" s="40"/>
      <c r="OB907" s="40"/>
      <c r="OC907" s="40"/>
      <c r="OD907" s="40"/>
      <c r="OE907" s="40"/>
      <c r="OF907" s="40"/>
      <c r="OG907" s="40"/>
      <c r="OH907" s="40"/>
      <c r="OI907" s="40"/>
      <c r="OJ907" s="40"/>
      <c r="OK907" s="40"/>
      <c r="OL907" s="40"/>
      <c r="OM907" s="40"/>
      <c r="ON907" s="40"/>
      <c r="OO907" s="40"/>
      <c r="OP907" s="40"/>
      <c r="OQ907" s="40"/>
      <c r="OR907" s="40"/>
      <c r="OS907" s="40"/>
      <c r="OT907" s="40"/>
      <c r="OU907" s="40"/>
      <c r="OV907" s="40"/>
      <c r="OW907" s="40"/>
      <c r="OX907" s="40"/>
      <c r="OY907" s="40"/>
      <c r="OZ907" s="40"/>
      <c r="PA907" s="40"/>
      <c r="PB907" s="40"/>
      <c r="PC907" s="40"/>
      <c r="PD907" s="40"/>
      <c r="PE907" s="40"/>
      <c r="PF907" s="40"/>
      <c r="PG907" s="40"/>
      <c r="PH907" s="40"/>
      <c r="PI907" s="40"/>
      <c r="PJ907" s="40"/>
      <c r="PK907" s="40"/>
      <c r="PL907" s="40"/>
      <c r="PM907" s="40"/>
      <c r="PN907" s="40"/>
      <c r="PO907" s="40"/>
      <c r="PP907" s="40"/>
      <c r="PQ907" s="40"/>
      <c r="PR907" s="40"/>
    </row>
    <row r="908" spans="1:434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  <c r="DR908" s="40"/>
      <c r="DS908" s="40"/>
      <c r="DT908" s="40"/>
      <c r="DU908" s="40"/>
      <c r="DV908" s="40"/>
      <c r="DW908" s="40"/>
      <c r="DX908" s="40"/>
      <c r="DY908" s="40"/>
      <c r="DZ908" s="40"/>
      <c r="EA908" s="40"/>
      <c r="EB908" s="40"/>
      <c r="EC908" s="40"/>
      <c r="ED908" s="40"/>
      <c r="EE908" s="40"/>
      <c r="EF908" s="40"/>
      <c r="EG908" s="40"/>
      <c r="EH908" s="40"/>
      <c r="EI908" s="40"/>
      <c r="EJ908" s="40"/>
      <c r="EK908" s="40"/>
      <c r="EL908" s="40"/>
      <c r="EM908" s="40"/>
      <c r="EN908" s="40"/>
      <c r="EO908" s="40"/>
      <c r="EP908" s="40"/>
      <c r="EQ908" s="40"/>
      <c r="ER908" s="40"/>
      <c r="ES908" s="40"/>
      <c r="ET908" s="40"/>
      <c r="EU908" s="40"/>
      <c r="EV908" s="40"/>
      <c r="EW908" s="40"/>
      <c r="EX908" s="40"/>
      <c r="EY908" s="40"/>
      <c r="EZ908" s="40"/>
      <c r="FA908" s="40"/>
      <c r="FB908" s="40"/>
      <c r="FC908" s="40"/>
      <c r="FD908" s="40"/>
      <c r="FE908" s="40"/>
      <c r="FF908" s="40"/>
      <c r="FG908" s="40"/>
      <c r="FH908" s="40"/>
      <c r="FI908" s="40"/>
      <c r="FJ908" s="40"/>
      <c r="FK908" s="40"/>
      <c r="FL908" s="40"/>
      <c r="FM908" s="40"/>
      <c r="FN908" s="40"/>
      <c r="FO908" s="40"/>
      <c r="FP908" s="40"/>
      <c r="FQ908" s="40"/>
      <c r="FR908" s="40"/>
      <c r="FS908" s="40"/>
      <c r="FT908" s="40"/>
      <c r="FU908" s="40"/>
      <c r="FV908" s="40"/>
      <c r="FW908" s="40"/>
      <c r="FX908" s="40"/>
      <c r="FY908" s="40"/>
      <c r="FZ908" s="40"/>
      <c r="GA908" s="40"/>
      <c r="GB908" s="40"/>
      <c r="GC908" s="40"/>
      <c r="GD908" s="40"/>
      <c r="GE908" s="40"/>
      <c r="GF908" s="40"/>
      <c r="GG908" s="40"/>
      <c r="GH908" s="40"/>
      <c r="GI908" s="40"/>
      <c r="GJ908" s="40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0"/>
      <c r="HD908" s="40"/>
      <c r="HE908" s="40"/>
      <c r="HF908" s="40"/>
      <c r="HG908" s="40"/>
      <c r="HH908" s="40"/>
      <c r="HI908" s="40"/>
      <c r="HJ908" s="40"/>
      <c r="HK908" s="40"/>
      <c r="HL908" s="40"/>
      <c r="HM908" s="40"/>
      <c r="HN908" s="40"/>
      <c r="HO908" s="40"/>
      <c r="HP908" s="40"/>
      <c r="HQ908" s="40"/>
      <c r="HR908" s="40"/>
      <c r="HS908" s="40"/>
      <c r="HT908" s="40"/>
      <c r="HU908" s="40"/>
      <c r="HV908" s="40"/>
      <c r="HW908" s="40"/>
      <c r="HX908" s="40"/>
      <c r="HY908" s="40"/>
      <c r="HZ908" s="40"/>
      <c r="IA908" s="40"/>
      <c r="IB908" s="40"/>
      <c r="IC908" s="40"/>
      <c r="ID908" s="40"/>
      <c r="IE908" s="40"/>
      <c r="IF908" s="40"/>
      <c r="IG908" s="40"/>
      <c r="IH908" s="40"/>
      <c r="II908" s="40"/>
      <c r="IJ908" s="40"/>
      <c r="IK908" s="40"/>
      <c r="IL908" s="40"/>
      <c r="IM908" s="40"/>
      <c r="IN908" s="40"/>
      <c r="IO908" s="40"/>
      <c r="IP908" s="40"/>
      <c r="IQ908" s="40"/>
      <c r="IR908" s="40"/>
      <c r="IS908" s="40"/>
      <c r="IT908" s="40"/>
      <c r="IU908" s="40"/>
      <c r="IV908" s="40"/>
      <c r="IW908" s="40"/>
      <c r="IX908" s="40"/>
      <c r="IY908" s="40"/>
      <c r="IZ908" s="40"/>
      <c r="JA908" s="40"/>
      <c r="JB908" s="40"/>
      <c r="JC908" s="40"/>
      <c r="JD908" s="40"/>
      <c r="JE908" s="40"/>
      <c r="JF908" s="40"/>
      <c r="JG908" s="40"/>
      <c r="JH908" s="40"/>
      <c r="JI908" s="40"/>
      <c r="JJ908" s="40"/>
      <c r="JK908" s="40"/>
      <c r="JL908" s="40"/>
      <c r="JM908" s="40"/>
      <c r="JN908" s="40"/>
      <c r="JO908" s="40"/>
      <c r="JP908" s="40"/>
      <c r="JQ908" s="40"/>
      <c r="JR908" s="40"/>
      <c r="JS908" s="40"/>
      <c r="JT908" s="40"/>
      <c r="JU908" s="40"/>
      <c r="JV908" s="40"/>
      <c r="JW908" s="40"/>
      <c r="JX908" s="40"/>
      <c r="JY908" s="40"/>
      <c r="JZ908" s="40"/>
      <c r="KA908" s="40"/>
      <c r="KB908" s="40"/>
      <c r="KC908" s="40"/>
      <c r="KD908" s="40"/>
      <c r="KE908" s="40"/>
      <c r="KF908" s="40"/>
      <c r="KG908" s="40"/>
      <c r="KH908" s="40"/>
      <c r="KI908" s="40"/>
      <c r="KJ908" s="40"/>
      <c r="KK908" s="40"/>
      <c r="KL908" s="40"/>
      <c r="KM908" s="40"/>
      <c r="KN908" s="40"/>
      <c r="KO908" s="40"/>
      <c r="KP908" s="40"/>
      <c r="KQ908" s="40"/>
      <c r="KR908" s="40"/>
      <c r="KS908" s="40"/>
      <c r="KT908" s="40"/>
      <c r="KU908" s="40"/>
      <c r="KV908" s="40"/>
      <c r="KW908" s="40"/>
      <c r="KX908" s="40"/>
      <c r="KY908" s="40"/>
      <c r="KZ908" s="40"/>
      <c r="LA908" s="40"/>
      <c r="LB908" s="40"/>
      <c r="LC908" s="40"/>
      <c r="LD908" s="40"/>
      <c r="LE908" s="40"/>
      <c r="LF908" s="40"/>
      <c r="LG908" s="40"/>
      <c r="LH908" s="40"/>
      <c r="LI908" s="40"/>
      <c r="LJ908" s="40"/>
      <c r="LK908" s="40"/>
      <c r="LL908" s="40"/>
      <c r="LM908" s="40"/>
      <c r="LN908" s="40"/>
      <c r="LO908" s="40"/>
      <c r="LP908" s="40"/>
      <c r="LQ908" s="40"/>
      <c r="LR908" s="40"/>
      <c r="LS908" s="40"/>
      <c r="LT908" s="40"/>
      <c r="LU908" s="40"/>
      <c r="LV908" s="40"/>
      <c r="LW908" s="40"/>
      <c r="LX908" s="40"/>
      <c r="LY908" s="40"/>
      <c r="LZ908" s="40"/>
      <c r="MA908" s="40"/>
      <c r="MB908" s="40"/>
      <c r="MC908" s="40"/>
      <c r="MD908" s="40"/>
      <c r="ME908" s="40"/>
      <c r="MF908" s="40"/>
      <c r="MG908" s="40"/>
      <c r="MH908" s="40"/>
      <c r="MI908" s="40"/>
      <c r="MJ908" s="40"/>
      <c r="MK908" s="40"/>
      <c r="ML908" s="40"/>
      <c r="MM908" s="40"/>
      <c r="MN908" s="40"/>
      <c r="MO908" s="40"/>
      <c r="MP908" s="40"/>
      <c r="MQ908" s="40"/>
      <c r="MR908" s="40"/>
      <c r="MS908" s="40"/>
      <c r="MT908" s="40"/>
      <c r="MU908" s="40"/>
      <c r="MV908" s="40"/>
      <c r="MW908" s="40"/>
      <c r="MX908" s="40"/>
      <c r="MY908" s="40"/>
      <c r="MZ908" s="40"/>
      <c r="NA908" s="40"/>
      <c r="NB908" s="40"/>
      <c r="NC908" s="40"/>
      <c r="ND908" s="40"/>
      <c r="NE908" s="40"/>
      <c r="NF908" s="40"/>
      <c r="NG908" s="40"/>
      <c r="NH908" s="40"/>
      <c r="NI908" s="40"/>
      <c r="NJ908" s="40"/>
      <c r="NK908" s="40"/>
      <c r="NL908" s="40"/>
      <c r="NM908" s="40"/>
      <c r="NN908" s="40"/>
      <c r="NO908" s="40"/>
      <c r="NP908" s="40"/>
      <c r="NQ908" s="40"/>
      <c r="NR908" s="40"/>
      <c r="NS908" s="40"/>
      <c r="NT908" s="40"/>
      <c r="NU908" s="40"/>
      <c r="NV908" s="40"/>
      <c r="NW908" s="40"/>
      <c r="NX908" s="40"/>
      <c r="NY908" s="40"/>
      <c r="NZ908" s="40"/>
      <c r="OA908" s="40"/>
      <c r="OB908" s="40"/>
      <c r="OC908" s="40"/>
      <c r="OD908" s="40"/>
      <c r="OE908" s="40"/>
      <c r="OF908" s="40"/>
      <c r="OG908" s="40"/>
      <c r="OH908" s="40"/>
      <c r="OI908" s="40"/>
      <c r="OJ908" s="40"/>
      <c r="OK908" s="40"/>
      <c r="OL908" s="40"/>
      <c r="OM908" s="40"/>
      <c r="ON908" s="40"/>
      <c r="OO908" s="40"/>
      <c r="OP908" s="40"/>
      <c r="OQ908" s="40"/>
      <c r="OR908" s="40"/>
      <c r="OS908" s="40"/>
      <c r="OT908" s="40"/>
      <c r="OU908" s="40"/>
      <c r="OV908" s="40"/>
      <c r="OW908" s="40"/>
      <c r="OX908" s="40"/>
      <c r="OY908" s="40"/>
      <c r="OZ908" s="40"/>
      <c r="PA908" s="40"/>
      <c r="PB908" s="40"/>
      <c r="PC908" s="40"/>
      <c r="PD908" s="40"/>
      <c r="PE908" s="40"/>
      <c r="PF908" s="40"/>
      <c r="PG908" s="40"/>
      <c r="PH908" s="40"/>
      <c r="PI908" s="40"/>
      <c r="PJ908" s="40"/>
      <c r="PK908" s="40"/>
      <c r="PL908" s="40"/>
      <c r="PM908" s="40"/>
      <c r="PN908" s="40"/>
      <c r="PO908" s="40"/>
      <c r="PP908" s="40"/>
      <c r="PQ908" s="40"/>
      <c r="PR908" s="40"/>
    </row>
    <row r="909" spans="1:434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  <c r="DR909" s="40"/>
      <c r="DS909" s="40"/>
      <c r="DT909" s="40"/>
      <c r="DU909" s="40"/>
      <c r="DV909" s="40"/>
      <c r="DW909" s="40"/>
      <c r="DX909" s="40"/>
      <c r="DY909" s="40"/>
      <c r="DZ909" s="40"/>
      <c r="EA909" s="40"/>
      <c r="EB909" s="40"/>
      <c r="EC909" s="40"/>
      <c r="ED909" s="40"/>
      <c r="EE909" s="40"/>
      <c r="EF909" s="40"/>
      <c r="EG909" s="40"/>
      <c r="EH909" s="40"/>
      <c r="EI909" s="40"/>
      <c r="EJ909" s="40"/>
      <c r="EK909" s="40"/>
      <c r="EL909" s="40"/>
      <c r="EM909" s="40"/>
      <c r="EN909" s="40"/>
      <c r="EO909" s="40"/>
      <c r="EP909" s="40"/>
      <c r="EQ909" s="40"/>
      <c r="ER909" s="40"/>
      <c r="ES909" s="40"/>
      <c r="ET909" s="40"/>
      <c r="EU909" s="40"/>
      <c r="EV909" s="40"/>
      <c r="EW909" s="40"/>
      <c r="EX909" s="40"/>
      <c r="EY909" s="40"/>
      <c r="EZ909" s="40"/>
      <c r="FA909" s="40"/>
      <c r="FB909" s="40"/>
      <c r="FC909" s="40"/>
      <c r="FD909" s="40"/>
      <c r="FE909" s="40"/>
      <c r="FF909" s="40"/>
      <c r="FG909" s="40"/>
      <c r="FH909" s="40"/>
      <c r="FI909" s="40"/>
      <c r="FJ909" s="40"/>
      <c r="FK909" s="40"/>
      <c r="FL909" s="40"/>
      <c r="FM909" s="40"/>
      <c r="FN909" s="40"/>
      <c r="FO909" s="40"/>
      <c r="FP909" s="40"/>
      <c r="FQ909" s="40"/>
      <c r="FR909" s="40"/>
      <c r="FS909" s="40"/>
      <c r="FT909" s="40"/>
      <c r="FU909" s="40"/>
      <c r="FV909" s="40"/>
      <c r="FW909" s="40"/>
      <c r="FX909" s="40"/>
      <c r="FY909" s="40"/>
      <c r="FZ909" s="40"/>
      <c r="GA909" s="40"/>
      <c r="GB909" s="40"/>
      <c r="GC909" s="40"/>
      <c r="GD909" s="40"/>
      <c r="GE909" s="40"/>
      <c r="GF909" s="40"/>
      <c r="GG909" s="40"/>
      <c r="GH909" s="40"/>
      <c r="GI909" s="40"/>
      <c r="GJ909" s="40"/>
      <c r="GK909" s="40"/>
      <c r="GL909" s="40"/>
      <c r="GM909" s="40"/>
      <c r="GN909" s="40"/>
      <c r="GO909" s="40"/>
      <c r="GP909" s="40"/>
      <c r="GQ909" s="40"/>
      <c r="GR909" s="40"/>
      <c r="GS909" s="40"/>
      <c r="GT909" s="40"/>
      <c r="GU909" s="40"/>
      <c r="GV909" s="40"/>
      <c r="GW909" s="40"/>
      <c r="GX909" s="40"/>
      <c r="GY909" s="40"/>
      <c r="GZ909" s="40"/>
      <c r="HA909" s="40"/>
      <c r="HB909" s="40"/>
      <c r="HC909" s="40"/>
      <c r="HD909" s="40"/>
      <c r="HE909" s="40"/>
      <c r="HF909" s="40"/>
      <c r="HG909" s="40"/>
      <c r="HH909" s="40"/>
      <c r="HI909" s="40"/>
      <c r="HJ909" s="40"/>
      <c r="HK909" s="40"/>
      <c r="HL909" s="40"/>
      <c r="HM909" s="40"/>
      <c r="HN909" s="40"/>
      <c r="HO909" s="40"/>
      <c r="HP909" s="40"/>
      <c r="HQ909" s="40"/>
      <c r="HR909" s="40"/>
      <c r="HS909" s="40"/>
      <c r="HT909" s="40"/>
      <c r="HU909" s="40"/>
      <c r="HV909" s="40"/>
      <c r="HW909" s="40"/>
      <c r="HX909" s="40"/>
      <c r="HY909" s="40"/>
      <c r="HZ909" s="40"/>
      <c r="IA909" s="40"/>
      <c r="IB909" s="40"/>
      <c r="IC909" s="40"/>
      <c r="ID909" s="40"/>
      <c r="IE909" s="40"/>
      <c r="IF909" s="40"/>
      <c r="IG909" s="40"/>
      <c r="IH909" s="40"/>
      <c r="II909" s="40"/>
      <c r="IJ909" s="40"/>
      <c r="IK909" s="40"/>
      <c r="IL909" s="40"/>
      <c r="IM909" s="40"/>
      <c r="IN909" s="40"/>
      <c r="IO909" s="40"/>
      <c r="IP909" s="40"/>
      <c r="IQ909" s="40"/>
      <c r="IR909" s="40"/>
      <c r="IS909" s="40"/>
      <c r="IT909" s="40"/>
      <c r="IU909" s="40"/>
      <c r="IV909" s="40"/>
      <c r="IW909" s="40"/>
      <c r="IX909" s="40"/>
      <c r="IY909" s="40"/>
      <c r="IZ909" s="40"/>
      <c r="JA909" s="40"/>
      <c r="JB909" s="40"/>
      <c r="JC909" s="40"/>
      <c r="JD909" s="40"/>
      <c r="JE909" s="40"/>
      <c r="JF909" s="40"/>
      <c r="JG909" s="40"/>
      <c r="JH909" s="40"/>
      <c r="JI909" s="40"/>
      <c r="JJ909" s="40"/>
      <c r="JK909" s="40"/>
      <c r="JL909" s="40"/>
      <c r="JM909" s="40"/>
      <c r="JN909" s="40"/>
      <c r="JO909" s="40"/>
      <c r="JP909" s="40"/>
      <c r="JQ909" s="40"/>
      <c r="JR909" s="40"/>
      <c r="JS909" s="40"/>
      <c r="JT909" s="40"/>
      <c r="JU909" s="40"/>
      <c r="JV909" s="40"/>
      <c r="JW909" s="40"/>
      <c r="JX909" s="40"/>
      <c r="JY909" s="40"/>
      <c r="JZ909" s="40"/>
      <c r="KA909" s="40"/>
      <c r="KB909" s="40"/>
      <c r="KC909" s="40"/>
      <c r="KD909" s="40"/>
      <c r="KE909" s="40"/>
      <c r="KF909" s="40"/>
      <c r="KG909" s="40"/>
      <c r="KH909" s="40"/>
      <c r="KI909" s="40"/>
      <c r="KJ909" s="40"/>
      <c r="KK909" s="40"/>
      <c r="KL909" s="40"/>
      <c r="KM909" s="40"/>
      <c r="KN909" s="40"/>
      <c r="KO909" s="40"/>
      <c r="KP909" s="40"/>
      <c r="KQ909" s="40"/>
      <c r="KR909" s="40"/>
      <c r="KS909" s="40"/>
      <c r="KT909" s="40"/>
      <c r="KU909" s="40"/>
      <c r="KV909" s="40"/>
      <c r="KW909" s="40"/>
      <c r="KX909" s="40"/>
      <c r="KY909" s="40"/>
      <c r="KZ909" s="40"/>
      <c r="LA909" s="40"/>
      <c r="LB909" s="40"/>
      <c r="LC909" s="40"/>
      <c r="LD909" s="40"/>
      <c r="LE909" s="40"/>
      <c r="LF909" s="40"/>
      <c r="LG909" s="40"/>
      <c r="LH909" s="40"/>
      <c r="LI909" s="40"/>
      <c r="LJ909" s="40"/>
      <c r="LK909" s="40"/>
      <c r="LL909" s="40"/>
      <c r="LM909" s="40"/>
      <c r="LN909" s="40"/>
      <c r="LO909" s="40"/>
      <c r="LP909" s="40"/>
      <c r="LQ909" s="40"/>
      <c r="LR909" s="40"/>
      <c r="LS909" s="40"/>
      <c r="LT909" s="40"/>
      <c r="LU909" s="40"/>
      <c r="LV909" s="40"/>
      <c r="LW909" s="40"/>
      <c r="LX909" s="40"/>
      <c r="LY909" s="40"/>
      <c r="LZ909" s="40"/>
      <c r="MA909" s="40"/>
      <c r="MB909" s="40"/>
      <c r="MC909" s="40"/>
      <c r="MD909" s="40"/>
      <c r="ME909" s="40"/>
      <c r="MF909" s="40"/>
      <c r="MG909" s="40"/>
      <c r="MH909" s="40"/>
      <c r="MI909" s="40"/>
      <c r="MJ909" s="40"/>
      <c r="MK909" s="40"/>
      <c r="ML909" s="40"/>
      <c r="MM909" s="40"/>
      <c r="MN909" s="40"/>
      <c r="MO909" s="40"/>
      <c r="MP909" s="40"/>
      <c r="MQ909" s="40"/>
      <c r="MR909" s="40"/>
      <c r="MS909" s="40"/>
      <c r="MT909" s="40"/>
      <c r="MU909" s="40"/>
      <c r="MV909" s="40"/>
      <c r="MW909" s="40"/>
      <c r="MX909" s="40"/>
      <c r="MY909" s="40"/>
      <c r="MZ909" s="40"/>
      <c r="NA909" s="40"/>
      <c r="NB909" s="40"/>
      <c r="NC909" s="40"/>
      <c r="ND909" s="40"/>
      <c r="NE909" s="40"/>
      <c r="NF909" s="40"/>
      <c r="NG909" s="40"/>
      <c r="NH909" s="40"/>
      <c r="NI909" s="40"/>
      <c r="NJ909" s="40"/>
      <c r="NK909" s="40"/>
      <c r="NL909" s="40"/>
      <c r="NM909" s="40"/>
      <c r="NN909" s="40"/>
      <c r="NO909" s="40"/>
      <c r="NP909" s="40"/>
      <c r="NQ909" s="40"/>
      <c r="NR909" s="40"/>
      <c r="NS909" s="40"/>
      <c r="NT909" s="40"/>
      <c r="NU909" s="40"/>
      <c r="NV909" s="40"/>
      <c r="NW909" s="40"/>
      <c r="NX909" s="40"/>
      <c r="NY909" s="40"/>
      <c r="NZ909" s="40"/>
      <c r="OA909" s="40"/>
      <c r="OB909" s="40"/>
      <c r="OC909" s="40"/>
      <c r="OD909" s="40"/>
      <c r="OE909" s="40"/>
      <c r="OF909" s="40"/>
      <c r="OG909" s="40"/>
      <c r="OH909" s="40"/>
      <c r="OI909" s="40"/>
      <c r="OJ909" s="40"/>
      <c r="OK909" s="40"/>
      <c r="OL909" s="40"/>
      <c r="OM909" s="40"/>
      <c r="ON909" s="40"/>
      <c r="OO909" s="40"/>
      <c r="OP909" s="40"/>
      <c r="OQ909" s="40"/>
      <c r="OR909" s="40"/>
      <c r="OS909" s="40"/>
      <c r="OT909" s="40"/>
      <c r="OU909" s="40"/>
      <c r="OV909" s="40"/>
      <c r="OW909" s="40"/>
      <c r="OX909" s="40"/>
      <c r="OY909" s="40"/>
      <c r="OZ909" s="40"/>
      <c r="PA909" s="40"/>
      <c r="PB909" s="40"/>
      <c r="PC909" s="40"/>
      <c r="PD909" s="40"/>
      <c r="PE909" s="40"/>
      <c r="PF909" s="40"/>
      <c r="PG909" s="40"/>
      <c r="PH909" s="40"/>
      <c r="PI909" s="40"/>
      <c r="PJ909" s="40"/>
      <c r="PK909" s="40"/>
      <c r="PL909" s="40"/>
      <c r="PM909" s="40"/>
      <c r="PN909" s="40"/>
      <c r="PO909" s="40"/>
      <c r="PP909" s="40"/>
      <c r="PQ909" s="40"/>
      <c r="PR909" s="40"/>
    </row>
    <row r="910" spans="1:434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  <c r="DR910" s="40"/>
      <c r="DS910" s="40"/>
      <c r="DT910" s="40"/>
      <c r="DU910" s="40"/>
      <c r="DV910" s="40"/>
      <c r="DW910" s="40"/>
      <c r="DX910" s="40"/>
      <c r="DY910" s="40"/>
      <c r="DZ910" s="40"/>
      <c r="EA910" s="40"/>
      <c r="EB910" s="40"/>
      <c r="EC910" s="40"/>
      <c r="ED910" s="40"/>
      <c r="EE910" s="40"/>
      <c r="EF910" s="40"/>
      <c r="EG910" s="40"/>
      <c r="EH910" s="40"/>
      <c r="EI910" s="40"/>
      <c r="EJ910" s="40"/>
      <c r="EK910" s="40"/>
      <c r="EL910" s="40"/>
      <c r="EM910" s="40"/>
      <c r="EN910" s="40"/>
      <c r="EO910" s="40"/>
      <c r="EP910" s="40"/>
      <c r="EQ910" s="40"/>
      <c r="ER910" s="40"/>
      <c r="ES910" s="40"/>
      <c r="ET910" s="40"/>
      <c r="EU910" s="40"/>
      <c r="EV910" s="40"/>
      <c r="EW910" s="40"/>
      <c r="EX910" s="40"/>
      <c r="EY910" s="40"/>
      <c r="EZ910" s="40"/>
      <c r="FA910" s="40"/>
      <c r="FB910" s="40"/>
      <c r="FC910" s="40"/>
      <c r="FD910" s="40"/>
      <c r="FE910" s="40"/>
      <c r="FF910" s="40"/>
      <c r="FG910" s="40"/>
      <c r="FH910" s="40"/>
      <c r="FI910" s="40"/>
      <c r="FJ910" s="40"/>
      <c r="FK910" s="40"/>
      <c r="FL910" s="40"/>
      <c r="FM910" s="40"/>
      <c r="FN910" s="40"/>
      <c r="FO910" s="40"/>
      <c r="FP910" s="40"/>
      <c r="FQ910" s="40"/>
      <c r="FR910" s="40"/>
      <c r="FS910" s="40"/>
      <c r="FT910" s="40"/>
      <c r="FU910" s="40"/>
      <c r="FV910" s="40"/>
      <c r="FW910" s="40"/>
      <c r="FX910" s="40"/>
      <c r="FY910" s="40"/>
      <c r="FZ910" s="40"/>
      <c r="GA910" s="40"/>
      <c r="GB910" s="40"/>
      <c r="GC910" s="40"/>
      <c r="GD910" s="40"/>
      <c r="GE910" s="40"/>
      <c r="GF910" s="40"/>
      <c r="GG910" s="40"/>
      <c r="GH910" s="40"/>
      <c r="GI910" s="40"/>
      <c r="GJ910" s="40"/>
      <c r="GK910" s="40"/>
      <c r="GL910" s="40"/>
      <c r="GM910" s="40"/>
      <c r="GN910" s="40"/>
      <c r="GO910" s="40"/>
      <c r="GP910" s="40"/>
      <c r="GQ910" s="40"/>
      <c r="GR910" s="40"/>
      <c r="GS910" s="40"/>
      <c r="GT910" s="40"/>
      <c r="GU910" s="40"/>
      <c r="GV910" s="40"/>
      <c r="GW910" s="40"/>
      <c r="GX910" s="40"/>
      <c r="GY910" s="40"/>
      <c r="GZ910" s="40"/>
      <c r="HA910" s="40"/>
      <c r="HB910" s="40"/>
      <c r="HC910" s="40"/>
      <c r="HD910" s="40"/>
      <c r="HE910" s="40"/>
      <c r="HF910" s="40"/>
      <c r="HG910" s="40"/>
      <c r="HH910" s="40"/>
      <c r="HI910" s="40"/>
      <c r="HJ910" s="40"/>
      <c r="HK910" s="40"/>
      <c r="HL910" s="40"/>
      <c r="HM910" s="40"/>
      <c r="HN910" s="40"/>
      <c r="HO910" s="40"/>
      <c r="HP910" s="40"/>
      <c r="HQ910" s="40"/>
      <c r="HR910" s="40"/>
      <c r="HS910" s="40"/>
      <c r="HT910" s="40"/>
      <c r="HU910" s="40"/>
      <c r="HV910" s="40"/>
      <c r="HW910" s="40"/>
      <c r="HX910" s="40"/>
      <c r="HY910" s="40"/>
      <c r="HZ910" s="40"/>
      <c r="IA910" s="40"/>
      <c r="IB910" s="40"/>
      <c r="IC910" s="40"/>
      <c r="ID910" s="40"/>
      <c r="IE910" s="40"/>
      <c r="IF910" s="40"/>
      <c r="IG910" s="40"/>
      <c r="IH910" s="40"/>
      <c r="II910" s="40"/>
      <c r="IJ910" s="40"/>
      <c r="IK910" s="40"/>
      <c r="IL910" s="40"/>
      <c r="IM910" s="40"/>
      <c r="IN910" s="40"/>
      <c r="IO910" s="40"/>
      <c r="IP910" s="40"/>
      <c r="IQ910" s="40"/>
      <c r="IR910" s="40"/>
      <c r="IS910" s="40"/>
      <c r="IT910" s="40"/>
      <c r="IU910" s="40"/>
      <c r="IV910" s="40"/>
      <c r="IW910" s="40"/>
      <c r="IX910" s="40"/>
      <c r="IY910" s="40"/>
      <c r="IZ910" s="40"/>
      <c r="JA910" s="40"/>
      <c r="JB910" s="40"/>
      <c r="JC910" s="40"/>
      <c r="JD910" s="40"/>
      <c r="JE910" s="40"/>
      <c r="JF910" s="40"/>
      <c r="JG910" s="40"/>
      <c r="JH910" s="40"/>
      <c r="JI910" s="40"/>
      <c r="JJ910" s="40"/>
      <c r="JK910" s="40"/>
      <c r="JL910" s="40"/>
      <c r="JM910" s="40"/>
      <c r="JN910" s="40"/>
      <c r="JO910" s="40"/>
      <c r="JP910" s="40"/>
      <c r="JQ910" s="40"/>
      <c r="JR910" s="40"/>
      <c r="JS910" s="40"/>
      <c r="JT910" s="40"/>
      <c r="JU910" s="40"/>
      <c r="JV910" s="40"/>
      <c r="JW910" s="40"/>
      <c r="JX910" s="40"/>
      <c r="JY910" s="40"/>
      <c r="JZ910" s="40"/>
      <c r="KA910" s="40"/>
      <c r="KB910" s="40"/>
      <c r="KC910" s="40"/>
      <c r="KD910" s="40"/>
      <c r="KE910" s="40"/>
      <c r="KF910" s="40"/>
      <c r="KG910" s="40"/>
      <c r="KH910" s="40"/>
      <c r="KI910" s="40"/>
      <c r="KJ910" s="40"/>
      <c r="KK910" s="40"/>
      <c r="KL910" s="40"/>
      <c r="KM910" s="40"/>
      <c r="KN910" s="40"/>
      <c r="KO910" s="40"/>
      <c r="KP910" s="40"/>
      <c r="KQ910" s="40"/>
      <c r="KR910" s="40"/>
      <c r="KS910" s="40"/>
      <c r="KT910" s="40"/>
      <c r="KU910" s="40"/>
      <c r="KV910" s="40"/>
      <c r="KW910" s="40"/>
      <c r="KX910" s="40"/>
      <c r="KY910" s="40"/>
      <c r="KZ910" s="40"/>
      <c r="LA910" s="40"/>
      <c r="LB910" s="40"/>
      <c r="LC910" s="40"/>
      <c r="LD910" s="40"/>
      <c r="LE910" s="40"/>
      <c r="LF910" s="40"/>
      <c r="LG910" s="40"/>
      <c r="LH910" s="40"/>
      <c r="LI910" s="40"/>
      <c r="LJ910" s="40"/>
      <c r="LK910" s="40"/>
      <c r="LL910" s="40"/>
      <c r="LM910" s="40"/>
      <c r="LN910" s="40"/>
      <c r="LO910" s="40"/>
      <c r="LP910" s="40"/>
      <c r="LQ910" s="40"/>
      <c r="LR910" s="40"/>
      <c r="LS910" s="40"/>
      <c r="LT910" s="40"/>
      <c r="LU910" s="40"/>
      <c r="LV910" s="40"/>
      <c r="LW910" s="40"/>
      <c r="LX910" s="40"/>
      <c r="LY910" s="40"/>
      <c r="LZ910" s="40"/>
      <c r="MA910" s="40"/>
      <c r="MB910" s="40"/>
      <c r="MC910" s="40"/>
      <c r="MD910" s="40"/>
      <c r="ME910" s="40"/>
      <c r="MF910" s="40"/>
      <c r="MG910" s="40"/>
      <c r="MH910" s="40"/>
      <c r="MI910" s="40"/>
      <c r="MJ910" s="40"/>
      <c r="MK910" s="40"/>
      <c r="ML910" s="40"/>
      <c r="MM910" s="40"/>
      <c r="MN910" s="40"/>
      <c r="MO910" s="40"/>
      <c r="MP910" s="40"/>
      <c r="MQ910" s="40"/>
      <c r="MR910" s="40"/>
      <c r="MS910" s="40"/>
      <c r="MT910" s="40"/>
      <c r="MU910" s="40"/>
      <c r="MV910" s="40"/>
      <c r="MW910" s="40"/>
      <c r="MX910" s="40"/>
      <c r="MY910" s="40"/>
      <c r="MZ910" s="40"/>
      <c r="NA910" s="40"/>
      <c r="NB910" s="40"/>
      <c r="NC910" s="40"/>
      <c r="ND910" s="40"/>
      <c r="NE910" s="40"/>
      <c r="NF910" s="40"/>
      <c r="NG910" s="40"/>
      <c r="NH910" s="40"/>
      <c r="NI910" s="40"/>
      <c r="NJ910" s="40"/>
      <c r="NK910" s="40"/>
      <c r="NL910" s="40"/>
      <c r="NM910" s="40"/>
      <c r="NN910" s="40"/>
      <c r="NO910" s="40"/>
      <c r="NP910" s="40"/>
      <c r="NQ910" s="40"/>
      <c r="NR910" s="40"/>
      <c r="NS910" s="40"/>
      <c r="NT910" s="40"/>
      <c r="NU910" s="40"/>
      <c r="NV910" s="40"/>
      <c r="NW910" s="40"/>
      <c r="NX910" s="40"/>
      <c r="NY910" s="40"/>
      <c r="NZ910" s="40"/>
      <c r="OA910" s="40"/>
      <c r="OB910" s="40"/>
      <c r="OC910" s="40"/>
      <c r="OD910" s="40"/>
      <c r="OE910" s="40"/>
      <c r="OF910" s="40"/>
      <c r="OG910" s="40"/>
      <c r="OH910" s="40"/>
      <c r="OI910" s="40"/>
      <c r="OJ910" s="40"/>
      <c r="OK910" s="40"/>
      <c r="OL910" s="40"/>
      <c r="OM910" s="40"/>
      <c r="ON910" s="40"/>
      <c r="OO910" s="40"/>
      <c r="OP910" s="40"/>
      <c r="OQ910" s="40"/>
      <c r="OR910" s="40"/>
      <c r="OS910" s="40"/>
      <c r="OT910" s="40"/>
      <c r="OU910" s="40"/>
      <c r="OV910" s="40"/>
      <c r="OW910" s="40"/>
      <c r="OX910" s="40"/>
      <c r="OY910" s="40"/>
      <c r="OZ910" s="40"/>
      <c r="PA910" s="40"/>
      <c r="PB910" s="40"/>
      <c r="PC910" s="40"/>
      <c r="PD910" s="40"/>
      <c r="PE910" s="40"/>
      <c r="PF910" s="40"/>
      <c r="PG910" s="40"/>
      <c r="PH910" s="40"/>
      <c r="PI910" s="40"/>
      <c r="PJ910" s="40"/>
      <c r="PK910" s="40"/>
      <c r="PL910" s="40"/>
      <c r="PM910" s="40"/>
      <c r="PN910" s="40"/>
      <c r="PO910" s="40"/>
      <c r="PP910" s="40"/>
      <c r="PQ910" s="40"/>
      <c r="PR910" s="40"/>
    </row>
    <row r="911" spans="1:434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  <c r="DR911" s="40"/>
      <c r="DS911" s="40"/>
      <c r="DT911" s="40"/>
      <c r="DU911" s="40"/>
      <c r="DV911" s="40"/>
      <c r="DW911" s="40"/>
      <c r="DX911" s="40"/>
      <c r="DY911" s="40"/>
      <c r="DZ911" s="40"/>
      <c r="EA911" s="40"/>
      <c r="EB911" s="40"/>
      <c r="EC911" s="40"/>
      <c r="ED911" s="40"/>
      <c r="EE911" s="40"/>
      <c r="EF911" s="40"/>
      <c r="EG911" s="40"/>
      <c r="EH911" s="40"/>
      <c r="EI911" s="40"/>
      <c r="EJ911" s="40"/>
      <c r="EK911" s="40"/>
      <c r="EL911" s="40"/>
      <c r="EM911" s="40"/>
      <c r="EN911" s="40"/>
      <c r="EO911" s="40"/>
      <c r="EP911" s="40"/>
      <c r="EQ911" s="40"/>
      <c r="ER911" s="40"/>
      <c r="ES911" s="40"/>
      <c r="ET911" s="40"/>
      <c r="EU911" s="40"/>
      <c r="EV911" s="40"/>
      <c r="EW911" s="40"/>
      <c r="EX911" s="40"/>
      <c r="EY911" s="40"/>
      <c r="EZ911" s="40"/>
      <c r="FA911" s="40"/>
      <c r="FB911" s="40"/>
      <c r="FC911" s="40"/>
      <c r="FD911" s="40"/>
      <c r="FE911" s="40"/>
      <c r="FF911" s="40"/>
      <c r="FG911" s="40"/>
      <c r="FH911" s="40"/>
      <c r="FI911" s="40"/>
      <c r="FJ911" s="40"/>
      <c r="FK911" s="40"/>
      <c r="FL911" s="40"/>
      <c r="FM911" s="40"/>
      <c r="FN911" s="40"/>
      <c r="FO911" s="40"/>
      <c r="FP911" s="40"/>
      <c r="FQ911" s="40"/>
      <c r="FR911" s="40"/>
      <c r="FS911" s="40"/>
      <c r="FT911" s="40"/>
      <c r="FU911" s="40"/>
      <c r="FV911" s="40"/>
      <c r="FW911" s="40"/>
      <c r="FX911" s="40"/>
      <c r="FY911" s="40"/>
      <c r="FZ911" s="40"/>
      <c r="GA911" s="40"/>
      <c r="GB911" s="40"/>
      <c r="GC911" s="40"/>
      <c r="GD911" s="40"/>
      <c r="GE911" s="40"/>
      <c r="GF911" s="40"/>
      <c r="GG911" s="40"/>
      <c r="GH911" s="40"/>
      <c r="GI911" s="40"/>
      <c r="GJ911" s="40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0"/>
      <c r="HD911" s="40"/>
      <c r="HE911" s="40"/>
      <c r="HF911" s="40"/>
      <c r="HG911" s="40"/>
      <c r="HH911" s="40"/>
      <c r="HI911" s="40"/>
      <c r="HJ911" s="40"/>
      <c r="HK911" s="40"/>
      <c r="HL911" s="40"/>
      <c r="HM911" s="40"/>
      <c r="HN911" s="40"/>
      <c r="HO911" s="40"/>
      <c r="HP911" s="40"/>
      <c r="HQ911" s="40"/>
      <c r="HR911" s="40"/>
      <c r="HS911" s="40"/>
      <c r="HT911" s="40"/>
      <c r="HU911" s="40"/>
      <c r="HV911" s="40"/>
      <c r="HW911" s="40"/>
      <c r="HX911" s="40"/>
      <c r="HY911" s="40"/>
      <c r="HZ911" s="40"/>
      <c r="IA911" s="40"/>
      <c r="IB911" s="40"/>
      <c r="IC911" s="40"/>
      <c r="ID911" s="40"/>
      <c r="IE911" s="40"/>
      <c r="IF911" s="40"/>
      <c r="IG911" s="40"/>
      <c r="IH911" s="40"/>
      <c r="II911" s="40"/>
      <c r="IJ911" s="40"/>
      <c r="IK911" s="40"/>
      <c r="IL911" s="40"/>
      <c r="IM911" s="40"/>
      <c r="IN911" s="40"/>
      <c r="IO911" s="40"/>
      <c r="IP911" s="40"/>
      <c r="IQ911" s="40"/>
      <c r="IR911" s="40"/>
      <c r="IS911" s="40"/>
      <c r="IT911" s="40"/>
      <c r="IU911" s="40"/>
      <c r="IV911" s="40"/>
      <c r="IW911" s="40"/>
      <c r="IX911" s="40"/>
      <c r="IY911" s="40"/>
      <c r="IZ911" s="40"/>
      <c r="JA911" s="40"/>
      <c r="JB911" s="40"/>
      <c r="JC911" s="40"/>
      <c r="JD911" s="40"/>
      <c r="JE911" s="40"/>
      <c r="JF911" s="40"/>
      <c r="JG911" s="40"/>
      <c r="JH911" s="40"/>
      <c r="JI911" s="40"/>
      <c r="JJ911" s="40"/>
      <c r="JK911" s="40"/>
      <c r="JL911" s="40"/>
      <c r="JM911" s="40"/>
      <c r="JN911" s="40"/>
      <c r="JO911" s="40"/>
      <c r="JP911" s="40"/>
      <c r="JQ911" s="40"/>
      <c r="JR911" s="40"/>
      <c r="JS911" s="40"/>
      <c r="JT911" s="40"/>
      <c r="JU911" s="40"/>
      <c r="JV911" s="40"/>
      <c r="JW911" s="40"/>
      <c r="JX911" s="40"/>
      <c r="JY911" s="40"/>
      <c r="JZ911" s="40"/>
      <c r="KA911" s="40"/>
      <c r="KB911" s="40"/>
      <c r="KC911" s="40"/>
      <c r="KD911" s="40"/>
      <c r="KE911" s="40"/>
      <c r="KF911" s="40"/>
      <c r="KG911" s="40"/>
      <c r="KH911" s="40"/>
      <c r="KI911" s="40"/>
      <c r="KJ911" s="40"/>
      <c r="KK911" s="40"/>
      <c r="KL911" s="40"/>
      <c r="KM911" s="40"/>
      <c r="KN911" s="40"/>
      <c r="KO911" s="40"/>
      <c r="KP911" s="40"/>
      <c r="KQ911" s="40"/>
      <c r="KR911" s="40"/>
      <c r="KS911" s="40"/>
      <c r="KT911" s="40"/>
      <c r="KU911" s="40"/>
      <c r="KV911" s="40"/>
      <c r="KW911" s="40"/>
      <c r="KX911" s="40"/>
      <c r="KY911" s="40"/>
      <c r="KZ911" s="40"/>
      <c r="LA911" s="40"/>
      <c r="LB911" s="40"/>
      <c r="LC911" s="40"/>
      <c r="LD911" s="40"/>
      <c r="LE911" s="40"/>
      <c r="LF911" s="40"/>
      <c r="LG911" s="40"/>
      <c r="LH911" s="40"/>
      <c r="LI911" s="40"/>
      <c r="LJ911" s="40"/>
      <c r="LK911" s="40"/>
      <c r="LL911" s="40"/>
      <c r="LM911" s="40"/>
      <c r="LN911" s="40"/>
      <c r="LO911" s="40"/>
      <c r="LP911" s="40"/>
      <c r="LQ911" s="40"/>
      <c r="LR911" s="40"/>
      <c r="LS911" s="40"/>
      <c r="LT911" s="40"/>
      <c r="LU911" s="40"/>
      <c r="LV911" s="40"/>
      <c r="LW911" s="40"/>
      <c r="LX911" s="40"/>
      <c r="LY911" s="40"/>
      <c r="LZ911" s="40"/>
      <c r="MA911" s="40"/>
      <c r="MB911" s="40"/>
      <c r="MC911" s="40"/>
      <c r="MD911" s="40"/>
      <c r="ME911" s="40"/>
      <c r="MF911" s="40"/>
      <c r="MG911" s="40"/>
      <c r="MH911" s="40"/>
      <c r="MI911" s="40"/>
      <c r="MJ911" s="40"/>
      <c r="MK911" s="40"/>
      <c r="ML911" s="40"/>
      <c r="MM911" s="40"/>
      <c r="MN911" s="40"/>
      <c r="MO911" s="40"/>
      <c r="MP911" s="40"/>
      <c r="MQ911" s="40"/>
      <c r="MR911" s="40"/>
      <c r="MS911" s="40"/>
      <c r="MT911" s="40"/>
      <c r="MU911" s="40"/>
      <c r="MV911" s="40"/>
      <c r="MW911" s="40"/>
      <c r="MX911" s="40"/>
      <c r="MY911" s="40"/>
      <c r="MZ911" s="40"/>
      <c r="NA911" s="40"/>
      <c r="NB911" s="40"/>
      <c r="NC911" s="40"/>
      <c r="ND911" s="40"/>
      <c r="NE911" s="40"/>
      <c r="NF911" s="40"/>
      <c r="NG911" s="40"/>
      <c r="NH911" s="40"/>
      <c r="NI911" s="40"/>
      <c r="NJ911" s="40"/>
      <c r="NK911" s="40"/>
      <c r="NL911" s="40"/>
      <c r="NM911" s="40"/>
      <c r="NN911" s="40"/>
      <c r="NO911" s="40"/>
      <c r="NP911" s="40"/>
      <c r="NQ911" s="40"/>
      <c r="NR911" s="40"/>
      <c r="NS911" s="40"/>
      <c r="NT911" s="40"/>
      <c r="NU911" s="40"/>
      <c r="NV911" s="40"/>
      <c r="NW911" s="40"/>
      <c r="NX911" s="40"/>
      <c r="NY911" s="40"/>
      <c r="NZ911" s="40"/>
      <c r="OA911" s="40"/>
      <c r="OB911" s="40"/>
      <c r="OC911" s="40"/>
      <c r="OD911" s="40"/>
      <c r="OE911" s="40"/>
      <c r="OF911" s="40"/>
      <c r="OG911" s="40"/>
      <c r="OH911" s="40"/>
      <c r="OI911" s="40"/>
      <c r="OJ911" s="40"/>
      <c r="OK911" s="40"/>
      <c r="OL911" s="40"/>
      <c r="OM911" s="40"/>
      <c r="ON911" s="40"/>
      <c r="OO911" s="40"/>
      <c r="OP911" s="40"/>
      <c r="OQ911" s="40"/>
      <c r="OR911" s="40"/>
      <c r="OS911" s="40"/>
      <c r="OT911" s="40"/>
      <c r="OU911" s="40"/>
      <c r="OV911" s="40"/>
      <c r="OW911" s="40"/>
      <c r="OX911" s="40"/>
      <c r="OY911" s="40"/>
      <c r="OZ911" s="40"/>
      <c r="PA911" s="40"/>
      <c r="PB911" s="40"/>
      <c r="PC911" s="40"/>
      <c r="PD911" s="40"/>
      <c r="PE911" s="40"/>
      <c r="PF911" s="40"/>
      <c r="PG911" s="40"/>
      <c r="PH911" s="40"/>
      <c r="PI911" s="40"/>
      <c r="PJ911" s="40"/>
      <c r="PK911" s="40"/>
      <c r="PL911" s="40"/>
      <c r="PM911" s="40"/>
      <c r="PN911" s="40"/>
      <c r="PO911" s="40"/>
      <c r="PP911" s="40"/>
      <c r="PQ911" s="40"/>
      <c r="PR911" s="40"/>
    </row>
    <row r="912" spans="1:434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  <c r="DR912" s="40"/>
      <c r="DS912" s="40"/>
      <c r="DT912" s="40"/>
      <c r="DU912" s="40"/>
      <c r="DV912" s="40"/>
      <c r="DW912" s="40"/>
      <c r="DX912" s="40"/>
      <c r="DY912" s="40"/>
      <c r="DZ912" s="40"/>
      <c r="EA912" s="40"/>
      <c r="EB912" s="40"/>
      <c r="EC912" s="40"/>
      <c r="ED912" s="40"/>
      <c r="EE912" s="40"/>
      <c r="EF912" s="40"/>
      <c r="EG912" s="40"/>
      <c r="EH912" s="40"/>
      <c r="EI912" s="40"/>
      <c r="EJ912" s="40"/>
      <c r="EK912" s="40"/>
      <c r="EL912" s="40"/>
      <c r="EM912" s="40"/>
      <c r="EN912" s="40"/>
      <c r="EO912" s="40"/>
      <c r="EP912" s="40"/>
      <c r="EQ912" s="40"/>
      <c r="ER912" s="40"/>
      <c r="ES912" s="40"/>
      <c r="ET912" s="40"/>
      <c r="EU912" s="40"/>
      <c r="EV912" s="40"/>
      <c r="EW912" s="40"/>
      <c r="EX912" s="40"/>
      <c r="EY912" s="40"/>
      <c r="EZ912" s="40"/>
      <c r="FA912" s="40"/>
      <c r="FB912" s="40"/>
      <c r="FC912" s="40"/>
      <c r="FD912" s="40"/>
      <c r="FE912" s="40"/>
      <c r="FF912" s="40"/>
      <c r="FG912" s="40"/>
      <c r="FH912" s="40"/>
      <c r="FI912" s="40"/>
      <c r="FJ912" s="40"/>
      <c r="FK912" s="40"/>
      <c r="FL912" s="40"/>
      <c r="FM912" s="40"/>
      <c r="FN912" s="40"/>
      <c r="FO912" s="40"/>
      <c r="FP912" s="40"/>
      <c r="FQ912" s="40"/>
      <c r="FR912" s="40"/>
      <c r="FS912" s="40"/>
      <c r="FT912" s="40"/>
      <c r="FU912" s="40"/>
      <c r="FV912" s="40"/>
      <c r="FW912" s="40"/>
      <c r="FX912" s="40"/>
      <c r="FY912" s="40"/>
      <c r="FZ912" s="40"/>
      <c r="GA912" s="40"/>
      <c r="GB912" s="40"/>
      <c r="GC912" s="40"/>
      <c r="GD912" s="40"/>
      <c r="GE912" s="40"/>
      <c r="GF912" s="40"/>
      <c r="GG912" s="40"/>
      <c r="GH912" s="40"/>
      <c r="GI912" s="40"/>
      <c r="GJ912" s="40"/>
      <c r="GK912" s="40"/>
      <c r="GL912" s="40"/>
      <c r="GM912" s="40"/>
      <c r="GN912" s="40"/>
      <c r="GO912" s="40"/>
      <c r="GP912" s="40"/>
      <c r="GQ912" s="40"/>
      <c r="GR912" s="40"/>
      <c r="GS912" s="40"/>
      <c r="GT912" s="40"/>
      <c r="GU912" s="40"/>
      <c r="GV912" s="40"/>
      <c r="GW912" s="40"/>
      <c r="GX912" s="40"/>
      <c r="GY912" s="40"/>
      <c r="GZ912" s="40"/>
      <c r="HA912" s="40"/>
      <c r="HB912" s="40"/>
      <c r="HC912" s="40"/>
      <c r="HD912" s="40"/>
      <c r="HE912" s="40"/>
      <c r="HF912" s="40"/>
      <c r="HG912" s="40"/>
      <c r="HH912" s="40"/>
      <c r="HI912" s="40"/>
      <c r="HJ912" s="40"/>
      <c r="HK912" s="40"/>
      <c r="HL912" s="40"/>
      <c r="HM912" s="40"/>
      <c r="HN912" s="40"/>
      <c r="HO912" s="40"/>
      <c r="HP912" s="40"/>
      <c r="HQ912" s="40"/>
      <c r="HR912" s="40"/>
      <c r="HS912" s="40"/>
      <c r="HT912" s="40"/>
      <c r="HU912" s="40"/>
      <c r="HV912" s="40"/>
      <c r="HW912" s="40"/>
      <c r="HX912" s="40"/>
      <c r="HY912" s="40"/>
      <c r="HZ912" s="40"/>
      <c r="IA912" s="40"/>
      <c r="IB912" s="40"/>
      <c r="IC912" s="40"/>
      <c r="ID912" s="40"/>
      <c r="IE912" s="40"/>
      <c r="IF912" s="40"/>
      <c r="IG912" s="40"/>
      <c r="IH912" s="40"/>
      <c r="II912" s="40"/>
      <c r="IJ912" s="40"/>
      <c r="IK912" s="40"/>
      <c r="IL912" s="40"/>
      <c r="IM912" s="40"/>
      <c r="IN912" s="40"/>
      <c r="IO912" s="40"/>
      <c r="IP912" s="40"/>
      <c r="IQ912" s="40"/>
      <c r="IR912" s="40"/>
      <c r="IS912" s="40"/>
      <c r="IT912" s="40"/>
      <c r="IU912" s="40"/>
      <c r="IV912" s="40"/>
      <c r="IW912" s="40"/>
      <c r="IX912" s="40"/>
      <c r="IY912" s="40"/>
      <c r="IZ912" s="40"/>
      <c r="JA912" s="40"/>
      <c r="JB912" s="40"/>
      <c r="JC912" s="40"/>
      <c r="JD912" s="40"/>
      <c r="JE912" s="40"/>
      <c r="JF912" s="40"/>
      <c r="JG912" s="40"/>
      <c r="JH912" s="40"/>
      <c r="JI912" s="40"/>
      <c r="JJ912" s="40"/>
      <c r="JK912" s="40"/>
      <c r="JL912" s="40"/>
      <c r="JM912" s="40"/>
      <c r="JN912" s="40"/>
      <c r="JO912" s="40"/>
      <c r="JP912" s="40"/>
      <c r="JQ912" s="40"/>
      <c r="JR912" s="40"/>
      <c r="JS912" s="40"/>
      <c r="JT912" s="40"/>
      <c r="JU912" s="40"/>
      <c r="JV912" s="40"/>
      <c r="JW912" s="40"/>
      <c r="JX912" s="40"/>
      <c r="JY912" s="40"/>
      <c r="JZ912" s="40"/>
      <c r="KA912" s="40"/>
      <c r="KB912" s="40"/>
      <c r="KC912" s="40"/>
      <c r="KD912" s="40"/>
      <c r="KE912" s="40"/>
      <c r="KF912" s="40"/>
      <c r="KG912" s="40"/>
      <c r="KH912" s="40"/>
      <c r="KI912" s="40"/>
      <c r="KJ912" s="40"/>
      <c r="KK912" s="40"/>
      <c r="KL912" s="40"/>
      <c r="KM912" s="40"/>
      <c r="KN912" s="40"/>
      <c r="KO912" s="40"/>
      <c r="KP912" s="40"/>
      <c r="KQ912" s="40"/>
      <c r="KR912" s="40"/>
      <c r="KS912" s="40"/>
      <c r="KT912" s="40"/>
      <c r="KU912" s="40"/>
      <c r="KV912" s="40"/>
      <c r="KW912" s="40"/>
      <c r="KX912" s="40"/>
      <c r="KY912" s="40"/>
      <c r="KZ912" s="40"/>
      <c r="LA912" s="40"/>
      <c r="LB912" s="40"/>
      <c r="LC912" s="40"/>
      <c r="LD912" s="40"/>
      <c r="LE912" s="40"/>
      <c r="LF912" s="40"/>
      <c r="LG912" s="40"/>
      <c r="LH912" s="40"/>
      <c r="LI912" s="40"/>
      <c r="LJ912" s="40"/>
      <c r="LK912" s="40"/>
      <c r="LL912" s="40"/>
      <c r="LM912" s="40"/>
      <c r="LN912" s="40"/>
      <c r="LO912" s="40"/>
      <c r="LP912" s="40"/>
      <c r="LQ912" s="40"/>
      <c r="LR912" s="40"/>
      <c r="LS912" s="40"/>
      <c r="LT912" s="40"/>
      <c r="LU912" s="40"/>
      <c r="LV912" s="40"/>
      <c r="LW912" s="40"/>
      <c r="LX912" s="40"/>
      <c r="LY912" s="40"/>
      <c r="LZ912" s="40"/>
      <c r="MA912" s="40"/>
      <c r="MB912" s="40"/>
      <c r="MC912" s="40"/>
      <c r="MD912" s="40"/>
      <c r="ME912" s="40"/>
      <c r="MF912" s="40"/>
      <c r="MG912" s="40"/>
      <c r="MH912" s="40"/>
      <c r="MI912" s="40"/>
      <c r="MJ912" s="40"/>
      <c r="MK912" s="40"/>
      <c r="ML912" s="40"/>
      <c r="MM912" s="40"/>
      <c r="MN912" s="40"/>
      <c r="MO912" s="40"/>
      <c r="MP912" s="40"/>
      <c r="MQ912" s="40"/>
      <c r="MR912" s="40"/>
      <c r="MS912" s="40"/>
      <c r="MT912" s="40"/>
      <c r="MU912" s="40"/>
      <c r="MV912" s="40"/>
      <c r="MW912" s="40"/>
      <c r="MX912" s="40"/>
      <c r="MY912" s="40"/>
      <c r="MZ912" s="40"/>
      <c r="NA912" s="40"/>
      <c r="NB912" s="40"/>
      <c r="NC912" s="40"/>
      <c r="ND912" s="40"/>
      <c r="NE912" s="40"/>
      <c r="NF912" s="40"/>
      <c r="NG912" s="40"/>
      <c r="NH912" s="40"/>
      <c r="NI912" s="40"/>
      <c r="NJ912" s="40"/>
      <c r="NK912" s="40"/>
      <c r="NL912" s="40"/>
      <c r="NM912" s="40"/>
      <c r="NN912" s="40"/>
      <c r="NO912" s="40"/>
      <c r="NP912" s="40"/>
      <c r="NQ912" s="40"/>
      <c r="NR912" s="40"/>
      <c r="NS912" s="40"/>
      <c r="NT912" s="40"/>
      <c r="NU912" s="40"/>
      <c r="NV912" s="40"/>
      <c r="NW912" s="40"/>
      <c r="NX912" s="40"/>
      <c r="NY912" s="40"/>
      <c r="NZ912" s="40"/>
      <c r="OA912" s="40"/>
      <c r="OB912" s="40"/>
      <c r="OC912" s="40"/>
      <c r="OD912" s="40"/>
      <c r="OE912" s="40"/>
      <c r="OF912" s="40"/>
      <c r="OG912" s="40"/>
      <c r="OH912" s="40"/>
      <c r="OI912" s="40"/>
      <c r="OJ912" s="40"/>
      <c r="OK912" s="40"/>
      <c r="OL912" s="40"/>
      <c r="OM912" s="40"/>
      <c r="ON912" s="40"/>
      <c r="OO912" s="40"/>
      <c r="OP912" s="40"/>
      <c r="OQ912" s="40"/>
      <c r="OR912" s="40"/>
      <c r="OS912" s="40"/>
      <c r="OT912" s="40"/>
      <c r="OU912" s="40"/>
      <c r="OV912" s="40"/>
      <c r="OW912" s="40"/>
      <c r="OX912" s="40"/>
      <c r="OY912" s="40"/>
      <c r="OZ912" s="40"/>
      <c r="PA912" s="40"/>
      <c r="PB912" s="40"/>
      <c r="PC912" s="40"/>
      <c r="PD912" s="40"/>
      <c r="PE912" s="40"/>
      <c r="PF912" s="40"/>
      <c r="PG912" s="40"/>
      <c r="PH912" s="40"/>
      <c r="PI912" s="40"/>
      <c r="PJ912" s="40"/>
      <c r="PK912" s="40"/>
      <c r="PL912" s="40"/>
      <c r="PM912" s="40"/>
      <c r="PN912" s="40"/>
      <c r="PO912" s="40"/>
      <c r="PP912" s="40"/>
      <c r="PQ912" s="40"/>
      <c r="PR912" s="40"/>
    </row>
    <row r="913" spans="1:434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  <c r="DR913" s="40"/>
      <c r="DS913" s="40"/>
      <c r="DT913" s="40"/>
      <c r="DU913" s="40"/>
      <c r="DV913" s="40"/>
      <c r="DW913" s="40"/>
      <c r="DX913" s="40"/>
      <c r="DY913" s="40"/>
      <c r="DZ913" s="40"/>
      <c r="EA913" s="40"/>
      <c r="EB913" s="40"/>
      <c r="EC913" s="40"/>
      <c r="ED913" s="40"/>
      <c r="EE913" s="40"/>
      <c r="EF913" s="40"/>
      <c r="EG913" s="40"/>
      <c r="EH913" s="40"/>
      <c r="EI913" s="40"/>
      <c r="EJ913" s="40"/>
      <c r="EK913" s="40"/>
      <c r="EL913" s="40"/>
      <c r="EM913" s="40"/>
      <c r="EN913" s="40"/>
      <c r="EO913" s="40"/>
      <c r="EP913" s="40"/>
      <c r="EQ913" s="40"/>
      <c r="ER913" s="40"/>
      <c r="ES913" s="40"/>
      <c r="ET913" s="40"/>
      <c r="EU913" s="40"/>
      <c r="EV913" s="40"/>
      <c r="EW913" s="40"/>
      <c r="EX913" s="40"/>
      <c r="EY913" s="40"/>
      <c r="EZ913" s="40"/>
      <c r="FA913" s="40"/>
      <c r="FB913" s="40"/>
      <c r="FC913" s="40"/>
      <c r="FD913" s="40"/>
      <c r="FE913" s="40"/>
      <c r="FF913" s="40"/>
      <c r="FG913" s="40"/>
      <c r="FH913" s="40"/>
      <c r="FI913" s="40"/>
      <c r="FJ913" s="40"/>
      <c r="FK913" s="40"/>
      <c r="FL913" s="40"/>
      <c r="FM913" s="40"/>
      <c r="FN913" s="40"/>
      <c r="FO913" s="40"/>
      <c r="FP913" s="40"/>
      <c r="FQ913" s="40"/>
      <c r="FR913" s="40"/>
      <c r="FS913" s="40"/>
      <c r="FT913" s="40"/>
      <c r="FU913" s="40"/>
      <c r="FV913" s="40"/>
      <c r="FW913" s="40"/>
      <c r="FX913" s="40"/>
      <c r="FY913" s="40"/>
      <c r="FZ913" s="40"/>
      <c r="GA913" s="40"/>
      <c r="GB913" s="40"/>
      <c r="GC913" s="40"/>
      <c r="GD913" s="40"/>
      <c r="GE913" s="40"/>
      <c r="GF913" s="40"/>
      <c r="GG913" s="40"/>
      <c r="GH913" s="40"/>
      <c r="GI913" s="40"/>
      <c r="GJ913" s="40"/>
      <c r="GK913" s="40"/>
      <c r="GL913" s="40"/>
      <c r="GM913" s="40"/>
      <c r="GN913" s="40"/>
      <c r="GO913" s="40"/>
      <c r="GP913" s="40"/>
      <c r="GQ913" s="40"/>
      <c r="GR913" s="40"/>
      <c r="GS913" s="40"/>
      <c r="GT913" s="40"/>
      <c r="GU913" s="40"/>
      <c r="GV913" s="40"/>
      <c r="GW913" s="40"/>
      <c r="GX913" s="40"/>
      <c r="GY913" s="40"/>
      <c r="GZ913" s="40"/>
      <c r="HA913" s="40"/>
      <c r="HB913" s="40"/>
      <c r="HC913" s="40"/>
      <c r="HD913" s="40"/>
      <c r="HE913" s="40"/>
      <c r="HF913" s="40"/>
      <c r="HG913" s="40"/>
      <c r="HH913" s="40"/>
      <c r="HI913" s="40"/>
      <c r="HJ913" s="40"/>
      <c r="HK913" s="40"/>
      <c r="HL913" s="40"/>
      <c r="HM913" s="40"/>
      <c r="HN913" s="40"/>
      <c r="HO913" s="40"/>
      <c r="HP913" s="40"/>
      <c r="HQ913" s="40"/>
      <c r="HR913" s="40"/>
      <c r="HS913" s="40"/>
      <c r="HT913" s="40"/>
      <c r="HU913" s="40"/>
      <c r="HV913" s="40"/>
      <c r="HW913" s="40"/>
      <c r="HX913" s="40"/>
      <c r="HY913" s="40"/>
      <c r="HZ913" s="40"/>
      <c r="IA913" s="40"/>
      <c r="IB913" s="40"/>
      <c r="IC913" s="40"/>
      <c r="ID913" s="40"/>
      <c r="IE913" s="40"/>
      <c r="IF913" s="40"/>
      <c r="IG913" s="40"/>
      <c r="IH913" s="40"/>
      <c r="II913" s="40"/>
      <c r="IJ913" s="40"/>
      <c r="IK913" s="40"/>
      <c r="IL913" s="40"/>
      <c r="IM913" s="40"/>
      <c r="IN913" s="40"/>
      <c r="IO913" s="40"/>
      <c r="IP913" s="40"/>
      <c r="IQ913" s="40"/>
      <c r="IR913" s="40"/>
      <c r="IS913" s="40"/>
      <c r="IT913" s="40"/>
      <c r="IU913" s="40"/>
      <c r="IV913" s="40"/>
      <c r="IW913" s="40"/>
      <c r="IX913" s="40"/>
      <c r="IY913" s="40"/>
      <c r="IZ913" s="40"/>
      <c r="JA913" s="40"/>
      <c r="JB913" s="40"/>
      <c r="JC913" s="40"/>
      <c r="JD913" s="40"/>
      <c r="JE913" s="40"/>
      <c r="JF913" s="40"/>
      <c r="JG913" s="40"/>
      <c r="JH913" s="40"/>
      <c r="JI913" s="40"/>
      <c r="JJ913" s="40"/>
      <c r="JK913" s="40"/>
      <c r="JL913" s="40"/>
      <c r="JM913" s="40"/>
      <c r="JN913" s="40"/>
      <c r="JO913" s="40"/>
      <c r="JP913" s="40"/>
      <c r="JQ913" s="40"/>
      <c r="JR913" s="40"/>
      <c r="JS913" s="40"/>
      <c r="JT913" s="40"/>
      <c r="JU913" s="40"/>
      <c r="JV913" s="40"/>
      <c r="JW913" s="40"/>
      <c r="JX913" s="40"/>
      <c r="JY913" s="40"/>
      <c r="JZ913" s="40"/>
      <c r="KA913" s="40"/>
      <c r="KB913" s="40"/>
      <c r="KC913" s="40"/>
      <c r="KD913" s="40"/>
      <c r="KE913" s="40"/>
      <c r="KF913" s="40"/>
      <c r="KG913" s="40"/>
      <c r="KH913" s="40"/>
      <c r="KI913" s="40"/>
      <c r="KJ913" s="40"/>
      <c r="KK913" s="40"/>
      <c r="KL913" s="40"/>
      <c r="KM913" s="40"/>
      <c r="KN913" s="40"/>
      <c r="KO913" s="40"/>
      <c r="KP913" s="40"/>
      <c r="KQ913" s="40"/>
      <c r="KR913" s="40"/>
      <c r="KS913" s="40"/>
      <c r="KT913" s="40"/>
      <c r="KU913" s="40"/>
      <c r="KV913" s="40"/>
      <c r="KW913" s="40"/>
      <c r="KX913" s="40"/>
      <c r="KY913" s="40"/>
      <c r="KZ913" s="40"/>
      <c r="LA913" s="40"/>
      <c r="LB913" s="40"/>
      <c r="LC913" s="40"/>
      <c r="LD913" s="40"/>
      <c r="LE913" s="40"/>
      <c r="LF913" s="40"/>
      <c r="LG913" s="40"/>
      <c r="LH913" s="40"/>
      <c r="LI913" s="40"/>
      <c r="LJ913" s="40"/>
      <c r="LK913" s="40"/>
      <c r="LL913" s="40"/>
      <c r="LM913" s="40"/>
      <c r="LN913" s="40"/>
      <c r="LO913" s="40"/>
      <c r="LP913" s="40"/>
      <c r="LQ913" s="40"/>
      <c r="LR913" s="40"/>
      <c r="LS913" s="40"/>
      <c r="LT913" s="40"/>
      <c r="LU913" s="40"/>
      <c r="LV913" s="40"/>
      <c r="LW913" s="40"/>
      <c r="LX913" s="40"/>
      <c r="LY913" s="40"/>
      <c r="LZ913" s="40"/>
      <c r="MA913" s="40"/>
      <c r="MB913" s="40"/>
      <c r="MC913" s="40"/>
      <c r="MD913" s="40"/>
      <c r="ME913" s="40"/>
      <c r="MF913" s="40"/>
      <c r="MG913" s="40"/>
      <c r="MH913" s="40"/>
      <c r="MI913" s="40"/>
      <c r="MJ913" s="40"/>
      <c r="MK913" s="40"/>
      <c r="ML913" s="40"/>
      <c r="MM913" s="40"/>
      <c r="MN913" s="40"/>
      <c r="MO913" s="40"/>
      <c r="MP913" s="40"/>
      <c r="MQ913" s="40"/>
      <c r="MR913" s="40"/>
      <c r="MS913" s="40"/>
      <c r="MT913" s="40"/>
      <c r="MU913" s="40"/>
      <c r="MV913" s="40"/>
      <c r="MW913" s="40"/>
      <c r="MX913" s="40"/>
      <c r="MY913" s="40"/>
      <c r="MZ913" s="40"/>
      <c r="NA913" s="40"/>
      <c r="NB913" s="40"/>
      <c r="NC913" s="40"/>
      <c r="ND913" s="40"/>
      <c r="NE913" s="40"/>
      <c r="NF913" s="40"/>
      <c r="NG913" s="40"/>
      <c r="NH913" s="40"/>
      <c r="NI913" s="40"/>
      <c r="NJ913" s="40"/>
      <c r="NK913" s="40"/>
      <c r="NL913" s="40"/>
      <c r="NM913" s="40"/>
      <c r="NN913" s="40"/>
      <c r="NO913" s="40"/>
      <c r="NP913" s="40"/>
      <c r="NQ913" s="40"/>
      <c r="NR913" s="40"/>
      <c r="NS913" s="40"/>
      <c r="NT913" s="40"/>
      <c r="NU913" s="40"/>
      <c r="NV913" s="40"/>
      <c r="NW913" s="40"/>
      <c r="NX913" s="40"/>
      <c r="NY913" s="40"/>
      <c r="NZ913" s="40"/>
      <c r="OA913" s="40"/>
      <c r="OB913" s="40"/>
      <c r="OC913" s="40"/>
      <c r="OD913" s="40"/>
      <c r="OE913" s="40"/>
      <c r="OF913" s="40"/>
      <c r="OG913" s="40"/>
      <c r="OH913" s="40"/>
      <c r="OI913" s="40"/>
      <c r="OJ913" s="40"/>
      <c r="OK913" s="40"/>
      <c r="OL913" s="40"/>
      <c r="OM913" s="40"/>
      <c r="ON913" s="40"/>
      <c r="OO913" s="40"/>
      <c r="OP913" s="40"/>
      <c r="OQ913" s="40"/>
      <c r="OR913" s="40"/>
      <c r="OS913" s="40"/>
      <c r="OT913" s="40"/>
      <c r="OU913" s="40"/>
      <c r="OV913" s="40"/>
      <c r="OW913" s="40"/>
      <c r="OX913" s="40"/>
      <c r="OY913" s="40"/>
      <c r="OZ913" s="40"/>
      <c r="PA913" s="40"/>
      <c r="PB913" s="40"/>
      <c r="PC913" s="40"/>
      <c r="PD913" s="40"/>
      <c r="PE913" s="40"/>
      <c r="PF913" s="40"/>
      <c r="PG913" s="40"/>
      <c r="PH913" s="40"/>
      <c r="PI913" s="40"/>
      <c r="PJ913" s="40"/>
      <c r="PK913" s="40"/>
      <c r="PL913" s="40"/>
      <c r="PM913" s="40"/>
      <c r="PN913" s="40"/>
      <c r="PO913" s="40"/>
      <c r="PP913" s="40"/>
      <c r="PQ913" s="40"/>
      <c r="PR913" s="40"/>
    </row>
    <row r="914" spans="1:434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  <c r="DR914" s="40"/>
      <c r="DS914" s="40"/>
      <c r="DT914" s="40"/>
      <c r="DU914" s="40"/>
      <c r="DV914" s="40"/>
      <c r="DW914" s="40"/>
      <c r="DX914" s="40"/>
      <c r="DY914" s="40"/>
      <c r="DZ914" s="40"/>
      <c r="EA914" s="40"/>
      <c r="EB914" s="40"/>
      <c r="EC914" s="40"/>
      <c r="ED914" s="40"/>
      <c r="EE914" s="40"/>
      <c r="EF914" s="40"/>
      <c r="EG914" s="40"/>
      <c r="EH914" s="40"/>
      <c r="EI914" s="40"/>
      <c r="EJ914" s="40"/>
      <c r="EK914" s="40"/>
      <c r="EL914" s="40"/>
      <c r="EM914" s="40"/>
      <c r="EN914" s="40"/>
      <c r="EO914" s="40"/>
      <c r="EP914" s="40"/>
      <c r="EQ914" s="40"/>
      <c r="ER914" s="40"/>
      <c r="ES914" s="40"/>
      <c r="ET914" s="40"/>
      <c r="EU914" s="40"/>
      <c r="EV914" s="40"/>
      <c r="EW914" s="40"/>
      <c r="EX914" s="40"/>
      <c r="EY914" s="40"/>
      <c r="EZ914" s="40"/>
      <c r="FA914" s="40"/>
      <c r="FB914" s="40"/>
      <c r="FC914" s="40"/>
      <c r="FD914" s="40"/>
      <c r="FE914" s="40"/>
      <c r="FF914" s="40"/>
      <c r="FG914" s="40"/>
      <c r="FH914" s="40"/>
      <c r="FI914" s="40"/>
      <c r="FJ914" s="40"/>
      <c r="FK914" s="40"/>
      <c r="FL914" s="40"/>
      <c r="FM914" s="40"/>
      <c r="FN914" s="40"/>
      <c r="FO914" s="40"/>
      <c r="FP914" s="40"/>
      <c r="FQ914" s="40"/>
      <c r="FR914" s="40"/>
      <c r="FS914" s="40"/>
      <c r="FT914" s="40"/>
      <c r="FU914" s="40"/>
      <c r="FV914" s="40"/>
      <c r="FW914" s="40"/>
      <c r="FX914" s="40"/>
      <c r="FY914" s="40"/>
      <c r="FZ914" s="40"/>
      <c r="GA914" s="40"/>
      <c r="GB914" s="40"/>
      <c r="GC914" s="40"/>
      <c r="GD914" s="40"/>
      <c r="GE914" s="40"/>
      <c r="GF914" s="40"/>
      <c r="GG914" s="40"/>
      <c r="GH914" s="40"/>
      <c r="GI914" s="40"/>
      <c r="GJ914" s="40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0"/>
      <c r="HD914" s="40"/>
      <c r="HE914" s="40"/>
      <c r="HF914" s="40"/>
      <c r="HG914" s="40"/>
      <c r="HH914" s="40"/>
      <c r="HI914" s="40"/>
      <c r="HJ914" s="40"/>
      <c r="HK914" s="40"/>
      <c r="HL914" s="40"/>
      <c r="HM914" s="40"/>
      <c r="HN914" s="40"/>
      <c r="HO914" s="40"/>
      <c r="HP914" s="40"/>
      <c r="HQ914" s="40"/>
      <c r="HR914" s="40"/>
      <c r="HS914" s="40"/>
      <c r="HT914" s="40"/>
      <c r="HU914" s="40"/>
      <c r="HV914" s="40"/>
      <c r="HW914" s="40"/>
      <c r="HX914" s="40"/>
      <c r="HY914" s="40"/>
      <c r="HZ914" s="40"/>
      <c r="IA914" s="40"/>
      <c r="IB914" s="40"/>
      <c r="IC914" s="40"/>
      <c r="ID914" s="40"/>
      <c r="IE914" s="40"/>
      <c r="IF914" s="40"/>
      <c r="IG914" s="40"/>
      <c r="IH914" s="40"/>
      <c r="II914" s="40"/>
      <c r="IJ914" s="40"/>
      <c r="IK914" s="40"/>
      <c r="IL914" s="40"/>
      <c r="IM914" s="40"/>
      <c r="IN914" s="40"/>
      <c r="IO914" s="40"/>
      <c r="IP914" s="40"/>
      <c r="IQ914" s="40"/>
      <c r="IR914" s="40"/>
      <c r="IS914" s="40"/>
      <c r="IT914" s="40"/>
      <c r="IU914" s="40"/>
      <c r="IV914" s="40"/>
      <c r="IW914" s="40"/>
      <c r="IX914" s="40"/>
      <c r="IY914" s="40"/>
      <c r="IZ914" s="40"/>
      <c r="JA914" s="40"/>
      <c r="JB914" s="40"/>
      <c r="JC914" s="40"/>
      <c r="JD914" s="40"/>
      <c r="JE914" s="40"/>
      <c r="JF914" s="40"/>
      <c r="JG914" s="40"/>
      <c r="JH914" s="40"/>
      <c r="JI914" s="40"/>
      <c r="JJ914" s="40"/>
      <c r="JK914" s="40"/>
      <c r="JL914" s="40"/>
      <c r="JM914" s="40"/>
      <c r="JN914" s="40"/>
      <c r="JO914" s="40"/>
      <c r="JP914" s="40"/>
      <c r="JQ914" s="40"/>
      <c r="JR914" s="40"/>
      <c r="JS914" s="40"/>
      <c r="JT914" s="40"/>
      <c r="JU914" s="40"/>
      <c r="JV914" s="40"/>
      <c r="JW914" s="40"/>
      <c r="JX914" s="40"/>
      <c r="JY914" s="40"/>
      <c r="JZ914" s="40"/>
      <c r="KA914" s="40"/>
      <c r="KB914" s="40"/>
      <c r="KC914" s="40"/>
      <c r="KD914" s="40"/>
      <c r="KE914" s="40"/>
      <c r="KF914" s="40"/>
      <c r="KG914" s="40"/>
      <c r="KH914" s="40"/>
      <c r="KI914" s="40"/>
      <c r="KJ914" s="40"/>
      <c r="KK914" s="40"/>
      <c r="KL914" s="40"/>
      <c r="KM914" s="40"/>
      <c r="KN914" s="40"/>
      <c r="KO914" s="40"/>
      <c r="KP914" s="40"/>
      <c r="KQ914" s="40"/>
      <c r="KR914" s="40"/>
      <c r="KS914" s="40"/>
      <c r="KT914" s="40"/>
      <c r="KU914" s="40"/>
      <c r="KV914" s="40"/>
      <c r="KW914" s="40"/>
      <c r="KX914" s="40"/>
      <c r="KY914" s="40"/>
      <c r="KZ914" s="40"/>
      <c r="LA914" s="40"/>
      <c r="LB914" s="40"/>
      <c r="LC914" s="40"/>
      <c r="LD914" s="40"/>
      <c r="LE914" s="40"/>
      <c r="LF914" s="40"/>
      <c r="LG914" s="40"/>
      <c r="LH914" s="40"/>
      <c r="LI914" s="40"/>
      <c r="LJ914" s="40"/>
      <c r="LK914" s="40"/>
      <c r="LL914" s="40"/>
      <c r="LM914" s="40"/>
      <c r="LN914" s="40"/>
      <c r="LO914" s="40"/>
      <c r="LP914" s="40"/>
      <c r="LQ914" s="40"/>
      <c r="LR914" s="40"/>
      <c r="LS914" s="40"/>
      <c r="LT914" s="40"/>
      <c r="LU914" s="40"/>
      <c r="LV914" s="40"/>
      <c r="LW914" s="40"/>
      <c r="LX914" s="40"/>
      <c r="LY914" s="40"/>
      <c r="LZ914" s="40"/>
      <c r="MA914" s="40"/>
      <c r="MB914" s="40"/>
      <c r="MC914" s="40"/>
      <c r="MD914" s="40"/>
      <c r="ME914" s="40"/>
      <c r="MF914" s="40"/>
      <c r="MG914" s="40"/>
      <c r="MH914" s="40"/>
      <c r="MI914" s="40"/>
      <c r="MJ914" s="40"/>
      <c r="MK914" s="40"/>
      <c r="ML914" s="40"/>
      <c r="MM914" s="40"/>
      <c r="MN914" s="40"/>
      <c r="MO914" s="40"/>
      <c r="MP914" s="40"/>
      <c r="MQ914" s="40"/>
      <c r="MR914" s="40"/>
      <c r="MS914" s="40"/>
      <c r="MT914" s="40"/>
      <c r="MU914" s="40"/>
      <c r="MV914" s="40"/>
      <c r="MW914" s="40"/>
      <c r="MX914" s="40"/>
      <c r="MY914" s="40"/>
      <c r="MZ914" s="40"/>
      <c r="NA914" s="40"/>
      <c r="NB914" s="40"/>
      <c r="NC914" s="40"/>
      <c r="ND914" s="40"/>
      <c r="NE914" s="40"/>
      <c r="NF914" s="40"/>
      <c r="NG914" s="40"/>
      <c r="NH914" s="40"/>
      <c r="NI914" s="40"/>
      <c r="NJ914" s="40"/>
      <c r="NK914" s="40"/>
      <c r="NL914" s="40"/>
      <c r="NM914" s="40"/>
      <c r="NN914" s="40"/>
      <c r="NO914" s="40"/>
      <c r="NP914" s="40"/>
      <c r="NQ914" s="40"/>
      <c r="NR914" s="40"/>
      <c r="NS914" s="40"/>
      <c r="NT914" s="40"/>
      <c r="NU914" s="40"/>
      <c r="NV914" s="40"/>
      <c r="NW914" s="40"/>
      <c r="NX914" s="40"/>
      <c r="NY914" s="40"/>
      <c r="NZ914" s="40"/>
      <c r="OA914" s="40"/>
      <c r="OB914" s="40"/>
      <c r="OC914" s="40"/>
      <c r="OD914" s="40"/>
      <c r="OE914" s="40"/>
      <c r="OF914" s="40"/>
      <c r="OG914" s="40"/>
      <c r="OH914" s="40"/>
      <c r="OI914" s="40"/>
      <c r="OJ914" s="40"/>
      <c r="OK914" s="40"/>
      <c r="OL914" s="40"/>
      <c r="OM914" s="40"/>
      <c r="ON914" s="40"/>
      <c r="OO914" s="40"/>
      <c r="OP914" s="40"/>
      <c r="OQ914" s="40"/>
      <c r="OR914" s="40"/>
      <c r="OS914" s="40"/>
      <c r="OT914" s="40"/>
      <c r="OU914" s="40"/>
      <c r="OV914" s="40"/>
      <c r="OW914" s="40"/>
      <c r="OX914" s="40"/>
      <c r="OY914" s="40"/>
      <c r="OZ914" s="40"/>
      <c r="PA914" s="40"/>
      <c r="PB914" s="40"/>
      <c r="PC914" s="40"/>
      <c r="PD914" s="40"/>
      <c r="PE914" s="40"/>
      <c r="PF914" s="40"/>
      <c r="PG914" s="40"/>
      <c r="PH914" s="40"/>
      <c r="PI914" s="40"/>
      <c r="PJ914" s="40"/>
      <c r="PK914" s="40"/>
      <c r="PL914" s="40"/>
      <c r="PM914" s="40"/>
      <c r="PN914" s="40"/>
      <c r="PO914" s="40"/>
      <c r="PP914" s="40"/>
      <c r="PQ914" s="40"/>
      <c r="PR914" s="40"/>
    </row>
    <row r="915" spans="1:434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  <c r="DR915" s="40"/>
      <c r="DS915" s="40"/>
      <c r="DT915" s="40"/>
      <c r="DU915" s="40"/>
      <c r="DV915" s="40"/>
      <c r="DW915" s="40"/>
      <c r="DX915" s="40"/>
      <c r="DY915" s="40"/>
      <c r="DZ915" s="40"/>
      <c r="EA915" s="40"/>
      <c r="EB915" s="40"/>
      <c r="EC915" s="40"/>
      <c r="ED915" s="40"/>
      <c r="EE915" s="40"/>
      <c r="EF915" s="40"/>
      <c r="EG915" s="40"/>
      <c r="EH915" s="40"/>
      <c r="EI915" s="40"/>
      <c r="EJ915" s="40"/>
      <c r="EK915" s="40"/>
      <c r="EL915" s="40"/>
      <c r="EM915" s="40"/>
      <c r="EN915" s="40"/>
      <c r="EO915" s="40"/>
      <c r="EP915" s="40"/>
      <c r="EQ915" s="40"/>
      <c r="ER915" s="40"/>
      <c r="ES915" s="40"/>
      <c r="ET915" s="40"/>
      <c r="EU915" s="40"/>
      <c r="EV915" s="40"/>
      <c r="EW915" s="40"/>
      <c r="EX915" s="40"/>
      <c r="EY915" s="40"/>
      <c r="EZ915" s="40"/>
      <c r="FA915" s="40"/>
      <c r="FB915" s="40"/>
      <c r="FC915" s="40"/>
      <c r="FD915" s="40"/>
      <c r="FE915" s="40"/>
      <c r="FF915" s="40"/>
      <c r="FG915" s="40"/>
      <c r="FH915" s="40"/>
      <c r="FI915" s="40"/>
      <c r="FJ915" s="40"/>
      <c r="FK915" s="40"/>
      <c r="FL915" s="40"/>
      <c r="FM915" s="40"/>
      <c r="FN915" s="40"/>
      <c r="FO915" s="40"/>
      <c r="FP915" s="40"/>
      <c r="FQ915" s="40"/>
      <c r="FR915" s="40"/>
      <c r="FS915" s="40"/>
      <c r="FT915" s="40"/>
      <c r="FU915" s="40"/>
      <c r="FV915" s="40"/>
      <c r="FW915" s="40"/>
      <c r="FX915" s="40"/>
      <c r="FY915" s="40"/>
      <c r="FZ915" s="40"/>
      <c r="GA915" s="40"/>
      <c r="GB915" s="40"/>
      <c r="GC915" s="40"/>
      <c r="GD915" s="40"/>
      <c r="GE915" s="40"/>
      <c r="GF915" s="40"/>
      <c r="GG915" s="40"/>
      <c r="GH915" s="40"/>
      <c r="GI915" s="40"/>
      <c r="GJ915" s="40"/>
      <c r="GK915" s="40"/>
      <c r="GL915" s="40"/>
      <c r="GM915" s="40"/>
      <c r="GN915" s="40"/>
      <c r="GO915" s="40"/>
      <c r="GP915" s="40"/>
      <c r="GQ915" s="40"/>
      <c r="GR915" s="40"/>
      <c r="GS915" s="40"/>
      <c r="GT915" s="40"/>
      <c r="GU915" s="40"/>
      <c r="GV915" s="40"/>
      <c r="GW915" s="40"/>
      <c r="GX915" s="40"/>
      <c r="GY915" s="40"/>
      <c r="GZ915" s="40"/>
      <c r="HA915" s="40"/>
      <c r="HB915" s="40"/>
      <c r="HC915" s="40"/>
      <c r="HD915" s="40"/>
      <c r="HE915" s="40"/>
      <c r="HF915" s="40"/>
      <c r="HG915" s="40"/>
      <c r="HH915" s="40"/>
      <c r="HI915" s="40"/>
      <c r="HJ915" s="40"/>
      <c r="HK915" s="40"/>
      <c r="HL915" s="40"/>
      <c r="HM915" s="40"/>
      <c r="HN915" s="40"/>
      <c r="HO915" s="40"/>
      <c r="HP915" s="40"/>
      <c r="HQ915" s="40"/>
      <c r="HR915" s="40"/>
      <c r="HS915" s="40"/>
      <c r="HT915" s="40"/>
      <c r="HU915" s="40"/>
      <c r="HV915" s="40"/>
      <c r="HW915" s="40"/>
      <c r="HX915" s="40"/>
      <c r="HY915" s="40"/>
      <c r="HZ915" s="40"/>
      <c r="IA915" s="40"/>
      <c r="IB915" s="40"/>
      <c r="IC915" s="40"/>
      <c r="ID915" s="40"/>
      <c r="IE915" s="40"/>
      <c r="IF915" s="40"/>
      <c r="IG915" s="40"/>
      <c r="IH915" s="40"/>
      <c r="II915" s="40"/>
      <c r="IJ915" s="40"/>
      <c r="IK915" s="40"/>
      <c r="IL915" s="40"/>
      <c r="IM915" s="40"/>
      <c r="IN915" s="40"/>
      <c r="IO915" s="40"/>
      <c r="IP915" s="40"/>
      <c r="IQ915" s="40"/>
      <c r="IR915" s="40"/>
      <c r="IS915" s="40"/>
      <c r="IT915" s="40"/>
      <c r="IU915" s="40"/>
      <c r="IV915" s="40"/>
      <c r="IW915" s="40"/>
      <c r="IX915" s="40"/>
      <c r="IY915" s="40"/>
      <c r="IZ915" s="40"/>
      <c r="JA915" s="40"/>
      <c r="JB915" s="40"/>
      <c r="JC915" s="40"/>
      <c r="JD915" s="40"/>
      <c r="JE915" s="40"/>
      <c r="JF915" s="40"/>
      <c r="JG915" s="40"/>
      <c r="JH915" s="40"/>
      <c r="JI915" s="40"/>
      <c r="JJ915" s="40"/>
      <c r="JK915" s="40"/>
      <c r="JL915" s="40"/>
      <c r="JM915" s="40"/>
      <c r="JN915" s="40"/>
      <c r="JO915" s="40"/>
      <c r="JP915" s="40"/>
      <c r="JQ915" s="40"/>
      <c r="JR915" s="40"/>
      <c r="JS915" s="40"/>
      <c r="JT915" s="40"/>
      <c r="JU915" s="40"/>
      <c r="JV915" s="40"/>
      <c r="JW915" s="40"/>
      <c r="JX915" s="40"/>
      <c r="JY915" s="40"/>
      <c r="JZ915" s="40"/>
      <c r="KA915" s="40"/>
      <c r="KB915" s="40"/>
      <c r="KC915" s="40"/>
      <c r="KD915" s="40"/>
      <c r="KE915" s="40"/>
      <c r="KF915" s="40"/>
      <c r="KG915" s="40"/>
      <c r="KH915" s="40"/>
      <c r="KI915" s="40"/>
      <c r="KJ915" s="40"/>
      <c r="KK915" s="40"/>
      <c r="KL915" s="40"/>
      <c r="KM915" s="40"/>
      <c r="KN915" s="40"/>
      <c r="KO915" s="40"/>
      <c r="KP915" s="40"/>
      <c r="KQ915" s="40"/>
      <c r="KR915" s="40"/>
      <c r="KS915" s="40"/>
      <c r="KT915" s="40"/>
      <c r="KU915" s="40"/>
      <c r="KV915" s="40"/>
      <c r="KW915" s="40"/>
      <c r="KX915" s="40"/>
      <c r="KY915" s="40"/>
      <c r="KZ915" s="40"/>
      <c r="LA915" s="40"/>
      <c r="LB915" s="40"/>
      <c r="LC915" s="40"/>
      <c r="LD915" s="40"/>
      <c r="LE915" s="40"/>
      <c r="LF915" s="40"/>
      <c r="LG915" s="40"/>
      <c r="LH915" s="40"/>
      <c r="LI915" s="40"/>
      <c r="LJ915" s="40"/>
      <c r="LK915" s="40"/>
      <c r="LL915" s="40"/>
      <c r="LM915" s="40"/>
      <c r="LN915" s="40"/>
      <c r="LO915" s="40"/>
      <c r="LP915" s="40"/>
      <c r="LQ915" s="40"/>
      <c r="LR915" s="40"/>
      <c r="LS915" s="40"/>
      <c r="LT915" s="40"/>
      <c r="LU915" s="40"/>
      <c r="LV915" s="40"/>
      <c r="LW915" s="40"/>
      <c r="LX915" s="40"/>
      <c r="LY915" s="40"/>
      <c r="LZ915" s="40"/>
      <c r="MA915" s="40"/>
      <c r="MB915" s="40"/>
      <c r="MC915" s="40"/>
      <c r="MD915" s="40"/>
      <c r="ME915" s="40"/>
      <c r="MF915" s="40"/>
      <c r="MG915" s="40"/>
      <c r="MH915" s="40"/>
      <c r="MI915" s="40"/>
      <c r="MJ915" s="40"/>
      <c r="MK915" s="40"/>
      <c r="ML915" s="40"/>
      <c r="MM915" s="40"/>
      <c r="MN915" s="40"/>
      <c r="MO915" s="40"/>
      <c r="MP915" s="40"/>
      <c r="MQ915" s="40"/>
      <c r="MR915" s="40"/>
      <c r="MS915" s="40"/>
      <c r="MT915" s="40"/>
      <c r="MU915" s="40"/>
      <c r="MV915" s="40"/>
      <c r="MW915" s="40"/>
      <c r="MX915" s="40"/>
      <c r="MY915" s="40"/>
      <c r="MZ915" s="40"/>
      <c r="NA915" s="40"/>
      <c r="NB915" s="40"/>
      <c r="NC915" s="40"/>
      <c r="ND915" s="40"/>
      <c r="NE915" s="40"/>
      <c r="NF915" s="40"/>
      <c r="NG915" s="40"/>
      <c r="NH915" s="40"/>
      <c r="NI915" s="40"/>
      <c r="NJ915" s="40"/>
      <c r="NK915" s="40"/>
      <c r="NL915" s="40"/>
      <c r="NM915" s="40"/>
      <c r="NN915" s="40"/>
      <c r="NO915" s="40"/>
      <c r="NP915" s="40"/>
      <c r="NQ915" s="40"/>
      <c r="NR915" s="40"/>
      <c r="NS915" s="40"/>
      <c r="NT915" s="40"/>
      <c r="NU915" s="40"/>
      <c r="NV915" s="40"/>
      <c r="NW915" s="40"/>
      <c r="NX915" s="40"/>
      <c r="NY915" s="40"/>
      <c r="NZ915" s="40"/>
      <c r="OA915" s="40"/>
      <c r="OB915" s="40"/>
      <c r="OC915" s="40"/>
      <c r="OD915" s="40"/>
      <c r="OE915" s="40"/>
      <c r="OF915" s="40"/>
      <c r="OG915" s="40"/>
      <c r="OH915" s="40"/>
      <c r="OI915" s="40"/>
      <c r="OJ915" s="40"/>
      <c r="OK915" s="40"/>
      <c r="OL915" s="40"/>
      <c r="OM915" s="40"/>
      <c r="ON915" s="40"/>
      <c r="OO915" s="40"/>
      <c r="OP915" s="40"/>
      <c r="OQ915" s="40"/>
      <c r="OR915" s="40"/>
      <c r="OS915" s="40"/>
      <c r="OT915" s="40"/>
      <c r="OU915" s="40"/>
      <c r="OV915" s="40"/>
      <c r="OW915" s="40"/>
      <c r="OX915" s="40"/>
      <c r="OY915" s="40"/>
      <c r="OZ915" s="40"/>
      <c r="PA915" s="40"/>
      <c r="PB915" s="40"/>
      <c r="PC915" s="40"/>
      <c r="PD915" s="40"/>
      <c r="PE915" s="40"/>
      <c r="PF915" s="40"/>
      <c r="PG915" s="40"/>
      <c r="PH915" s="40"/>
      <c r="PI915" s="40"/>
      <c r="PJ915" s="40"/>
      <c r="PK915" s="40"/>
      <c r="PL915" s="40"/>
      <c r="PM915" s="40"/>
      <c r="PN915" s="40"/>
      <c r="PO915" s="40"/>
      <c r="PP915" s="40"/>
      <c r="PQ915" s="40"/>
      <c r="PR915" s="40"/>
    </row>
    <row r="916" spans="1:434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  <c r="DR916" s="40"/>
      <c r="DS916" s="40"/>
      <c r="DT916" s="40"/>
      <c r="DU916" s="40"/>
      <c r="DV916" s="40"/>
      <c r="DW916" s="40"/>
      <c r="DX916" s="40"/>
      <c r="DY916" s="40"/>
      <c r="DZ916" s="40"/>
      <c r="EA916" s="40"/>
      <c r="EB916" s="40"/>
      <c r="EC916" s="40"/>
      <c r="ED916" s="40"/>
      <c r="EE916" s="40"/>
      <c r="EF916" s="40"/>
      <c r="EG916" s="40"/>
      <c r="EH916" s="40"/>
      <c r="EI916" s="40"/>
      <c r="EJ916" s="40"/>
      <c r="EK916" s="40"/>
      <c r="EL916" s="40"/>
      <c r="EM916" s="40"/>
      <c r="EN916" s="40"/>
      <c r="EO916" s="40"/>
      <c r="EP916" s="40"/>
      <c r="EQ916" s="40"/>
      <c r="ER916" s="40"/>
      <c r="ES916" s="40"/>
      <c r="ET916" s="40"/>
      <c r="EU916" s="40"/>
      <c r="EV916" s="40"/>
      <c r="EW916" s="40"/>
      <c r="EX916" s="40"/>
      <c r="EY916" s="40"/>
      <c r="EZ916" s="40"/>
      <c r="FA916" s="40"/>
      <c r="FB916" s="40"/>
      <c r="FC916" s="40"/>
      <c r="FD916" s="40"/>
      <c r="FE916" s="40"/>
      <c r="FF916" s="40"/>
      <c r="FG916" s="40"/>
      <c r="FH916" s="40"/>
      <c r="FI916" s="40"/>
      <c r="FJ916" s="40"/>
      <c r="FK916" s="40"/>
      <c r="FL916" s="40"/>
      <c r="FM916" s="40"/>
      <c r="FN916" s="40"/>
      <c r="FO916" s="40"/>
      <c r="FP916" s="40"/>
      <c r="FQ916" s="40"/>
      <c r="FR916" s="40"/>
      <c r="FS916" s="40"/>
      <c r="FT916" s="40"/>
      <c r="FU916" s="40"/>
      <c r="FV916" s="40"/>
      <c r="FW916" s="40"/>
      <c r="FX916" s="40"/>
      <c r="FY916" s="40"/>
      <c r="FZ916" s="40"/>
      <c r="GA916" s="40"/>
      <c r="GB916" s="40"/>
      <c r="GC916" s="40"/>
      <c r="GD916" s="40"/>
      <c r="GE916" s="40"/>
      <c r="GF916" s="40"/>
      <c r="GG916" s="40"/>
      <c r="GH916" s="40"/>
      <c r="GI916" s="40"/>
      <c r="GJ916" s="40"/>
      <c r="GK916" s="40"/>
      <c r="GL916" s="40"/>
      <c r="GM916" s="40"/>
      <c r="GN916" s="40"/>
      <c r="GO916" s="40"/>
      <c r="GP916" s="40"/>
      <c r="GQ916" s="40"/>
      <c r="GR916" s="40"/>
      <c r="GS916" s="40"/>
      <c r="GT916" s="40"/>
      <c r="GU916" s="40"/>
      <c r="GV916" s="40"/>
      <c r="GW916" s="40"/>
      <c r="GX916" s="40"/>
      <c r="GY916" s="40"/>
      <c r="GZ916" s="40"/>
      <c r="HA916" s="40"/>
      <c r="HB916" s="40"/>
      <c r="HC916" s="40"/>
      <c r="HD916" s="40"/>
      <c r="HE916" s="40"/>
      <c r="HF916" s="40"/>
      <c r="HG916" s="40"/>
      <c r="HH916" s="40"/>
      <c r="HI916" s="40"/>
      <c r="HJ916" s="40"/>
      <c r="HK916" s="40"/>
      <c r="HL916" s="40"/>
      <c r="HM916" s="40"/>
      <c r="HN916" s="40"/>
      <c r="HO916" s="40"/>
      <c r="HP916" s="40"/>
      <c r="HQ916" s="40"/>
      <c r="HR916" s="40"/>
      <c r="HS916" s="40"/>
      <c r="HT916" s="40"/>
      <c r="HU916" s="40"/>
      <c r="HV916" s="40"/>
      <c r="HW916" s="40"/>
      <c r="HX916" s="40"/>
      <c r="HY916" s="40"/>
      <c r="HZ916" s="40"/>
      <c r="IA916" s="40"/>
      <c r="IB916" s="40"/>
      <c r="IC916" s="40"/>
      <c r="ID916" s="40"/>
      <c r="IE916" s="40"/>
      <c r="IF916" s="40"/>
      <c r="IG916" s="40"/>
      <c r="IH916" s="40"/>
      <c r="II916" s="40"/>
      <c r="IJ916" s="40"/>
      <c r="IK916" s="40"/>
      <c r="IL916" s="40"/>
      <c r="IM916" s="40"/>
      <c r="IN916" s="40"/>
      <c r="IO916" s="40"/>
      <c r="IP916" s="40"/>
      <c r="IQ916" s="40"/>
      <c r="IR916" s="40"/>
      <c r="IS916" s="40"/>
      <c r="IT916" s="40"/>
      <c r="IU916" s="40"/>
      <c r="IV916" s="40"/>
      <c r="IW916" s="40"/>
      <c r="IX916" s="40"/>
      <c r="IY916" s="40"/>
      <c r="IZ916" s="40"/>
      <c r="JA916" s="40"/>
      <c r="JB916" s="40"/>
      <c r="JC916" s="40"/>
      <c r="JD916" s="40"/>
      <c r="JE916" s="40"/>
      <c r="JF916" s="40"/>
      <c r="JG916" s="40"/>
      <c r="JH916" s="40"/>
      <c r="JI916" s="40"/>
      <c r="JJ916" s="40"/>
      <c r="JK916" s="40"/>
      <c r="JL916" s="40"/>
      <c r="JM916" s="40"/>
      <c r="JN916" s="40"/>
      <c r="JO916" s="40"/>
      <c r="JP916" s="40"/>
      <c r="JQ916" s="40"/>
      <c r="JR916" s="40"/>
      <c r="JS916" s="40"/>
      <c r="JT916" s="40"/>
      <c r="JU916" s="40"/>
      <c r="JV916" s="40"/>
      <c r="JW916" s="40"/>
      <c r="JX916" s="40"/>
      <c r="JY916" s="40"/>
      <c r="JZ916" s="40"/>
      <c r="KA916" s="40"/>
      <c r="KB916" s="40"/>
      <c r="KC916" s="40"/>
      <c r="KD916" s="40"/>
      <c r="KE916" s="40"/>
      <c r="KF916" s="40"/>
      <c r="KG916" s="40"/>
      <c r="KH916" s="40"/>
      <c r="KI916" s="40"/>
      <c r="KJ916" s="40"/>
      <c r="KK916" s="40"/>
      <c r="KL916" s="40"/>
      <c r="KM916" s="40"/>
      <c r="KN916" s="40"/>
      <c r="KO916" s="40"/>
      <c r="KP916" s="40"/>
      <c r="KQ916" s="40"/>
      <c r="KR916" s="40"/>
      <c r="KS916" s="40"/>
      <c r="KT916" s="40"/>
      <c r="KU916" s="40"/>
      <c r="KV916" s="40"/>
      <c r="KW916" s="40"/>
      <c r="KX916" s="40"/>
      <c r="KY916" s="40"/>
      <c r="KZ916" s="40"/>
      <c r="LA916" s="40"/>
      <c r="LB916" s="40"/>
      <c r="LC916" s="40"/>
      <c r="LD916" s="40"/>
      <c r="LE916" s="40"/>
      <c r="LF916" s="40"/>
      <c r="LG916" s="40"/>
      <c r="LH916" s="40"/>
      <c r="LI916" s="40"/>
      <c r="LJ916" s="40"/>
      <c r="LK916" s="40"/>
      <c r="LL916" s="40"/>
      <c r="LM916" s="40"/>
      <c r="LN916" s="40"/>
      <c r="LO916" s="40"/>
      <c r="LP916" s="40"/>
      <c r="LQ916" s="40"/>
      <c r="LR916" s="40"/>
      <c r="LS916" s="40"/>
      <c r="LT916" s="40"/>
      <c r="LU916" s="40"/>
      <c r="LV916" s="40"/>
      <c r="LW916" s="40"/>
      <c r="LX916" s="40"/>
      <c r="LY916" s="40"/>
      <c r="LZ916" s="40"/>
      <c r="MA916" s="40"/>
      <c r="MB916" s="40"/>
      <c r="MC916" s="40"/>
      <c r="MD916" s="40"/>
      <c r="ME916" s="40"/>
      <c r="MF916" s="40"/>
      <c r="MG916" s="40"/>
      <c r="MH916" s="40"/>
      <c r="MI916" s="40"/>
      <c r="MJ916" s="40"/>
      <c r="MK916" s="40"/>
      <c r="ML916" s="40"/>
      <c r="MM916" s="40"/>
      <c r="MN916" s="40"/>
      <c r="MO916" s="40"/>
      <c r="MP916" s="40"/>
      <c r="MQ916" s="40"/>
      <c r="MR916" s="40"/>
      <c r="MS916" s="40"/>
      <c r="MT916" s="40"/>
      <c r="MU916" s="40"/>
      <c r="MV916" s="40"/>
      <c r="MW916" s="40"/>
      <c r="MX916" s="40"/>
      <c r="MY916" s="40"/>
      <c r="MZ916" s="40"/>
      <c r="NA916" s="40"/>
      <c r="NB916" s="40"/>
      <c r="NC916" s="40"/>
      <c r="ND916" s="40"/>
      <c r="NE916" s="40"/>
      <c r="NF916" s="40"/>
      <c r="NG916" s="40"/>
      <c r="NH916" s="40"/>
      <c r="NI916" s="40"/>
      <c r="NJ916" s="40"/>
      <c r="NK916" s="40"/>
      <c r="NL916" s="40"/>
      <c r="NM916" s="40"/>
      <c r="NN916" s="40"/>
      <c r="NO916" s="40"/>
      <c r="NP916" s="40"/>
      <c r="NQ916" s="40"/>
      <c r="NR916" s="40"/>
      <c r="NS916" s="40"/>
      <c r="NT916" s="40"/>
      <c r="NU916" s="40"/>
      <c r="NV916" s="40"/>
      <c r="NW916" s="40"/>
      <c r="NX916" s="40"/>
      <c r="NY916" s="40"/>
      <c r="NZ916" s="40"/>
      <c r="OA916" s="40"/>
      <c r="OB916" s="40"/>
      <c r="OC916" s="40"/>
      <c r="OD916" s="40"/>
      <c r="OE916" s="40"/>
      <c r="OF916" s="40"/>
      <c r="OG916" s="40"/>
      <c r="OH916" s="40"/>
      <c r="OI916" s="40"/>
      <c r="OJ916" s="40"/>
      <c r="OK916" s="40"/>
      <c r="OL916" s="40"/>
      <c r="OM916" s="40"/>
      <c r="ON916" s="40"/>
      <c r="OO916" s="40"/>
      <c r="OP916" s="40"/>
      <c r="OQ916" s="40"/>
      <c r="OR916" s="40"/>
      <c r="OS916" s="40"/>
      <c r="OT916" s="40"/>
      <c r="OU916" s="40"/>
      <c r="OV916" s="40"/>
      <c r="OW916" s="40"/>
      <c r="OX916" s="40"/>
      <c r="OY916" s="40"/>
      <c r="OZ916" s="40"/>
      <c r="PA916" s="40"/>
      <c r="PB916" s="40"/>
      <c r="PC916" s="40"/>
      <c r="PD916" s="40"/>
      <c r="PE916" s="40"/>
      <c r="PF916" s="40"/>
      <c r="PG916" s="40"/>
      <c r="PH916" s="40"/>
      <c r="PI916" s="40"/>
      <c r="PJ916" s="40"/>
      <c r="PK916" s="40"/>
      <c r="PL916" s="40"/>
      <c r="PM916" s="40"/>
      <c r="PN916" s="40"/>
      <c r="PO916" s="40"/>
      <c r="PP916" s="40"/>
      <c r="PQ916" s="40"/>
      <c r="PR916" s="40"/>
    </row>
    <row r="917" spans="1:434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  <c r="DS917" s="40"/>
      <c r="DT917" s="40"/>
      <c r="DU917" s="40"/>
      <c r="DV917" s="40"/>
      <c r="DW917" s="40"/>
      <c r="DX917" s="40"/>
      <c r="DY917" s="40"/>
      <c r="DZ917" s="40"/>
      <c r="EA917" s="40"/>
      <c r="EB917" s="40"/>
      <c r="EC917" s="40"/>
      <c r="ED917" s="40"/>
      <c r="EE917" s="40"/>
      <c r="EF917" s="40"/>
      <c r="EG917" s="40"/>
      <c r="EH917" s="40"/>
      <c r="EI917" s="40"/>
      <c r="EJ917" s="40"/>
      <c r="EK917" s="40"/>
      <c r="EL917" s="40"/>
      <c r="EM917" s="40"/>
      <c r="EN917" s="40"/>
      <c r="EO917" s="40"/>
      <c r="EP917" s="40"/>
      <c r="EQ917" s="40"/>
      <c r="ER917" s="40"/>
      <c r="ES917" s="40"/>
      <c r="ET917" s="40"/>
      <c r="EU917" s="40"/>
      <c r="EV917" s="40"/>
      <c r="EW917" s="40"/>
      <c r="EX917" s="40"/>
      <c r="EY917" s="40"/>
      <c r="EZ917" s="40"/>
      <c r="FA917" s="40"/>
      <c r="FB917" s="40"/>
      <c r="FC917" s="40"/>
      <c r="FD917" s="40"/>
      <c r="FE917" s="40"/>
      <c r="FF917" s="40"/>
      <c r="FG917" s="40"/>
      <c r="FH917" s="40"/>
      <c r="FI917" s="40"/>
      <c r="FJ917" s="40"/>
      <c r="FK917" s="40"/>
      <c r="FL917" s="40"/>
      <c r="FM917" s="40"/>
      <c r="FN917" s="40"/>
      <c r="FO917" s="40"/>
      <c r="FP917" s="40"/>
      <c r="FQ917" s="40"/>
      <c r="FR917" s="40"/>
      <c r="FS917" s="40"/>
      <c r="FT917" s="40"/>
      <c r="FU917" s="40"/>
      <c r="FV917" s="40"/>
      <c r="FW917" s="40"/>
      <c r="FX917" s="40"/>
      <c r="FY917" s="40"/>
      <c r="FZ917" s="40"/>
      <c r="GA917" s="40"/>
      <c r="GB917" s="40"/>
      <c r="GC917" s="40"/>
      <c r="GD917" s="40"/>
      <c r="GE917" s="40"/>
      <c r="GF917" s="40"/>
      <c r="GG917" s="40"/>
      <c r="GH917" s="40"/>
      <c r="GI917" s="40"/>
      <c r="GJ917" s="40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0"/>
      <c r="HD917" s="40"/>
      <c r="HE917" s="40"/>
      <c r="HF917" s="40"/>
      <c r="HG917" s="40"/>
      <c r="HH917" s="40"/>
      <c r="HI917" s="40"/>
      <c r="HJ917" s="40"/>
      <c r="HK917" s="40"/>
      <c r="HL917" s="40"/>
      <c r="HM917" s="40"/>
      <c r="HN917" s="40"/>
      <c r="HO917" s="40"/>
      <c r="HP917" s="40"/>
      <c r="HQ917" s="40"/>
      <c r="HR917" s="40"/>
      <c r="HS917" s="40"/>
      <c r="HT917" s="40"/>
      <c r="HU917" s="40"/>
      <c r="HV917" s="40"/>
      <c r="HW917" s="40"/>
      <c r="HX917" s="40"/>
      <c r="HY917" s="40"/>
      <c r="HZ917" s="40"/>
      <c r="IA917" s="40"/>
      <c r="IB917" s="40"/>
      <c r="IC917" s="40"/>
      <c r="ID917" s="40"/>
      <c r="IE917" s="40"/>
      <c r="IF917" s="40"/>
      <c r="IG917" s="40"/>
      <c r="IH917" s="40"/>
      <c r="II917" s="40"/>
      <c r="IJ917" s="40"/>
      <c r="IK917" s="40"/>
      <c r="IL917" s="40"/>
      <c r="IM917" s="40"/>
      <c r="IN917" s="40"/>
      <c r="IO917" s="40"/>
      <c r="IP917" s="40"/>
      <c r="IQ917" s="40"/>
      <c r="IR917" s="40"/>
      <c r="IS917" s="40"/>
      <c r="IT917" s="40"/>
      <c r="IU917" s="40"/>
      <c r="IV917" s="40"/>
      <c r="IW917" s="40"/>
      <c r="IX917" s="40"/>
      <c r="IY917" s="40"/>
      <c r="IZ917" s="40"/>
      <c r="JA917" s="40"/>
      <c r="JB917" s="40"/>
      <c r="JC917" s="40"/>
      <c r="JD917" s="40"/>
      <c r="JE917" s="40"/>
      <c r="JF917" s="40"/>
      <c r="JG917" s="40"/>
      <c r="JH917" s="40"/>
      <c r="JI917" s="40"/>
      <c r="JJ917" s="40"/>
      <c r="JK917" s="40"/>
      <c r="JL917" s="40"/>
      <c r="JM917" s="40"/>
      <c r="JN917" s="40"/>
      <c r="JO917" s="40"/>
      <c r="JP917" s="40"/>
      <c r="JQ917" s="40"/>
      <c r="JR917" s="40"/>
      <c r="JS917" s="40"/>
      <c r="JT917" s="40"/>
      <c r="JU917" s="40"/>
      <c r="JV917" s="40"/>
      <c r="JW917" s="40"/>
      <c r="JX917" s="40"/>
      <c r="JY917" s="40"/>
      <c r="JZ917" s="40"/>
      <c r="KA917" s="40"/>
      <c r="KB917" s="40"/>
      <c r="KC917" s="40"/>
      <c r="KD917" s="40"/>
      <c r="KE917" s="40"/>
      <c r="KF917" s="40"/>
      <c r="KG917" s="40"/>
      <c r="KH917" s="40"/>
      <c r="KI917" s="40"/>
      <c r="KJ917" s="40"/>
      <c r="KK917" s="40"/>
      <c r="KL917" s="40"/>
      <c r="KM917" s="40"/>
      <c r="KN917" s="40"/>
      <c r="KO917" s="40"/>
      <c r="KP917" s="40"/>
      <c r="KQ917" s="40"/>
      <c r="KR917" s="40"/>
      <c r="KS917" s="40"/>
      <c r="KT917" s="40"/>
      <c r="KU917" s="40"/>
      <c r="KV917" s="40"/>
      <c r="KW917" s="40"/>
      <c r="KX917" s="40"/>
      <c r="KY917" s="40"/>
      <c r="KZ917" s="40"/>
      <c r="LA917" s="40"/>
      <c r="LB917" s="40"/>
      <c r="LC917" s="40"/>
      <c r="LD917" s="40"/>
      <c r="LE917" s="40"/>
      <c r="LF917" s="40"/>
      <c r="LG917" s="40"/>
      <c r="LH917" s="40"/>
      <c r="LI917" s="40"/>
      <c r="LJ917" s="40"/>
      <c r="LK917" s="40"/>
      <c r="LL917" s="40"/>
      <c r="LM917" s="40"/>
      <c r="LN917" s="40"/>
      <c r="LO917" s="40"/>
      <c r="LP917" s="40"/>
      <c r="LQ917" s="40"/>
      <c r="LR917" s="40"/>
      <c r="LS917" s="40"/>
      <c r="LT917" s="40"/>
      <c r="LU917" s="40"/>
      <c r="LV917" s="40"/>
      <c r="LW917" s="40"/>
      <c r="LX917" s="40"/>
      <c r="LY917" s="40"/>
      <c r="LZ917" s="40"/>
      <c r="MA917" s="40"/>
      <c r="MB917" s="40"/>
      <c r="MC917" s="40"/>
      <c r="MD917" s="40"/>
      <c r="ME917" s="40"/>
      <c r="MF917" s="40"/>
      <c r="MG917" s="40"/>
      <c r="MH917" s="40"/>
      <c r="MI917" s="40"/>
      <c r="MJ917" s="40"/>
      <c r="MK917" s="40"/>
      <c r="ML917" s="40"/>
      <c r="MM917" s="40"/>
      <c r="MN917" s="40"/>
      <c r="MO917" s="40"/>
      <c r="MP917" s="40"/>
      <c r="MQ917" s="40"/>
      <c r="MR917" s="40"/>
      <c r="MS917" s="40"/>
      <c r="MT917" s="40"/>
      <c r="MU917" s="40"/>
      <c r="MV917" s="40"/>
      <c r="MW917" s="40"/>
      <c r="MX917" s="40"/>
      <c r="MY917" s="40"/>
      <c r="MZ917" s="40"/>
      <c r="NA917" s="40"/>
      <c r="NB917" s="40"/>
      <c r="NC917" s="40"/>
      <c r="ND917" s="40"/>
      <c r="NE917" s="40"/>
      <c r="NF917" s="40"/>
      <c r="NG917" s="40"/>
      <c r="NH917" s="40"/>
      <c r="NI917" s="40"/>
      <c r="NJ917" s="40"/>
      <c r="NK917" s="40"/>
      <c r="NL917" s="40"/>
      <c r="NM917" s="40"/>
      <c r="NN917" s="40"/>
      <c r="NO917" s="40"/>
      <c r="NP917" s="40"/>
      <c r="NQ917" s="40"/>
      <c r="NR917" s="40"/>
      <c r="NS917" s="40"/>
      <c r="NT917" s="40"/>
      <c r="NU917" s="40"/>
      <c r="NV917" s="40"/>
      <c r="NW917" s="40"/>
      <c r="NX917" s="40"/>
      <c r="NY917" s="40"/>
      <c r="NZ917" s="40"/>
      <c r="OA917" s="40"/>
      <c r="OB917" s="40"/>
      <c r="OC917" s="40"/>
      <c r="OD917" s="40"/>
      <c r="OE917" s="40"/>
      <c r="OF917" s="40"/>
      <c r="OG917" s="40"/>
      <c r="OH917" s="40"/>
      <c r="OI917" s="40"/>
      <c r="OJ917" s="40"/>
      <c r="OK917" s="40"/>
      <c r="OL917" s="40"/>
      <c r="OM917" s="40"/>
      <c r="ON917" s="40"/>
      <c r="OO917" s="40"/>
      <c r="OP917" s="40"/>
      <c r="OQ917" s="40"/>
      <c r="OR917" s="40"/>
      <c r="OS917" s="40"/>
      <c r="OT917" s="40"/>
      <c r="OU917" s="40"/>
      <c r="OV917" s="40"/>
      <c r="OW917" s="40"/>
      <c r="OX917" s="40"/>
      <c r="OY917" s="40"/>
      <c r="OZ917" s="40"/>
      <c r="PA917" s="40"/>
      <c r="PB917" s="40"/>
      <c r="PC917" s="40"/>
      <c r="PD917" s="40"/>
      <c r="PE917" s="40"/>
      <c r="PF917" s="40"/>
      <c r="PG917" s="40"/>
      <c r="PH917" s="40"/>
      <c r="PI917" s="40"/>
      <c r="PJ917" s="40"/>
      <c r="PK917" s="40"/>
      <c r="PL917" s="40"/>
      <c r="PM917" s="40"/>
      <c r="PN917" s="40"/>
      <c r="PO917" s="40"/>
      <c r="PP917" s="40"/>
      <c r="PQ917" s="40"/>
      <c r="PR917" s="40"/>
    </row>
    <row r="918" spans="1:434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  <c r="DS918" s="40"/>
      <c r="DT918" s="40"/>
      <c r="DU918" s="40"/>
      <c r="DV918" s="40"/>
      <c r="DW918" s="40"/>
      <c r="DX918" s="40"/>
      <c r="DY918" s="40"/>
      <c r="DZ918" s="40"/>
      <c r="EA918" s="40"/>
      <c r="EB918" s="40"/>
      <c r="EC918" s="40"/>
      <c r="ED918" s="40"/>
      <c r="EE918" s="40"/>
      <c r="EF918" s="40"/>
      <c r="EG918" s="40"/>
      <c r="EH918" s="40"/>
      <c r="EI918" s="40"/>
      <c r="EJ918" s="40"/>
      <c r="EK918" s="40"/>
      <c r="EL918" s="40"/>
      <c r="EM918" s="40"/>
      <c r="EN918" s="40"/>
      <c r="EO918" s="40"/>
      <c r="EP918" s="40"/>
      <c r="EQ918" s="40"/>
      <c r="ER918" s="40"/>
      <c r="ES918" s="40"/>
      <c r="ET918" s="40"/>
      <c r="EU918" s="40"/>
      <c r="EV918" s="40"/>
      <c r="EW918" s="40"/>
      <c r="EX918" s="40"/>
      <c r="EY918" s="40"/>
      <c r="EZ918" s="40"/>
      <c r="FA918" s="40"/>
      <c r="FB918" s="40"/>
      <c r="FC918" s="40"/>
      <c r="FD918" s="40"/>
      <c r="FE918" s="40"/>
      <c r="FF918" s="40"/>
      <c r="FG918" s="40"/>
      <c r="FH918" s="40"/>
      <c r="FI918" s="40"/>
      <c r="FJ918" s="40"/>
      <c r="FK918" s="40"/>
      <c r="FL918" s="40"/>
      <c r="FM918" s="40"/>
      <c r="FN918" s="40"/>
      <c r="FO918" s="40"/>
      <c r="FP918" s="40"/>
      <c r="FQ918" s="40"/>
      <c r="FR918" s="40"/>
      <c r="FS918" s="40"/>
      <c r="FT918" s="40"/>
      <c r="FU918" s="40"/>
      <c r="FV918" s="40"/>
      <c r="FW918" s="40"/>
      <c r="FX918" s="40"/>
      <c r="FY918" s="40"/>
      <c r="FZ918" s="40"/>
      <c r="GA918" s="40"/>
      <c r="GB918" s="40"/>
      <c r="GC918" s="40"/>
      <c r="GD918" s="40"/>
      <c r="GE918" s="40"/>
      <c r="GF918" s="40"/>
      <c r="GG918" s="40"/>
      <c r="GH918" s="40"/>
      <c r="GI918" s="40"/>
      <c r="GJ918" s="40"/>
      <c r="GK918" s="40"/>
      <c r="GL918" s="40"/>
      <c r="GM918" s="40"/>
      <c r="GN918" s="40"/>
      <c r="GO918" s="40"/>
      <c r="GP918" s="40"/>
      <c r="GQ918" s="40"/>
      <c r="GR918" s="40"/>
      <c r="GS918" s="40"/>
      <c r="GT918" s="40"/>
      <c r="GU918" s="40"/>
      <c r="GV918" s="40"/>
      <c r="GW918" s="40"/>
      <c r="GX918" s="40"/>
      <c r="GY918" s="40"/>
      <c r="GZ918" s="40"/>
      <c r="HA918" s="40"/>
      <c r="HB918" s="40"/>
      <c r="HC918" s="40"/>
      <c r="HD918" s="40"/>
      <c r="HE918" s="40"/>
      <c r="HF918" s="40"/>
      <c r="HG918" s="40"/>
      <c r="HH918" s="40"/>
      <c r="HI918" s="40"/>
      <c r="HJ918" s="40"/>
      <c r="HK918" s="40"/>
      <c r="HL918" s="40"/>
      <c r="HM918" s="40"/>
      <c r="HN918" s="40"/>
      <c r="HO918" s="40"/>
      <c r="HP918" s="40"/>
      <c r="HQ918" s="40"/>
      <c r="HR918" s="40"/>
      <c r="HS918" s="40"/>
      <c r="HT918" s="40"/>
      <c r="HU918" s="40"/>
      <c r="HV918" s="40"/>
      <c r="HW918" s="40"/>
      <c r="HX918" s="40"/>
      <c r="HY918" s="40"/>
      <c r="HZ918" s="40"/>
      <c r="IA918" s="40"/>
      <c r="IB918" s="40"/>
      <c r="IC918" s="40"/>
      <c r="ID918" s="40"/>
      <c r="IE918" s="40"/>
      <c r="IF918" s="40"/>
      <c r="IG918" s="40"/>
      <c r="IH918" s="40"/>
      <c r="II918" s="40"/>
      <c r="IJ918" s="40"/>
      <c r="IK918" s="40"/>
      <c r="IL918" s="40"/>
      <c r="IM918" s="40"/>
      <c r="IN918" s="40"/>
      <c r="IO918" s="40"/>
      <c r="IP918" s="40"/>
      <c r="IQ918" s="40"/>
      <c r="IR918" s="40"/>
      <c r="IS918" s="40"/>
      <c r="IT918" s="40"/>
      <c r="IU918" s="40"/>
      <c r="IV918" s="40"/>
      <c r="IW918" s="40"/>
      <c r="IX918" s="40"/>
      <c r="IY918" s="40"/>
      <c r="IZ918" s="40"/>
      <c r="JA918" s="40"/>
      <c r="JB918" s="40"/>
      <c r="JC918" s="40"/>
      <c r="JD918" s="40"/>
      <c r="JE918" s="40"/>
      <c r="JF918" s="40"/>
      <c r="JG918" s="40"/>
      <c r="JH918" s="40"/>
      <c r="JI918" s="40"/>
      <c r="JJ918" s="40"/>
      <c r="JK918" s="40"/>
      <c r="JL918" s="40"/>
      <c r="JM918" s="40"/>
      <c r="JN918" s="40"/>
      <c r="JO918" s="40"/>
      <c r="JP918" s="40"/>
      <c r="JQ918" s="40"/>
      <c r="JR918" s="40"/>
      <c r="JS918" s="40"/>
      <c r="JT918" s="40"/>
      <c r="JU918" s="40"/>
      <c r="JV918" s="40"/>
      <c r="JW918" s="40"/>
      <c r="JX918" s="40"/>
      <c r="JY918" s="40"/>
      <c r="JZ918" s="40"/>
      <c r="KA918" s="40"/>
      <c r="KB918" s="40"/>
      <c r="KC918" s="40"/>
      <c r="KD918" s="40"/>
      <c r="KE918" s="40"/>
      <c r="KF918" s="40"/>
      <c r="KG918" s="40"/>
      <c r="KH918" s="40"/>
      <c r="KI918" s="40"/>
      <c r="KJ918" s="40"/>
      <c r="KK918" s="40"/>
      <c r="KL918" s="40"/>
      <c r="KM918" s="40"/>
      <c r="KN918" s="40"/>
      <c r="KO918" s="40"/>
      <c r="KP918" s="40"/>
      <c r="KQ918" s="40"/>
      <c r="KR918" s="40"/>
      <c r="KS918" s="40"/>
      <c r="KT918" s="40"/>
      <c r="KU918" s="40"/>
      <c r="KV918" s="40"/>
      <c r="KW918" s="40"/>
      <c r="KX918" s="40"/>
      <c r="KY918" s="40"/>
      <c r="KZ918" s="40"/>
      <c r="LA918" s="40"/>
      <c r="LB918" s="40"/>
      <c r="LC918" s="40"/>
      <c r="LD918" s="40"/>
      <c r="LE918" s="40"/>
      <c r="LF918" s="40"/>
      <c r="LG918" s="40"/>
      <c r="LH918" s="40"/>
      <c r="LI918" s="40"/>
      <c r="LJ918" s="40"/>
      <c r="LK918" s="40"/>
      <c r="LL918" s="40"/>
      <c r="LM918" s="40"/>
      <c r="LN918" s="40"/>
      <c r="LO918" s="40"/>
      <c r="LP918" s="40"/>
      <c r="LQ918" s="40"/>
      <c r="LR918" s="40"/>
      <c r="LS918" s="40"/>
      <c r="LT918" s="40"/>
      <c r="LU918" s="40"/>
      <c r="LV918" s="40"/>
      <c r="LW918" s="40"/>
      <c r="LX918" s="40"/>
      <c r="LY918" s="40"/>
      <c r="LZ918" s="40"/>
      <c r="MA918" s="40"/>
      <c r="MB918" s="40"/>
      <c r="MC918" s="40"/>
      <c r="MD918" s="40"/>
      <c r="ME918" s="40"/>
      <c r="MF918" s="40"/>
      <c r="MG918" s="40"/>
      <c r="MH918" s="40"/>
      <c r="MI918" s="40"/>
      <c r="MJ918" s="40"/>
      <c r="MK918" s="40"/>
      <c r="ML918" s="40"/>
      <c r="MM918" s="40"/>
      <c r="MN918" s="40"/>
      <c r="MO918" s="40"/>
      <c r="MP918" s="40"/>
      <c r="MQ918" s="40"/>
      <c r="MR918" s="40"/>
      <c r="MS918" s="40"/>
      <c r="MT918" s="40"/>
      <c r="MU918" s="40"/>
      <c r="MV918" s="40"/>
      <c r="MW918" s="40"/>
      <c r="MX918" s="40"/>
      <c r="MY918" s="40"/>
      <c r="MZ918" s="40"/>
      <c r="NA918" s="40"/>
      <c r="NB918" s="40"/>
      <c r="NC918" s="40"/>
      <c r="ND918" s="40"/>
      <c r="NE918" s="40"/>
      <c r="NF918" s="40"/>
      <c r="NG918" s="40"/>
      <c r="NH918" s="40"/>
      <c r="NI918" s="40"/>
      <c r="NJ918" s="40"/>
      <c r="NK918" s="40"/>
      <c r="NL918" s="40"/>
      <c r="NM918" s="40"/>
      <c r="NN918" s="40"/>
      <c r="NO918" s="40"/>
      <c r="NP918" s="40"/>
      <c r="NQ918" s="40"/>
      <c r="NR918" s="40"/>
      <c r="NS918" s="40"/>
      <c r="NT918" s="40"/>
      <c r="NU918" s="40"/>
      <c r="NV918" s="40"/>
      <c r="NW918" s="40"/>
      <c r="NX918" s="40"/>
      <c r="NY918" s="40"/>
      <c r="NZ918" s="40"/>
      <c r="OA918" s="40"/>
      <c r="OB918" s="40"/>
      <c r="OC918" s="40"/>
      <c r="OD918" s="40"/>
      <c r="OE918" s="40"/>
      <c r="OF918" s="40"/>
      <c r="OG918" s="40"/>
      <c r="OH918" s="40"/>
      <c r="OI918" s="40"/>
      <c r="OJ918" s="40"/>
      <c r="OK918" s="40"/>
      <c r="OL918" s="40"/>
      <c r="OM918" s="40"/>
      <c r="ON918" s="40"/>
      <c r="OO918" s="40"/>
      <c r="OP918" s="40"/>
      <c r="OQ918" s="40"/>
      <c r="OR918" s="40"/>
      <c r="OS918" s="40"/>
      <c r="OT918" s="40"/>
      <c r="OU918" s="40"/>
      <c r="OV918" s="40"/>
      <c r="OW918" s="40"/>
      <c r="OX918" s="40"/>
      <c r="OY918" s="40"/>
      <c r="OZ918" s="40"/>
      <c r="PA918" s="40"/>
      <c r="PB918" s="40"/>
      <c r="PC918" s="40"/>
      <c r="PD918" s="40"/>
      <c r="PE918" s="40"/>
      <c r="PF918" s="40"/>
      <c r="PG918" s="40"/>
      <c r="PH918" s="40"/>
      <c r="PI918" s="40"/>
      <c r="PJ918" s="40"/>
      <c r="PK918" s="40"/>
      <c r="PL918" s="40"/>
      <c r="PM918" s="40"/>
      <c r="PN918" s="40"/>
      <c r="PO918" s="40"/>
      <c r="PP918" s="40"/>
      <c r="PQ918" s="40"/>
      <c r="PR918" s="40"/>
    </row>
    <row r="919" spans="1:434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  <c r="DR919" s="40"/>
      <c r="DS919" s="40"/>
      <c r="DT919" s="40"/>
      <c r="DU919" s="40"/>
      <c r="DV919" s="40"/>
      <c r="DW919" s="40"/>
      <c r="DX919" s="40"/>
      <c r="DY919" s="40"/>
      <c r="DZ919" s="40"/>
      <c r="EA919" s="40"/>
      <c r="EB919" s="40"/>
      <c r="EC919" s="40"/>
      <c r="ED919" s="40"/>
      <c r="EE919" s="40"/>
      <c r="EF919" s="40"/>
      <c r="EG919" s="40"/>
      <c r="EH919" s="40"/>
      <c r="EI919" s="40"/>
      <c r="EJ919" s="40"/>
      <c r="EK919" s="40"/>
      <c r="EL919" s="40"/>
      <c r="EM919" s="40"/>
      <c r="EN919" s="40"/>
      <c r="EO919" s="40"/>
      <c r="EP919" s="40"/>
      <c r="EQ919" s="40"/>
      <c r="ER919" s="40"/>
      <c r="ES919" s="40"/>
      <c r="ET919" s="40"/>
      <c r="EU919" s="40"/>
      <c r="EV919" s="40"/>
      <c r="EW919" s="40"/>
      <c r="EX919" s="40"/>
      <c r="EY919" s="40"/>
      <c r="EZ919" s="40"/>
      <c r="FA919" s="40"/>
      <c r="FB919" s="40"/>
      <c r="FC919" s="40"/>
      <c r="FD919" s="40"/>
      <c r="FE919" s="40"/>
      <c r="FF919" s="40"/>
      <c r="FG919" s="40"/>
      <c r="FH919" s="40"/>
      <c r="FI919" s="40"/>
      <c r="FJ919" s="40"/>
      <c r="FK919" s="40"/>
      <c r="FL919" s="40"/>
      <c r="FM919" s="40"/>
      <c r="FN919" s="40"/>
      <c r="FO919" s="40"/>
      <c r="FP919" s="40"/>
      <c r="FQ919" s="40"/>
      <c r="FR919" s="40"/>
      <c r="FS919" s="40"/>
      <c r="FT919" s="40"/>
      <c r="FU919" s="40"/>
      <c r="FV919" s="40"/>
      <c r="FW919" s="40"/>
      <c r="FX919" s="40"/>
      <c r="FY919" s="40"/>
      <c r="FZ919" s="40"/>
      <c r="GA919" s="40"/>
      <c r="GB919" s="40"/>
      <c r="GC919" s="40"/>
      <c r="GD919" s="40"/>
      <c r="GE919" s="40"/>
      <c r="GF919" s="40"/>
      <c r="GG919" s="40"/>
      <c r="GH919" s="40"/>
      <c r="GI919" s="40"/>
      <c r="GJ919" s="40"/>
      <c r="GK919" s="40"/>
      <c r="GL919" s="40"/>
      <c r="GM919" s="40"/>
      <c r="GN919" s="40"/>
      <c r="GO919" s="40"/>
      <c r="GP919" s="40"/>
      <c r="GQ919" s="40"/>
      <c r="GR919" s="40"/>
      <c r="GS919" s="40"/>
      <c r="GT919" s="40"/>
      <c r="GU919" s="40"/>
      <c r="GV919" s="40"/>
      <c r="GW919" s="40"/>
      <c r="GX919" s="40"/>
      <c r="GY919" s="40"/>
      <c r="GZ919" s="40"/>
      <c r="HA919" s="40"/>
      <c r="HB919" s="40"/>
      <c r="HC919" s="40"/>
      <c r="HD919" s="40"/>
      <c r="HE919" s="40"/>
      <c r="HF919" s="40"/>
      <c r="HG919" s="40"/>
      <c r="HH919" s="40"/>
      <c r="HI919" s="40"/>
      <c r="HJ919" s="40"/>
      <c r="HK919" s="40"/>
      <c r="HL919" s="40"/>
      <c r="HM919" s="40"/>
      <c r="HN919" s="40"/>
      <c r="HO919" s="40"/>
      <c r="HP919" s="40"/>
      <c r="HQ919" s="40"/>
      <c r="HR919" s="40"/>
      <c r="HS919" s="40"/>
      <c r="HT919" s="40"/>
      <c r="HU919" s="40"/>
      <c r="HV919" s="40"/>
      <c r="HW919" s="40"/>
      <c r="HX919" s="40"/>
      <c r="HY919" s="40"/>
      <c r="HZ919" s="40"/>
      <c r="IA919" s="40"/>
      <c r="IB919" s="40"/>
      <c r="IC919" s="40"/>
      <c r="ID919" s="40"/>
      <c r="IE919" s="40"/>
      <c r="IF919" s="40"/>
      <c r="IG919" s="40"/>
      <c r="IH919" s="40"/>
      <c r="II919" s="40"/>
      <c r="IJ919" s="40"/>
      <c r="IK919" s="40"/>
      <c r="IL919" s="40"/>
      <c r="IM919" s="40"/>
      <c r="IN919" s="40"/>
      <c r="IO919" s="40"/>
      <c r="IP919" s="40"/>
      <c r="IQ919" s="40"/>
      <c r="IR919" s="40"/>
      <c r="IS919" s="40"/>
      <c r="IT919" s="40"/>
      <c r="IU919" s="40"/>
      <c r="IV919" s="40"/>
      <c r="IW919" s="40"/>
      <c r="IX919" s="40"/>
      <c r="IY919" s="40"/>
      <c r="IZ919" s="40"/>
      <c r="JA919" s="40"/>
      <c r="JB919" s="40"/>
      <c r="JC919" s="40"/>
      <c r="JD919" s="40"/>
      <c r="JE919" s="40"/>
      <c r="JF919" s="40"/>
      <c r="JG919" s="40"/>
      <c r="JH919" s="40"/>
      <c r="JI919" s="40"/>
      <c r="JJ919" s="40"/>
      <c r="JK919" s="40"/>
      <c r="JL919" s="40"/>
      <c r="JM919" s="40"/>
      <c r="JN919" s="40"/>
      <c r="JO919" s="40"/>
      <c r="JP919" s="40"/>
      <c r="JQ919" s="40"/>
      <c r="JR919" s="40"/>
      <c r="JS919" s="40"/>
      <c r="JT919" s="40"/>
      <c r="JU919" s="40"/>
      <c r="JV919" s="40"/>
      <c r="JW919" s="40"/>
      <c r="JX919" s="40"/>
      <c r="JY919" s="40"/>
      <c r="JZ919" s="40"/>
      <c r="KA919" s="40"/>
      <c r="KB919" s="40"/>
      <c r="KC919" s="40"/>
      <c r="KD919" s="40"/>
      <c r="KE919" s="40"/>
      <c r="KF919" s="40"/>
      <c r="KG919" s="40"/>
      <c r="KH919" s="40"/>
      <c r="KI919" s="40"/>
      <c r="KJ919" s="40"/>
      <c r="KK919" s="40"/>
      <c r="KL919" s="40"/>
      <c r="KM919" s="40"/>
      <c r="KN919" s="40"/>
      <c r="KO919" s="40"/>
      <c r="KP919" s="40"/>
      <c r="KQ919" s="40"/>
      <c r="KR919" s="40"/>
      <c r="KS919" s="40"/>
      <c r="KT919" s="40"/>
      <c r="KU919" s="40"/>
      <c r="KV919" s="40"/>
      <c r="KW919" s="40"/>
      <c r="KX919" s="40"/>
      <c r="KY919" s="40"/>
      <c r="KZ919" s="40"/>
      <c r="LA919" s="40"/>
      <c r="LB919" s="40"/>
      <c r="LC919" s="40"/>
      <c r="LD919" s="40"/>
      <c r="LE919" s="40"/>
      <c r="LF919" s="40"/>
      <c r="LG919" s="40"/>
      <c r="LH919" s="40"/>
      <c r="LI919" s="40"/>
      <c r="LJ919" s="40"/>
      <c r="LK919" s="40"/>
      <c r="LL919" s="40"/>
      <c r="LM919" s="40"/>
      <c r="LN919" s="40"/>
      <c r="LO919" s="40"/>
      <c r="LP919" s="40"/>
      <c r="LQ919" s="40"/>
      <c r="LR919" s="40"/>
      <c r="LS919" s="40"/>
      <c r="LT919" s="40"/>
      <c r="LU919" s="40"/>
      <c r="LV919" s="40"/>
      <c r="LW919" s="40"/>
      <c r="LX919" s="40"/>
      <c r="LY919" s="40"/>
      <c r="LZ919" s="40"/>
      <c r="MA919" s="40"/>
      <c r="MB919" s="40"/>
      <c r="MC919" s="40"/>
      <c r="MD919" s="40"/>
      <c r="ME919" s="40"/>
      <c r="MF919" s="40"/>
      <c r="MG919" s="40"/>
      <c r="MH919" s="40"/>
      <c r="MI919" s="40"/>
      <c r="MJ919" s="40"/>
      <c r="MK919" s="40"/>
      <c r="ML919" s="40"/>
      <c r="MM919" s="40"/>
      <c r="MN919" s="40"/>
      <c r="MO919" s="40"/>
      <c r="MP919" s="40"/>
      <c r="MQ919" s="40"/>
      <c r="MR919" s="40"/>
      <c r="MS919" s="40"/>
      <c r="MT919" s="40"/>
      <c r="MU919" s="40"/>
      <c r="MV919" s="40"/>
      <c r="MW919" s="40"/>
      <c r="MX919" s="40"/>
      <c r="MY919" s="40"/>
      <c r="MZ919" s="40"/>
      <c r="NA919" s="40"/>
      <c r="NB919" s="40"/>
      <c r="NC919" s="40"/>
      <c r="ND919" s="40"/>
      <c r="NE919" s="40"/>
      <c r="NF919" s="40"/>
      <c r="NG919" s="40"/>
      <c r="NH919" s="40"/>
      <c r="NI919" s="40"/>
      <c r="NJ919" s="40"/>
      <c r="NK919" s="40"/>
      <c r="NL919" s="40"/>
      <c r="NM919" s="40"/>
      <c r="NN919" s="40"/>
      <c r="NO919" s="40"/>
      <c r="NP919" s="40"/>
      <c r="NQ919" s="40"/>
      <c r="NR919" s="40"/>
      <c r="NS919" s="40"/>
      <c r="NT919" s="40"/>
      <c r="NU919" s="40"/>
      <c r="NV919" s="40"/>
      <c r="NW919" s="40"/>
      <c r="NX919" s="40"/>
      <c r="NY919" s="40"/>
      <c r="NZ919" s="40"/>
      <c r="OA919" s="40"/>
      <c r="OB919" s="40"/>
      <c r="OC919" s="40"/>
      <c r="OD919" s="40"/>
      <c r="OE919" s="40"/>
      <c r="OF919" s="40"/>
      <c r="OG919" s="40"/>
      <c r="OH919" s="40"/>
      <c r="OI919" s="40"/>
      <c r="OJ919" s="40"/>
      <c r="OK919" s="40"/>
      <c r="OL919" s="40"/>
      <c r="OM919" s="40"/>
      <c r="ON919" s="40"/>
      <c r="OO919" s="40"/>
      <c r="OP919" s="40"/>
      <c r="OQ919" s="40"/>
      <c r="OR919" s="40"/>
      <c r="OS919" s="40"/>
      <c r="OT919" s="40"/>
      <c r="OU919" s="40"/>
      <c r="OV919" s="40"/>
      <c r="OW919" s="40"/>
      <c r="OX919" s="40"/>
      <c r="OY919" s="40"/>
      <c r="OZ919" s="40"/>
      <c r="PA919" s="40"/>
      <c r="PB919" s="40"/>
      <c r="PC919" s="40"/>
      <c r="PD919" s="40"/>
      <c r="PE919" s="40"/>
      <c r="PF919" s="40"/>
      <c r="PG919" s="40"/>
      <c r="PH919" s="40"/>
      <c r="PI919" s="40"/>
      <c r="PJ919" s="40"/>
      <c r="PK919" s="40"/>
      <c r="PL919" s="40"/>
      <c r="PM919" s="40"/>
      <c r="PN919" s="40"/>
      <c r="PO919" s="40"/>
      <c r="PP919" s="40"/>
      <c r="PQ919" s="40"/>
      <c r="PR919" s="40"/>
    </row>
    <row r="920" spans="1:434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  <c r="DR920" s="40"/>
      <c r="DS920" s="40"/>
      <c r="DT920" s="40"/>
      <c r="DU920" s="40"/>
      <c r="DV920" s="40"/>
      <c r="DW920" s="40"/>
      <c r="DX920" s="40"/>
      <c r="DY920" s="40"/>
      <c r="DZ920" s="40"/>
      <c r="EA920" s="40"/>
      <c r="EB920" s="40"/>
      <c r="EC920" s="40"/>
      <c r="ED920" s="40"/>
      <c r="EE920" s="40"/>
      <c r="EF920" s="40"/>
      <c r="EG920" s="40"/>
      <c r="EH920" s="40"/>
      <c r="EI920" s="40"/>
      <c r="EJ920" s="40"/>
      <c r="EK920" s="40"/>
      <c r="EL920" s="40"/>
      <c r="EM920" s="40"/>
      <c r="EN920" s="40"/>
      <c r="EO920" s="40"/>
      <c r="EP920" s="40"/>
      <c r="EQ920" s="40"/>
      <c r="ER920" s="40"/>
      <c r="ES920" s="40"/>
      <c r="ET920" s="40"/>
      <c r="EU920" s="40"/>
      <c r="EV920" s="40"/>
      <c r="EW920" s="40"/>
      <c r="EX920" s="40"/>
      <c r="EY920" s="40"/>
      <c r="EZ920" s="40"/>
      <c r="FA920" s="40"/>
      <c r="FB920" s="40"/>
      <c r="FC920" s="40"/>
      <c r="FD920" s="40"/>
      <c r="FE920" s="40"/>
      <c r="FF920" s="40"/>
      <c r="FG920" s="40"/>
      <c r="FH920" s="40"/>
      <c r="FI920" s="40"/>
      <c r="FJ920" s="40"/>
      <c r="FK920" s="40"/>
      <c r="FL920" s="40"/>
      <c r="FM920" s="40"/>
      <c r="FN920" s="40"/>
      <c r="FO920" s="40"/>
      <c r="FP920" s="40"/>
      <c r="FQ920" s="40"/>
      <c r="FR920" s="40"/>
      <c r="FS920" s="40"/>
      <c r="FT920" s="40"/>
      <c r="FU920" s="40"/>
      <c r="FV920" s="40"/>
      <c r="FW920" s="40"/>
      <c r="FX920" s="40"/>
      <c r="FY920" s="40"/>
      <c r="FZ920" s="40"/>
      <c r="GA920" s="40"/>
      <c r="GB920" s="40"/>
      <c r="GC920" s="40"/>
      <c r="GD920" s="40"/>
      <c r="GE920" s="40"/>
      <c r="GF920" s="40"/>
      <c r="GG920" s="40"/>
      <c r="GH920" s="40"/>
      <c r="GI920" s="40"/>
      <c r="GJ920" s="40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0"/>
      <c r="HD920" s="40"/>
      <c r="HE920" s="40"/>
      <c r="HF920" s="40"/>
      <c r="HG920" s="40"/>
      <c r="HH920" s="40"/>
      <c r="HI920" s="40"/>
      <c r="HJ920" s="40"/>
      <c r="HK920" s="40"/>
      <c r="HL920" s="40"/>
      <c r="HM920" s="40"/>
      <c r="HN920" s="40"/>
      <c r="HO920" s="40"/>
      <c r="HP920" s="40"/>
      <c r="HQ920" s="40"/>
      <c r="HR920" s="40"/>
      <c r="HS920" s="40"/>
      <c r="HT920" s="40"/>
      <c r="HU920" s="40"/>
      <c r="HV920" s="40"/>
      <c r="HW920" s="40"/>
      <c r="HX920" s="40"/>
      <c r="HY920" s="40"/>
      <c r="HZ920" s="40"/>
      <c r="IA920" s="40"/>
      <c r="IB920" s="40"/>
      <c r="IC920" s="40"/>
      <c r="ID920" s="40"/>
      <c r="IE920" s="40"/>
      <c r="IF920" s="40"/>
      <c r="IG920" s="40"/>
      <c r="IH920" s="40"/>
      <c r="II920" s="40"/>
      <c r="IJ920" s="40"/>
      <c r="IK920" s="40"/>
      <c r="IL920" s="40"/>
      <c r="IM920" s="40"/>
      <c r="IN920" s="40"/>
      <c r="IO920" s="40"/>
      <c r="IP920" s="40"/>
      <c r="IQ920" s="40"/>
      <c r="IR920" s="40"/>
      <c r="IS920" s="40"/>
      <c r="IT920" s="40"/>
      <c r="IU920" s="40"/>
      <c r="IV920" s="40"/>
      <c r="IW920" s="40"/>
      <c r="IX920" s="40"/>
      <c r="IY920" s="40"/>
      <c r="IZ920" s="40"/>
      <c r="JA920" s="40"/>
      <c r="JB920" s="40"/>
      <c r="JC920" s="40"/>
      <c r="JD920" s="40"/>
      <c r="JE920" s="40"/>
      <c r="JF920" s="40"/>
      <c r="JG920" s="40"/>
      <c r="JH920" s="40"/>
      <c r="JI920" s="40"/>
      <c r="JJ920" s="40"/>
      <c r="JK920" s="40"/>
      <c r="JL920" s="40"/>
      <c r="JM920" s="40"/>
      <c r="JN920" s="40"/>
      <c r="JO920" s="40"/>
      <c r="JP920" s="40"/>
      <c r="JQ920" s="40"/>
      <c r="JR920" s="40"/>
      <c r="JS920" s="40"/>
      <c r="JT920" s="40"/>
      <c r="JU920" s="40"/>
      <c r="JV920" s="40"/>
      <c r="JW920" s="40"/>
      <c r="JX920" s="40"/>
      <c r="JY920" s="40"/>
      <c r="JZ920" s="40"/>
      <c r="KA920" s="40"/>
      <c r="KB920" s="40"/>
      <c r="KC920" s="40"/>
      <c r="KD920" s="40"/>
      <c r="KE920" s="40"/>
      <c r="KF920" s="40"/>
      <c r="KG920" s="40"/>
      <c r="KH920" s="40"/>
      <c r="KI920" s="40"/>
      <c r="KJ920" s="40"/>
      <c r="KK920" s="40"/>
      <c r="KL920" s="40"/>
      <c r="KM920" s="40"/>
      <c r="KN920" s="40"/>
      <c r="KO920" s="40"/>
      <c r="KP920" s="40"/>
      <c r="KQ920" s="40"/>
      <c r="KR920" s="40"/>
      <c r="KS920" s="40"/>
      <c r="KT920" s="40"/>
      <c r="KU920" s="40"/>
      <c r="KV920" s="40"/>
      <c r="KW920" s="40"/>
      <c r="KX920" s="40"/>
      <c r="KY920" s="40"/>
      <c r="KZ920" s="40"/>
      <c r="LA920" s="40"/>
      <c r="LB920" s="40"/>
      <c r="LC920" s="40"/>
      <c r="LD920" s="40"/>
      <c r="LE920" s="40"/>
      <c r="LF920" s="40"/>
      <c r="LG920" s="40"/>
      <c r="LH920" s="40"/>
      <c r="LI920" s="40"/>
      <c r="LJ920" s="40"/>
      <c r="LK920" s="40"/>
      <c r="LL920" s="40"/>
      <c r="LM920" s="40"/>
      <c r="LN920" s="40"/>
      <c r="LO920" s="40"/>
      <c r="LP920" s="40"/>
      <c r="LQ920" s="40"/>
      <c r="LR920" s="40"/>
      <c r="LS920" s="40"/>
      <c r="LT920" s="40"/>
      <c r="LU920" s="40"/>
      <c r="LV920" s="40"/>
      <c r="LW920" s="40"/>
      <c r="LX920" s="40"/>
      <c r="LY920" s="40"/>
      <c r="LZ920" s="40"/>
      <c r="MA920" s="40"/>
      <c r="MB920" s="40"/>
      <c r="MC920" s="40"/>
      <c r="MD920" s="40"/>
      <c r="ME920" s="40"/>
      <c r="MF920" s="40"/>
      <c r="MG920" s="40"/>
      <c r="MH920" s="40"/>
      <c r="MI920" s="40"/>
      <c r="MJ920" s="40"/>
      <c r="MK920" s="40"/>
      <c r="ML920" s="40"/>
      <c r="MM920" s="40"/>
      <c r="MN920" s="40"/>
      <c r="MO920" s="40"/>
      <c r="MP920" s="40"/>
      <c r="MQ920" s="40"/>
      <c r="MR920" s="40"/>
      <c r="MS920" s="40"/>
      <c r="MT920" s="40"/>
      <c r="MU920" s="40"/>
      <c r="MV920" s="40"/>
      <c r="MW920" s="40"/>
      <c r="MX920" s="40"/>
      <c r="MY920" s="40"/>
      <c r="MZ920" s="40"/>
      <c r="NA920" s="40"/>
      <c r="NB920" s="40"/>
      <c r="NC920" s="40"/>
      <c r="ND920" s="40"/>
      <c r="NE920" s="40"/>
      <c r="NF920" s="40"/>
      <c r="NG920" s="40"/>
      <c r="NH920" s="40"/>
      <c r="NI920" s="40"/>
      <c r="NJ920" s="40"/>
      <c r="NK920" s="40"/>
      <c r="NL920" s="40"/>
      <c r="NM920" s="40"/>
      <c r="NN920" s="40"/>
      <c r="NO920" s="40"/>
      <c r="NP920" s="40"/>
      <c r="NQ920" s="40"/>
      <c r="NR920" s="40"/>
      <c r="NS920" s="40"/>
      <c r="NT920" s="40"/>
      <c r="NU920" s="40"/>
      <c r="NV920" s="40"/>
      <c r="NW920" s="40"/>
      <c r="NX920" s="40"/>
      <c r="NY920" s="40"/>
      <c r="NZ920" s="40"/>
      <c r="OA920" s="40"/>
      <c r="OB920" s="40"/>
      <c r="OC920" s="40"/>
      <c r="OD920" s="40"/>
      <c r="OE920" s="40"/>
      <c r="OF920" s="40"/>
      <c r="OG920" s="40"/>
      <c r="OH920" s="40"/>
      <c r="OI920" s="40"/>
      <c r="OJ920" s="40"/>
      <c r="OK920" s="40"/>
      <c r="OL920" s="40"/>
      <c r="OM920" s="40"/>
      <c r="ON920" s="40"/>
      <c r="OO920" s="40"/>
      <c r="OP920" s="40"/>
      <c r="OQ920" s="40"/>
      <c r="OR920" s="40"/>
      <c r="OS920" s="40"/>
      <c r="OT920" s="40"/>
      <c r="OU920" s="40"/>
      <c r="OV920" s="40"/>
      <c r="OW920" s="40"/>
      <c r="OX920" s="40"/>
      <c r="OY920" s="40"/>
      <c r="OZ920" s="40"/>
      <c r="PA920" s="40"/>
      <c r="PB920" s="40"/>
      <c r="PC920" s="40"/>
      <c r="PD920" s="40"/>
      <c r="PE920" s="40"/>
      <c r="PF920" s="40"/>
      <c r="PG920" s="40"/>
      <c r="PH920" s="40"/>
      <c r="PI920" s="40"/>
      <c r="PJ920" s="40"/>
      <c r="PK920" s="40"/>
      <c r="PL920" s="40"/>
      <c r="PM920" s="40"/>
      <c r="PN920" s="40"/>
      <c r="PO920" s="40"/>
      <c r="PP920" s="40"/>
      <c r="PQ920" s="40"/>
      <c r="PR920" s="40"/>
    </row>
    <row r="921" spans="1:434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  <c r="DR921" s="40"/>
      <c r="DS921" s="40"/>
      <c r="DT921" s="40"/>
      <c r="DU921" s="40"/>
      <c r="DV921" s="40"/>
      <c r="DW921" s="40"/>
      <c r="DX921" s="40"/>
      <c r="DY921" s="40"/>
      <c r="DZ921" s="40"/>
      <c r="EA921" s="40"/>
      <c r="EB921" s="40"/>
      <c r="EC921" s="40"/>
      <c r="ED921" s="40"/>
      <c r="EE921" s="40"/>
      <c r="EF921" s="40"/>
      <c r="EG921" s="40"/>
      <c r="EH921" s="40"/>
      <c r="EI921" s="40"/>
      <c r="EJ921" s="40"/>
      <c r="EK921" s="40"/>
      <c r="EL921" s="40"/>
      <c r="EM921" s="40"/>
      <c r="EN921" s="40"/>
      <c r="EO921" s="40"/>
      <c r="EP921" s="40"/>
      <c r="EQ921" s="40"/>
      <c r="ER921" s="40"/>
      <c r="ES921" s="40"/>
      <c r="ET921" s="40"/>
      <c r="EU921" s="40"/>
      <c r="EV921" s="40"/>
      <c r="EW921" s="40"/>
      <c r="EX921" s="40"/>
      <c r="EY921" s="40"/>
      <c r="EZ921" s="40"/>
      <c r="FA921" s="40"/>
      <c r="FB921" s="40"/>
      <c r="FC921" s="40"/>
      <c r="FD921" s="40"/>
      <c r="FE921" s="40"/>
      <c r="FF921" s="40"/>
      <c r="FG921" s="40"/>
      <c r="FH921" s="40"/>
      <c r="FI921" s="40"/>
      <c r="FJ921" s="40"/>
      <c r="FK921" s="40"/>
      <c r="FL921" s="40"/>
      <c r="FM921" s="40"/>
      <c r="FN921" s="40"/>
      <c r="FO921" s="40"/>
      <c r="FP921" s="40"/>
      <c r="FQ921" s="40"/>
      <c r="FR921" s="40"/>
      <c r="FS921" s="40"/>
      <c r="FT921" s="40"/>
      <c r="FU921" s="40"/>
      <c r="FV921" s="40"/>
      <c r="FW921" s="40"/>
      <c r="FX921" s="40"/>
      <c r="FY921" s="40"/>
      <c r="FZ921" s="40"/>
      <c r="GA921" s="40"/>
      <c r="GB921" s="40"/>
      <c r="GC921" s="40"/>
      <c r="GD921" s="40"/>
      <c r="GE921" s="40"/>
      <c r="GF921" s="40"/>
      <c r="GG921" s="40"/>
      <c r="GH921" s="40"/>
      <c r="GI921" s="40"/>
      <c r="GJ921" s="40"/>
      <c r="GK921" s="40"/>
      <c r="GL921" s="40"/>
      <c r="GM921" s="40"/>
      <c r="GN921" s="40"/>
      <c r="GO921" s="40"/>
      <c r="GP921" s="40"/>
      <c r="GQ921" s="40"/>
      <c r="GR921" s="40"/>
      <c r="GS921" s="40"/>
      <c r="GT921" s="40"/>
      <c r="GU921" s="40"/>
      <c r="GV921" s="40"/>
      <c r="GW921" s="40"/>
      <c r="GX921" s="40"/>
      <c r="GY921" s="40"/>
      <c r="GZ921" s="40"/>
      <c r="HA921" s="40"/>
      <c r="HB921" s="40"/>
      <c r="HC921" s="40"/>
      <c r="HD921" s="40"/>
      <c r="HE921" s="40"/>
      <c r="HF921" s="40"/>
      <c r="HG921" s="40"/>
      <c r="HH921" s="40"/>
      <c r="HI921" s="40"/>
      <c r="HJ921" s="40"/>
      <c r="HK921" s="40"/>
      <c r="HL921" s="40"/>
      <c r="HM921" s="40"/>
      <c r="HN921" s="40"/>
      <c r="HO921" s="40"/>
      <c r="HP921" s="40"/>
      <c r="HQ921" s="40"/>
      <c r="HR921" s="40"/>
      <c r="HS921" s="40"/>
      <c r="HT921" s="40"/>
      <c r="HU921" s="40"/>
      <c r="HV921" s="40"/>
      <c r="HW921" s="40"/>
      <c r="HX921" s="40"/>
      <c r="HY921" s="40"/>
      <c r="HZ921" s="40"/>
      <c r="IA921" s="40"/>
      <c r="IB921" s="40"/>
      <c r="IC921" s="40"/>
      <c r="ID921" s="40"/>
      <c r="IE921" s="40"/>
      <c r="IF921" s="40"/>
      <c r="IG921" s="40"/>
      <c r="IH921" s="40"/>
      <c r="II921" s="40"/>
      <c r="IJ921" s="40"/>
      <c r="IK921" s="40"/>
      <c r="IL921" s="40"/>
      <c r="IM921" s="40"/>
      <c r="IN921" s="40"/>
      <c r="IO921" s="40"/>
      <c r="IP921" s="40"/>
      <c r="IQ921" s="40"/>
      <c r="IR921" s="40"/>
      <c r="IS921" s="40"/>
      <c r="IT921" s="40"/>
      <c r="IU921" s="40"/>
      <c r="IV921" s="40"/>
      <c r="IW921" s="40"/>
      <c r="IX921" s="40"/>
      <c r="IY921" s="40"/>
      <c r="IZ921" s="40"/>
      <c r="JA921" s="40"/>
      <c r="JB921" s="40"/>
      <c r="JC921" s="40"/>
      <c r="JD921" s="40"/>
      <c r="JE921" s="40"/>
      <c r="JF921" s="40"/>
      <c r="JG921" s="40"/>
      <c r="JH921" s="40"/>
      <c r="JI921" s="40"/>
      <c r="JJ921" s="40"/>
      <c r="JK921" s="40"/>
      <c r="JL921" s="40"/>
      <c r="JM921" s="40"/>
      <c r="JN921" s="40"/>
      <c r="JO921" s="40"/>
      <c r="JP921" s="40"/>
      <c r="JQ921" s="40"/>
      <c r="JR921" s="40"/>
      <c r="JS921" s="40"/>
      <c r="JT921" s="40"/>
      <c r="JU921" s="40"/>
      <c r="JV921" s="40"/>
      <c r="JW921" s="40"/>
      <c r="JX921" s="40"/>
      <c r="JY921" s="40"/>
      <c r="JZ921" s="40"/>
      <c r="KA921" s="40"/>
      <c r="KB921" s="40"/>
      <c r="KC921" s="40"/>
      <c r="KD921" s="40"/>
      <c r="KE921" s="40"/>
      <c r="KF921" s="40"/>
      <c r="KG921" s="40"/>
      <c r="KH921" s="40"/>
      <c r="KI921" s="40"/>
      <c r="KJ921" s="40"/>
      <c r="KK921" s="40"/>
      <c r="KL921" s="40"/>
      <c r="KM921" s="40"/>
      <c r="KN921" s="40"/>
      <c r="KO921" s="40"/>
      <c r="KP921" s="40"/>
      <c r="KQ921" s="40"/>
      <c r="KR921" s="40"/>
      <c r="KS921" s="40"/>
      <c r="KT921" s="40"/>
      <c r="KU921" s="40"/>
      <c r="KV921" s="40"/>
      <c r="KW921" s="40"/>
      <c r="KX921" s="40"/>
      <c r="KY921" s="40"/>
      <c r="KZ921" s="40"/>
      <c r="LA921" s="40"/>
      <c r="LB921" s="40"/>
      <c r="LC921" s="40"/>
      <c r="LD921" s="40"/>
      <c r="LE921" s="40"/>
      <c r="LF921" s="40"/>
      <c r="LG921" s="40"/>
      <c r="LH921" s="40"/>
      <c r="LI921" s="40"/>
      <c r="LJ921" s="40"/>
      <c r="LK921" s="40"/>
      <c r="LL921" s="40"/>
      <c r="LM921" s="40"/>
      <c r="LN921" s="40"/>
      <c r="LO921" s="40"/>
      <c r="LP921" s="40"/>
      <c r="LQ921" s="40"/>
      <c r="LR921" s="40"/>
      <c r="LS921" s="40"/>
      <c r="LT921" s="40"/>
      <c r="LU921" s="40"/>
      <c r="LV921" s="40"/>
      <c r="LW921" s="40"/>
      <c r="LX921" s="40"/>
      <c r="LY921" s="40"/>
      <c r="LZ921" s="40"/>
      <c r="MA921" s="40"/>
      <c r="MB921" s="40"/>
      <c r="MC921" s="40"/>
      <c r="MD921" s="40"/>
      <c r="ME921" s="40"/>
      <c r="MF921" s="40"/>
      <c r="MG921" s="40"/>
      <c r="MH921" s="40"/>
      <c r="MI921" s="40"/>
      <c r="MJ921" s="40"/>
      <c r="MK921" s="40"/>
      <c r="ML921" s="40"/>
      <c r="MM921" s="40"/>
      <c r="MN921" s="40"/>
      <c r="MO921" s="40"/>
      <c r="MP921" s="40"/>
      <c r="MQ921" s="40"/>
      <c r="MR921" s="40"/>
      <c r="MS921" s="40"/>
      <c r="MT921" s="40"/>
      <c r="MU921" s="40"/>
      <c r="MV921" s="40"/>
      <c r="MW921" s="40"/>
      <c r="MX921" s="40"/>
      <c r="MY921" s="40"/>
      <c r="MZ921" s="40"/>
      <c r="NA921" s="40"/>
      <c r="NB921" s="40"/>
      <c r="NC921" s="40"/>
      <c r="ND921" s="40"/>
      <c r="NE921" s="40"/>
      <c r="NF921" s="40"/>
      <c r="NG921" s="40"/>
      <c r="NH921" s="40"/>
      <c r="NI921" s="40"/>
      <c r="NJ921" s="40"/>
      <c r="NK921" s="40"/>
      <c r="NL921" s="40"/>
      <c r="NM921" s="40"/>
      <c r="NN921" s="40"/>
      <c r="NO921" s="40"/>
      <c r="NP921" s="40"/>
      <c r="NQ921" s="40"/>
      <c r="NR921" s="40"/>
      <c r="NS921" s="40"/>
      <c r="NT921" s="40"/>
      <c r="NU921" s="40"/>
      <c r="NV921" s="40"/>
      <c r="NW921" s="40"/>
      <c r="NX921" s="40"/>
      <c r="NY921" s="40"/>
      <c r="NZ921" s="40"/>
      <c r="OA921" s="40"/>
      <c r="OB921" s="40"/>
      <c r="OC921" s="40"/>
      <c r="OD921" s="40"/>
      <c r="OE921" s="40"/>
      <c r="OF921" s="40"/>
      <c r="OG921" s="40"/>
      <c r="OH921" s="40"/>
      <c r="OI921" s="40"/>
      <c r="OJ921" s="40"/>
      <c r="OK921" s="40"/>
      <c r="OL921" s="40"/>
      <c r="OM921" s="40"/>
      <c r="ON921" s="40"/>
      <c r="OO921" s="40"/>
      <c r="OP921" s="40"/>
      <c r="OQ921" s="40"/>
      <c r="OR921" s="40"/>
      <c r="OS921" s="40"/>
      <c r="OT921" s="40"/>
      <c r="OU921" s="40"/>
      <c r="OV921" s="40"/>
      <c r="OW921" s="40"/>
      <c r="OX921" s="40"/>
      <c r="OY921" s="40"/>
      <c r="OZ921" s="40"/>
      <c r="PA921" s="40"/>
      <c r="PB921" s="40"/>
      <c r="PC921" s="40"/>
      <c r="PD921" s="40"/>
      <c r="PE921" s="40"/>
      <c r="PF921" s="40"/>
      <c r="PG921" s="40"/>
      <c r="PH921" s="40"/>
      <c r="PI921" s="40"/>
      <c r="PJ921" s="40"/>
      <c r="PK921" s="40"/>
      <c r="PL921" s="40"/>
      <c r="PM921" s="40"/>
      <c r="PN921" s="40"/>
      <c r="PO921" s="40"/>
      <c r="PP921" s="40"/>
      <c r="PQ921" s="40"/>
      <c r="PR921" s="40"/>
    </row>
    <row r="922" spans="1:434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  <c r="DR922" s="40"/>
      <c r="DS922" s="40"/>
      <c r="DT922" s="40"/>
      <c r="DU922" s="40"/>
      <c r="DV922" s="40"/>
      <c r="DW922" s="40"/>
      <c r="DX922" s="40"/>
      <c r="DY922" s="40"/>
      <c r="DZ922" s="40"/>
      <c r="EA922" s="40"/>
      <c r="EB922" s="40"/>
      <c r="EC922" s="40"/>
      <c r="ED922" s="40"/>
      <c r="EE922" s="40"/>
      <c r="EF922" s="40"/>
      <c r="EG922" s="40"/>
      <c r="EH922" s="40"/>
      <c r="EI922" s="40"/>
      <c r="EJ922" s="40"/>
      <c r="EK922" s="40"/>
      <c r="EL922" s="40"/>
      <c r="EM922" s="40"/>
      <c r="EN922" s="40"/>
      <c r="EO922" s="40"/>
      <c r="EP922" s="40"/>
      <c r="EQ922" s="40"/>
      <c r="ER922" s="40"/>
      <c r="ES922" s="40"/>
      <c r="ET922" s="40"/>
      <c r="EU922" s="40"/>
      <c r="EV922" s="40"/>
      <c r="EW922" s="40"/>
      <c r="EX922" s="40"/>
      <c r="EY922" s="40"/>
      <c r="EZ922" s="40"/>
      <c r="FA922" s="40"/>
      <c r="FB922" s="40"/>
      <c r="FC922" s="40"/>
      <c r="FD922" s="40"/>
      <c r="FE922" s="40"/>
      <c r="FF922" s="40"/>
      <c r="FG922" s="40"/>
      <c r="FH922" s="40"/>
      <c r="FI922" s="40"/>
      <c r="FJ922" s="40"/>
      <c r="FK922" s="40"/>
      <c r="FL922" s="40"/>
      <c r="FM922" s="40"/>
      <c r="FN922" s="40"/>
      <c r="FO922" s="40"/>
      <c r="FP922" s="40"/>
      <c r="FQ922" s="40"/>
      <c r="FR922" s="40"/>
      <c r="FS922" s="40"/>
      <c r="FT922" s="40"/>
      <c r="FU922" s="40"/>
      <c r="FV922" s="40"/>
      <c r="FW922" s="40"/>
      <c r="FX922" s="40"/>
      <c r="FY922" s="40"/>
      <c r="FZ922" s="40"/>
      <c r="GA922" s="40"/>
      <c r="GB922" s="40"/>
      <c r="GC922" s="40"/>
      <c r="GD922" s="40"/>
      <c r="GE922" s="40"/>
      <c r="GF922" s="40"/>
      <c r="GG922" s="40"/>
      <c r="GH922" s="40"/>
      <c r="GI922" s="40"/>
      <c r="GJ922" s="40"/>
      <c r="GK922" s="40"/>
      <c r="GL922" s="40"/>
      <c r="GM922" s="40"/>
      <c r="GN922" s="40"/>
      <c r="GO922" s="40"/>
      <c r="GP922" s="40"/>
      <c r="GQ922" s="40"/>
      <c r="GR922" s="40"/>
      <c r="GS922" s="40"/>
      <c r="GT922" s="40"/>
      <c r="GU922" s="40"/>
      <c r="GV922" s="40"/>
      <c r="GW922" s="40"/>
      <c r="GX922" s="40"/>
      <c r="GY922" s="40"/>
      <c r="GZ922" s="40"/>
      <c r="HA922" s="40"/>
      <c r="HB922" s="40"/>
      <c r="HC922" s="40"/>
      <c r="HD922" s="40"/>
      <c r="HE922" s="40"/>
      <c r="HF922" s="40"/>
      <c r="HG922" s="40"/>
      <c r="HH922" s="40"/>
      <c r="HI922" s="40"/>
      <c r="HJ922" s="40"/>
      <c r="HK922" s="40"/>
      <c r="HL922" s="40"/>
      <c r="HM922" s="40"/>
      <c r="HN922" s="40"/>
      <c r="HO922" s="40"/>
      <c r="HP922" s="40"/>
      <c r="HQ922" s="40"/>
      <c r="HR922" s="40"/>
      <c r="HS922" s="40"/>
      <c r="HT922" s="40"/>
      <c r="HU922" s="40"/>
      <c r="HV922" s="40"/>
      <c r="HW922" s="40"/>
      <c r="HX922" s="40"/>
      <c r="HY922" s="40"/>
      <c r="HZ922" s="40"/>
      <c r="IA922" s="40"/>
      <c r="IB922" s="40"/>
      <c r="IC922" s="40"/>
      <c r="ID922" s="40"/>
      <c r="IE922" s="40"/>
      <c r="IF922" s="40"/>
      <c r="IG922" s="40"/>
      <c r="IH922" s="40"/>
      <c r="II922" s="40"/>
      <c r="IJ922" s="40"/>
      <c r="IK922" s="40"/>
      <c r="IL922" s="40"/>
      <c r="IM922" s="40"/>
      <c r="IN922" s="40"/>
      <c r="IO922" s="40"/>
      <c r="IP922" s="40"/>
      <c r="IQ922" s="40"/>
      <c r="IR922" s="40"/>
      <c r="IS922" s="40"/>
      <c r="IT922" s="40"/>
      <c r="IU922" s="40"/>
      <c r="IV922" s="40"/>
      <c r="IW922" s="40"/>
      <c r="IX922" s="40"/>
      <c r="IY922" s="40"/>
      <c r="IZ922" s="40"/>
      <c r="JA922" s="40"/>
      <c r="JB922" s="40"/>
      <c r="JC922" s="40"/>
      <c r="JD922" s="40"/>
      <c r="JE922" s="40"/>
      <c r="JF922" s="40"/>
      <c r="JG922" s="40"/>
      <c r="JH922" s="40"/>
      <c r="JI922" s="40"/>
      <c r="JJ922" s="40"/>
      <c r="JK922" s="40"/>
      <c r="JL922" s="40"/>
      <c r="JM922" s="40"/>
      <c r="JN922" s="40"/>
      <c r="JO922" s="40"/>
      <c r="JP922" s="40"/>
      <c r="JQ922" s="40"/>
      <c r="JR922" s="40"/>
      <c r="JS922" s="40"/>
      <c r="JT922" s="40"/>
      <c r="JU922" s="40"/>
      <c r="JV922" s="40"/>
      <c r="JW922" s="40"/>
      <c r="JX922" s="40"/>
      <c r="JY922" s="40"/>
      <c r="JZ922" s="40"/>
      <c r="KA922" s="40"/>
      <c r="KB922" s="40"/>
      <c r="KC922" s="40"/>
      <c r="KD922" s="40"/>
      <c r="KE922" s="40"/>
      <c r="KF922" s="40"/>
      <c r="KG922" s="40"/>
      <c r="KH922" s="40"/>
      <c r="KI922" s="40"/>
      <c r="KJ922" s="40"/>
      <c r="KK922" s="40"/>
      <c r="KL922" s="40"/>
      <c r="KM922" s="40"/>
      <c r="KN922" s="40"/>
      <c r="KO922" s="40"/>
      <c r="KP922" s="40"/>
      <c r="KQ922" s="40"/>
      <c r="KR922" s="40"/>
      <c r="KS922" s="40"/>
      <c r="KT922" s="40"/>
      <c r="KU922" s="40"/>
      <c r="KV922" s="40"/>
      <c r="KW922" s="40"/>
      <c r="KX922" s="40"/>
      <c r="KY922" s="40"/>
      <c r="KZ922" s="40"/>
      <c r="LA922" s="40"/>
      <c r="LB922" s="40"/>
      <c r="LC922" s="40"/>
      <c r="LD922" s="40"/>
      <c r="LE922" s="40"/>
      <c r="LF922" s="40"/>
      <c r="LG922" s="40"/>
      <c r="LH922" s="40"/>
      <c r="LI922" s="40"/>
      <c r="LJ922" s="40"/>
      <c r="LK922" s="40"/>
      <c r="LL922" s="40"/>
      <c r="LM922" s="40"/>
      <c r="LN922" s="40"/>
      <c r="LO922" s="40"/>
      <c r="LP922" s="40"/>
      <c r="LQ922" s="40"/>
      <c r="LR922" s="40"/>
      <c r="LS922" s="40"/>
      <c r="LT922" s="40"/>
      <c r="LU922" s="40"/>
      <c r="LV922" s="40"/>
      <c r="LW922" s="40"/>
      <c r="LX922" s="40"/>
      <c r="LY922" s="40"/>
      <c r="LZ922" s="40"/>
      <c r="MA922" s="40"/>
      <c r="MB922" s="40"/>
      <c r="MC922" s="40"/>
      <c r="MD922" s="40"/>
      <c r="ME922" s="40"/>
      <c r="MF922" s="40"/>
      <c r="MG922" s="40"/>
      <c r="MH922" s="40"/>
      <c r="MI922" s="40"/>
      <c r="MJ922" s="40"/>
      <c r="MK922" s="40"/>
      <c r="ML922" s="40"/>
      <c r="MM922" s="40"/>
      <c r="MN922" s="40"/>
      <c r="MO922" s="40"/>
      <c r="MP922" s="40"/>
      <c r="MQ922" s="40"/>
      <c r="MR922" s="40"/>
      <c r="MS922" s="40"/>
      <c r="MT922" s="40"/>
      <c r="MU922" s="40"/>
      <c r="MV922" s="40"/>
      <c r="MW922" s="40"/>
      <c r="MX922" s="40"/>
      <c r="MY922" s="40"/>
      <c r="MZ922" s="40"/>
      <c r="NA922" s="40"/>
      <c r="NB922" s="40"/>
      <c r="NC922" s="40"/>
      <c r="ND922" s="40"/>
      <c r="NE922" s="40"/>
      <c r="NF922" s="40"/>
      <c r="NG922" s="40"/>
      <c r="NH922" s="40"/>
      <c r="NI922" s="40"/>
      <c r="NJ922" s="40"/>
      <c r="NK922" s="40"/>
      <c r="NL922" s="40"/>
      <c r="NM922" s="40"/>
      <c r="NN922" s="40"/>
      <c r="NO922" s="40"/>
      <c r="NP922" s="40"/>
      <c r="NQ922" s="40"/>
      <c r="NR922" s="40"/>
      <c r="NS922" s="40"/>
      <c r="NT922" s="40"/>
      <c r="NU922" s="40"/>
      <c r="NV922" s="40"/>
      <c r="NW922" s="40"/>
      <c r="NX922" s="40"/>
      <c r="NY922" s="40"/>
      <c r="NZ922" s="40"/>
      <c r="OA922" s="40"/>
      <c r="OB922" s="40"/>
      <c r="OC922" s="40"/>
      <c r="OD922" s="40"/>
      <c r="OE922" s="40"/>
      <c r="OF922" s="40"/>
      <c r="OG922" s="40"/>
      <c r="OH922" s="40"/>
      <c r="OI922" s="40"/>
      <c r="OJ922" s="40"/>
      <c r="OK922" s="40"/>
      <c r="OL922" s="40"/>
      <c r="OM922" s="40"/>
      <c r="ON922" s="40"/>
      <c r="OO922" s="40"/>
      <c r="OP922" s="40"/>
      <c r="OQ922" s="40"/>
      <c r="OR922" s="40"/>
      <c r="OS922" s="40"/>
      <c r="OT922" s="40"/>
      <c r="OU922" s="40"/>
      <c r="OV922" s="40"/>
      <c r="OW922" s="40"/>
      <c r="OX922" s="40"/>
      <c r="OY922" s="40"/>
      <c r="OZ922" s="40"/>
      <c r="PA922" s="40"/>
      <c r="PB922" s="40"/>
      <c r="PC922" s="40"/>
      <c r="PD922" s="40"/>
      <c r="PE922" s="40"/>
      <c r="PF922" s="40"/>
      <c r="PG922" s="40"/>
      <c r="PH922" s="40"/>
      <c r="PI922" s="40"/>
      <c r="PJ922" s="40"/>
      <c r="PK922" s="40"/>
      <c r="PL922" s="40"/>
      <c r="PM922" s="40"/>
      <c r="PN922" s="40"/>
      <c r="PO922" s="40"/>
      <c r="PP922" s="40"/>
      <c r="PQ922" s="40"/>
      <c r="PR922" s="40"/>
    </row>
    <row r="923" spans="1:434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  <c r="DR923" s="40"/>
      <c r="DS923" s="40"/>
      <c r="DT923" s="40"/>
      <c r="DU923" s="40"/>
      <c r="DV923" s="40"/>
      <c r="DW923" s="40"/>
      <c r="DX923" s="40"/>
      <c r="DY923" s="40"/>
      <c r="DZ923" s="40"/>
      <c r="EA923" s="40"/>
      <c r="EB923" s="40"/>
      <c r="EC923" s="40"/>
      <c r="ED923" s="40"/>
      <c r="EE923" s="40"/>
      <c r="EF923" s="40"/>
      <c r="EG923" s="40"/>
      <c r="EH923" s="40"/>
      <c r="EI923" s="40"/>
      <c r="EJ923" s="40"/>
      <c r="EK923" s="40"/>
      <c r="EL923" s="40"/>
      <c r="EM923" s="40"/>
      <c r="EN923" s="40"/>
      <c r="EO923" s="40"/>
      <c r="EP923" s="40"/>
      <c r="EQ923" s="40"/>
      <c r="ER923" s="40"/>
      <c r="ES923" s="40"/>
      <c r="ET923" s="40"/>
      <c r="EU923" s="40"/>
      <c r="EV923" s="40"/>
      <c r="EW923" s="40"/>
      <c r="EX923" s="40"/>
      <c r="EY923" s="40"/>
      <c r="EZ923" s="40"/>
      <c r="FA923" s="40"/>
      <c r="FB923" s="40"/>
      <c r="FC923" s="40"/>
      <c r="FD923" s="40"/>
      <c r="FE923" s="40"/>
      <c r="FF923" s="40"/>
      <c r="FG923" s="40"/>
      <c r="FH923" s="40"/>
      <c r="FI923" s="40"/>
      <c r="FJ923" s="40"/>
      <c r="FK923" s="40"/>
      <c r="FL923" s="40"/>
      <c r="FM923" s="40"/>
      <c r="FN923" s="40"/>
      <c r="FO923" s="40"/>
      <c r="FP923" s="40"/>
      <c r="FQ923" s="40"/>
      <c r="FR923" s="40"/>
      <c r="FS923" s="40"/>
      <c r="FT923" s="40"/>
      <c r="FU923" s="40"/>
      <c r="FV923" s="40"/>
      <c r="FW923" s="40"/>
      <c r="FX923" s="40"/>
      <c r="FY923" s="40"/>
      <c r="FZ923" s="40"/>
      <c r="GA923" s="40"/>
      <c r="GB923" s="40"/>
      <c r="GC923" s="40"/>
      <c r="GD923" s="40"/>
      <c r="GE923" s="40"/>
      <c r="GF923" s="40"/>
      <c r="GG923" s="40"/>
      <c r="GH923" s="40"/>
      <c r="GI923" s="40"/>
      <c r="GJ923" s="40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0"/>
      <c r="HD923" s="40"/>
      <c r="HE923" s="40"/>
      <c r="HF923" s="40"/>
      <c r="HG923" s="40"/>
      <c r="HH923" s="40"/>
      <c r="HI923" s="40"/>
      <c r="HJ923" s="40"/>
      <c r="HK923" s="40"/>
      <c r="HL923" s="40"/>
      <c r="HM923" s="40"/>
      <c r="HN923" s="40"/>
      <c r="HO923" s="40"/>
      <c r="HP923" s="40"/>
      <c r="HQ923" s="40"/>
      <c r="HR923" s="40"/>
      <c r="HS923" s="40"/>
      <c r="HT923" s="40"/>
      <c r="HU923" s="40"/>
      <c r="HV923" s="40"/>
      <c r="HW923" s="40"/>
      <c r="HX923" s="40"/>
      <c r="HY923" s="40"/>
      <c r="HZ923" s="40"/>
      <c r="IA923" s="40"/>
      <c r="IB923" s="40"/>
      <c r="IC923" s="40"/>
      <c r="ID923" s="40"/>
      <c r="IE923" s="40"/>
      <c r="IF923" s="40"/>
      <c r="IG923" s="40"/>
      <c r="IH923" s="40"/>
      <c r="II923" s="40"/>
      <c r="IJ923" s="40"/>
      <c r="IK923" s="40"/>
      <c r="IL923" s="40"/>
      <c r="IM923" s="40"/>
      <c r="IN923" s="40"/>
      <c r="IO923" s="40"/>
      <c r="IP923" s="40"/>
      <c r="IQ923" s="40"/>
      <c r="IR923" s="40"/>
      <c r="IS923" s="40"/>
      <c r="IT923" s="40"/>
      <c r="IU923" s="40"/>
      <c r="IV923" s="40"/>
      <c r="IW923" s="40"/>
      <c r="IX923" s="40"/>
      <c r="IY923" s="40"/>
      <c r="IZ923" s="40"/>
      <c r="JA923" s="40"/>
      <c r="JB923" s="40"/>
      <c r="JC923" s="40"/>
      <c r="JD923" s="40"/>
      <c r="JE923" s="40"/>
      <c r="JF923" s="40"/>
      <c r="JG923" s="40"/>
      <c r="JH923" s="40"/>
      <c r="JI923" s="40"/>
      <c r="JJ923" s="40"/>
      <c r="JK923" s="40"/>
      <c r="JL923" s="40"/>
      <c r="JM923" s="40"/>
      <c r="JN923" s="40"/>
      <c r="JO923" s="40"/>
      <c r="JP923" s="40"/>
      <c r="JQ923" s="40"/>
      <c r="JR923" s="40"/>
      <c r="JS923" s="40"/>
      <c r="JT923" s="40"/>
      <c r="JU923" s="40"/>
      <c r="JV923" s="40"/>
      <c r="JW923" s="40"/>
      <c r="JX923" s="40"/>
      <c r="JY923" s="40"/>
      <c r="JZ923" s="40"/>
      <c r="KA923" s="40"/>
      <c r="KB923" s="40"/>
      <c r="KC923" s="40"/>
      <c r="KD923" s="40"/>
      <c r="KE923" s="40"/>
      <c r="KF923" s="40"/>
      <c r="KG923" s="40"/>
      <c r="KH923" s="40"/>
      <c r="KI923" s="40"/>
      <c r="KJ923" s="40"/>
      <c r="KK923" s="40"/>
      <c r="KL923" s="40"/>
      <c r="KM923" s="40"/>
      <c r="KN923" s="40"/>
      <c r="KO923" s="40"/>
      <c r="KP923" s="40"/>
      <c r="KQ923" s="40"/>
      <c r="KR923" s="40"/>
      <c r="KS923" s="40"/>
      <c r="KT923" s="40"/>
      <c r="KU923" s="40"/>
      <c r="KV923" s="40"/>
      <c r="KW923" s="40"/>
      <c r="KX923" s="40"/>
      <c r="KY923" s="40"/>
      <c r="KZ923" s="40"/>
      <c r="LA923" s="40"/>
      <c r="LB923" s="40"/>
      <c r="LC923" s="40"/>
      <c r="LD923" s="40"/>
      <c r="LE923" s="40"/>
      <c r="LF923" s="40"/>
      <c r="LG923" s="40"/>
      <c r="LH923" s="40"/>
      <c r="LI923" s="40"/>
      <c r="LJ923" s="40"/>
      <c r="LK923" s="40"/>
      <c r="LL923" s="40"/>
      <c r="LM923" s="40"/>
      <c r="LN923" s="40"/>
      <c r="LO923" s="40"/>
      <c r="LP923" s="40"/>
      <c r="LQ923" s="40"/>
      <c r="LR923" s="40"/>
      <c r="LS923" s="40"/>
      <c r="LT923" s="40"/>
      <c r="LU923" s="40"/>
      <c r="LV923" s="40"/>
      <c r="LW923" s="40"/>
      <c r="LX923" s="40"/>
      <c r="LY923" s="40"/>
      <c r="LZ923" s="40"/>
      <c r="MA923" s="40"/>
      <c r="MB923" s="40"/>
      <c r="MC923" s="40"/>
      <c r="MD923" s="40"/>
      <c r="ME923" s="40"/>
      <c r="MF923" s="40"/>
      <c r="MG923" s="40"/>
      <c r="MH923" s="40"/>
      <c r="MI923" s="40"/>
      <c r="MJ923" s="40"/>
      <c r="MK923" s="40"/>
      <c r="ML923" s="40"/>
      <c r="MM923" s="40"/>
      <c r="MN923" s="40"/>
      <c r="MO923" s="40"/>
      <c r="MP923" s="40"/>
      <c r="MQ923" s="40"/>
      <c r="MR923" s="40"/>
      <c r="MS923" s="40"/>
      <c r="MT923" s="40"/>
      <c r="MU923" s="40"/>
      <c r="MV923" s="40"/>
      <c r="MW923" s="40"/>
      <c r="MX923" s="40"/>
      <c r="MY923" s="40"/>
      <c r="MZ923" s="40"/>
      <c r="NA923" s="40"/>
      <c r="NB923" s="40"/>
      <c r="NC923" s="40"/>
      <c r="ND923" s="40"/>
      <c r="NE923" s="40"/>
      <c r="NF923" s="40"/>
      <c r="NG923" s="40"/>
      <c r="NH923" s="40"/>
      <c r="NI923" s="40"/>
      <c r="NJ923" s="40"/>
      <c r="NK923" s="40"/>
      <c r="NL923" s="40"/>
      <c r="NM923" s="40"/>
      <c r="NN923" s="40"/>
      <c r="NO923" s="40"/>
      <c r="NP923" s="40"/>
      <c r="NQ923" s="40"/>
      <c r="NR923" s="40"/>
      <c r="NS923" s="40"/>
      <c r="NT923" s="40"/>
      <c r="NU923" s="40"/>
      <c r="NV923" s="40"/>
      <c r="NW923" s="40"/>
      <c r="NX923" s="40"/>
      <c r="NY923" s="40"/>
      <c r="NZ923" s="40"/>
      <c r="OA923" s="40"/>
      <c r="OB923" s="40"/>
      <c r="OC923" s="40"/>
      <c r="OD923" s="40"/>
      <c r="OE923" s="40"/>
      <c r="OF923" s="40"/>
      <c r="OG923" s="40"/>
      <c r="OH923" s="40"/>
      <c r="OI923" s="40"/>
      <c r="OJ923" s="40"/>
      <c r="OK923" s="40"/>
      <c r="OL923" s="40"/>
      <c r="OM923" s="40"/>
      <c r="ON923" s="40"/>
      <c r="OO923" s="40"/>
      <c r="OP923" s="40"/>
      <c r="OQ923" s="40"/>
      <c r="OR923" s="40"/>
      <c r="OS923" s="40"/>
      <c r="OT923" s="40"/>
      <c r="OU923" s="40"/>
      <c r="OV923" s="40"/>
      <c r="OW923" s="40"/>
      <c r="OX923" s="40"/>
      <c r="OY923" s="40"/>
      <c r="OZ923" s="40"/>
      <c r="PA923" s="40"/>
      <c r="PB923" s="40"/>
      <c r="PC923" s="40"/>
      <c r="PD923" s="40"/>
      <c r="PE923" s="40"/>
      <c r="PF923" s="40"/>
      <c r="PG923" s="40"/>
      <c r="PH923" s="40"/>
      <c r="PI923" s="40"/>
      <c r="PJ923" s="40"/>
      <c r="PK923" s="40"/>
      <c r="PL923" s="40"/>
      <c r="PM923" s="40"/>
      <c r="PN923" s="40"/>
      <c r="PO923" s="40"/>
      <c r="PP923" s="40"/>
      <c r="PQ923" s="40"/>
      <c r="PR923" s="40"/>
    </row>
    <row r="924" spans="1:434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  <c r="DR924" s="40"/>
      <c r="DS924" s="40"/>
      <c r="DT924" s="40"/>
      <c r="DU924" s="40"/>
      <c r="DV924" s="40"/>
      <c r="DW924" s="40"/>
      <c r="DX924" s="40"/>
      <c r="DY924" s="40"/>
      <c r="DZ924" s="40"/>
      <c r="EA924" s="40"/>
      <c r="EB924" s="40"/>
      <c r="EC924" s="40"/>
      <c r="ED924" s="40"/>
      <c r="EE924" s="40"/>
      <c r="EF924" s="40"/>
      <c r="EG924" s="40"/>
      <c r="EH924" s="40"/>
      <c r="EI924" s="40"/>
      <c r="EJ924" s="40"/>
      <c r="EK924" s="40"/>
      <c r="EL924" s="40"/>
      <c r="EM924" s="40"/>
      <c r="EN924" s="40"/>
      <c r="EO924" s="40"/>
      <c r="EP924" s="40"/>
      <c r="EQ924" s="40"/>
      <c r="ER924" s="40"/>
      <c r="ES924" s="40"/>
      <c r="ET924" s="40"/>
      <c r="EU924" s="40"/>
      <c r="EV924" s="40"/>
      <c r="EW924" s="40"/>
      <c r="EX924" s="40"/>
      <c r="EY924" s="40"/>
      <c r="EZ924" s="40"/>
      <c r="FA924" s="40"/>
      <c r="FB924" s="40"/>
      <c r="FC924" s="40"/>
      <c r="FD924" s="40"/>
      <c r="FE924" s="40"/>
      <c r="FF924" s="40"/>
      <c r="FG924" s="40"/>
      <c r="FH924" s="40"/>
      <c r="FI924" s="40"/>
      <c r="FJ924" s="40"/>
      <c r="FK924" s="40"/>
      <c r="FL924" s="40"/>
      <c r="FM924" s="40"/>
      <c r="FN924" s="40"/>
      <c r="FO924" s="40"/>
      <c r="FP924" s="40"/>
      <c r="FQ924" s="40"/>
      <c r="FR924" s="40"/>
      <c r="FS924" s="40"/>
      <c r="FT924" s="40"/>
      <c r="FU924" s="40"/>
      <c r="FV924" s="40"/>
      <c r="FW924" s="40"/>
      <c r="FX924" s="40"/>
      <c r="FY924" s="40"/>
      <c r="FZ924" s="40"/>
      <c r="GA924" s="40"/>
      <c r="GB924" s="40"/>
      <c r="GC924" s="40"/>
      <c r="GD924" s="40"/>
      <c r="GE924" s="40"/>
      <c r="GF924" s="40"/>
      <c r="GG924" s="40"/>
      <c r="GH924" s="40"/>
      <c r="GI924" s="40"/>
      <c r="GJ924" s="40"/>
      <c r="GK924" s="40"/>
      <c r="GL924" s="40"/>
      <c r="GM924" s="40"/>
      <c r="GN924" s="40"/>
      <c r="GO924" s="40"/>
      <c r="GP924" s="40"/>
      <c r="GQ924" s="40"/>
      <c r="GR924" s="40"/>
      <c r="GS924" s="40"/>
      <c r="GT924" s="40"/>
      <c r="GU924" s="40"/>
      <c r="GV924" s="40"/>
      <c r="GW924" s="40"/>
      <c r="GX924" s="40"/>
      <c r="GY924" s="40"/>
      <c r="GZ924" s="40"/>
      <c r="HA924" s="40"/>
      <c r="HB924" s="40"/>
      <c r="HC924" s="40"/>
      <c r="HD924" s="40"/>
      <c r="HE924" s="40"/>
      <c r="HF924" s="40"/>
      <c r="HG924" s="40"/>
      <c r="HH924" s="40"/>
      <c r="HI924" s="40"/>
      <c r="HJ924" s="40"/>
      <c r="HK924" s="40"/>
      <c r="HL924" s="40"/>
      <c r="HM924" s="40"/>
      <c r="HN924" s="40"/>
      <c r="HO924" s="40"/>
      <c r="HP924" s="40"/>
      <c r="HQ924" s="40"/>
      <c r="HR924" s="40"/>
      <c r="HS924" s="40"/>
      <c r="HT924" s="40"/>
      <c r="HU924" s="40"/>
      <c r="HV924" s="40"/>
      <c r="HW924" s="40"/>
      <c r="HX924" s="40"/>
      <c r="HY924" s="40"/>
      <c r="HZ924" s="40"/>
      <c r="IA924" s="40"/>
      <c r="IB924" s="40"/>
      <c r="IC924" s="40"/>
      <c r="ID924" s="40"/>
      <c r="IE924" s="40"/>
      <c r="IF924" s="40"/>
      <c r="IG924" s="40"/>
      <c r="IH924" s="40"/>
      <c r="II924" s="40"/>
      <c r="IJ924" s="40"/>
      <c r="IK924" s="40"/>
      <c r="IL924" s="40"/>
      <c r="IM924" s="40"/>
      <c r="IN924" s="40"/>
      <c r="IO924" s="40"/>
      <c r="IP924" s="40"/>
      <c r="IQ924" s="40"/>
      <c r="IR924" s="40"/>
      <c r="IS924" s="40"/>
      <c r="IT924" s="40"/>
      <c r="IU924" s="40"/>
      <c r="IV924" s="40"/>
      <c r="IW924" s="40"/>
      <c r="IX924" s="40"/>
      <c r="IY924" s="40"/>
      <c r="IZ924" s="40"/>
      <c r="JA924" s="40"/>
      <c r="JB924" s="40"/>
      <c r="JC924" s="40"/>
      <c r="JD924" s="40"/>
      <c r="JE924" s="40"/>
      <c r="JF924" s="40"/>
      <c r="JG924" s="40"/>
      <c r="JH924" s="40"/>
      <c r="JI924" s="40"/>
      <c r="JJ924" s="40"/>
      <c r="JK924" s="40"/>
      <c r="JL924" s="40"/>
      <c r="JM924" s="40"/>
      <c r="JN924" s="40"/>
      <c r="JO924" s="40"/>
      <c r="JP924" s="40"/>
      <c r="JQ924" s="40"/>
      <c r="JR924" s="40"/>
      <c r="JS924" s="40"/>
      <c r="JT924" s="40"/>
      <c r="JU924" s="40"/>
      <c r="JV924" s="40"/>
      <c r="JW924" s="40"/>
      <c r="JX924" s="40"/>
      <c r="JY924" s="40"/>
      <c r="JZ924" s="40"/>
      <c r="KA924" s="40"/>
      <c r="KB924" s="40"/>
      <c r="KC924" s="40"/>
      <c r="KD924" s="40"/>
      <c r="KE924" s="40"/>
      <c r="KF924" s="40"/>
      <c r="KG924" s="40"/>
      <c r="KH924" s="40"/>
      <c r="KI924" s="40"/>
      <c r="KJ924" s="40"/>
      <c r="KK924" s="40"/>
      <c r="KL924" s="40"/>
      <c r="KM924" s="40"/>
      <c r="KN924" s="40"/>
      <c r="KO924" s="40"/>
      <c r="KP924" s="40"/>
      <c r="KQ924" s="40"/>
      <c r="KR924" s="40"/>
      <c r="KS924" s="40"/>
      <c r="KT924" s="40"/>
      <c r="KU924" s="40"/>
      <c r="KV924" s="40"/>
      <c r="KW924" s="40"/>
      <c r="KX924" s="40"/>
      <c r="KY924" s="40"/>
      <c r="KZ924" s="40"/>
      <c r="LA924" s="40"/>
      <c r="LB924" s="40"/>
      <c r="LC924" s="40"/>
      <c r="LD924" s="40"/>
      <c r="LE924" s="40"/>
      <c r="LF924" s="40"/>
      <c r="LG924" s="40"/>
      <c r="LH924" s="40"/>
      <c r="LI924" s="40"/>
      <c r="LJ924" s="40"/>
      <c r="LK924" s="40"/>
      <c r="LL924" s="40"/>
      <c r="LM924" s="40"/>
      <c r="LN924" s="40"/>
      <c r="LO924" s="40"/>
      <c r="LP924" s="40"/>
      <c r="LQ924" s="40"/>
      <c r="LR924" s="40"/>
      <c r="LS924" s="40"/>
      <c r="LT924" s="40"/>
      <c r="LU924" s="40"/>
      <c r="LV924" s="40"/>
      <c r="LW924" s="40"/>
      <c r="LX924" s="40"/>
      <c r="LY924" s="40"/>
      <c r="LZ924" s="40"/>
      <c r="MA924" s="40"/>
      <c r="MB924" s="40"/>
      <c r="MC924" s="40"/>
      <c r="MD924" s="40"/>
      <c r="ME924" s="40"/>
      <c r="MF924" s="40"/>
      <c r="MG924" s="40"/>
      <c r="MH924" s="40"/>
      <c r="MI924" s="40"/>
      <c r="MJ924" s="40"/>
      <c r="MK924" s="40"/>
      <c r="ML924" s="40"/>
      <c r="MM924" s="40"/>
      <c r="MN924" s="40"/>
      <c r="MO924" s="40"/>
      <c r="MP924" s="40"/>
      <c r="MQ924" s="40"/>
      <c r="MR924" s="40"/>
      <c r="MS924" s="40"/>
      <c r="MT924" s="40"/>
      <c r="MU924" s="40"/>
      <c r="MV924" s="40"/>
      <c r="MW924" s="40"/>
      <c r="MX924" s="40"/>
      <c r="MY924" s="40"/>
      <c r="MZ924" s="40"/>
      <c r="NA924" s="40"/>
      <c r="NB924" s="40"/>
      <c r="NC924" s="40"/>
      <c r="ND924" s="40"/>
      <c r="NE924" s="40"/>
      <c r="NF924" s="40"/>
      <c r="NG924" s="40"/>
      <c r="NH924" s="40"/>
      <c r="NI924" s="40"/>
      <c r="NJ924" s="40"/>
      <c r="NK924" s="40"/>
      <c r="NL924" s="40"/>
      <c r="NM924" s="40"/>
      <c r="NN924" s="40"/>
      <c r="NO924" s="40"/>
      <c r="NP924" s="40"/>
      <c r="NQ924" s="40"/>
      <c r="NR924" s="40"/>
      <c r="NS924" s="40"/>
      <c r="NT924" s="40"/>
      <c r="NU924" s="40"/>
      <c r="NV924" s="40"/>
      <c r="NW924" s="40"/>
      <c r="NX924" s="40"/>
      <c r="NY924" s="40"/>
      <c r="NZ924" s="40"/>
      <c r="OA924" s="40"/>
      <c r="OB924" s="40"/>
      <c r="OC924" s="40"/>
      <c r="OD924" s="40"/>
      <c r="OE924" s="40"/>
      <c r="OF924" s="40"/>
      <c r="OG924" s="40"/>
      <c r="OH924" s="40"/>
      <c r="OI924" s="40"/>
      <c r="OJ924" s="40"/>
      <c r="OK924" s="40"/>
      <c r="OL924" s="40"/>
      <c r="OM924" s="40"/>
      <c r="ON924" s="40"/>
      <c r="OO924" s="40"/>
      <c r="OP924" s="40"/>
      <c r="OQ924" s="40"/>
      <c r="OR924" s="40"/>
      <c r="OS924" s="40"/>
      <c r="OT924" s="40"/>
      <c r="OU924" s="40"/>
      <c r="OV924" s="40"/>
      <c r="OW924" s="40"/>
      <c r="OX924" s="40"/>
      <c r="OY924" s="40"/>
      <c r="OZ924" s="40"/>
      <c r="PA924" s="40"/>
      <c r="PB924" s="40"/>
      <c r="PC924" s="40"/>
      <c r="PD924" s="40"/>
      <c r="PE924" s="40"/>
      <c r="PF924" s="40"/>
      <c r="PG924" s="40"/>
      <c r="PH924" s="40"/>
      <c r="PI924" s="40"/>
      <c r="PJ924" s="40"/>
      <c r="PK924" s="40"/>
      <c r="PL924" s="40"/>
      <c r="PM924" s="40"/>
      <c r="PN924" s="40"/>
      <c r="PO924" s="40"/>
      <c r="PP924" s="40"/>
      <c r="PQ924" s="40"/>
      <c r="PR924" s="40"/>
    </row>
    <row r="925" spans="1:434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  <c r="DR925" s="40"/>
      <c r="DS925" s="40"/>
      <c r="DT925" s="40"/>
      <c r="DU925" s="40"/>
      <c r="DV925" s="40"/>
      <c r="DW925" s="40"/>
      <c r="DX925" s="40"/>
      <c r="DY925" s="40"/>
      <c r="DZ925" s="40"/>
      <c r="EA925" s="40"/>
      <c r="EB925" s="40"/>
      <c r="EC925" s="40"/>
      <c r="ED925" s="40"/>
      <c r="EE925" s="40"/>
      <c r="EF925" s="40"/>
      <c r="EG925" s="40"/>
      <c r="EH925" s="40"/>
      <c r="EI925" s="40"/>
      <c r="EJ925" s="40"/>
      <c r="EK925" s="40"/>
      <c r="EL925" s="40"/>
      <c r="EM925" s="40"/>
      <c r="EN925" s="40"/>
      <c r="EO925" s="40"/>
      <c r="EP925" s="40"/>
      <c r="EQ925" s="40"/>
      <c r="ER925" s="40"/>
      <c r="ES925" s="40"/>
      <c r="ET925" s="40"/>
      <c r="EU925" s="40"/>
      <c r="EV925" s="40"/>
      <c r="EW925" s="40"/>
      <c r="EX925" s="40"/>
      <c r="EY925" s="40"/>
      <c r="EZ925" s="40"/>
      <c r="FA925" s="40"/>
      <c r="FB925" s="40"/>
      <c r="FC925" s="40"/>
      <c r="FD925" s="40"/>
      <c r="FE925" s="40"/>
      <c r="FF925" s="40"/>
      <c r="FG925" s="40"/>
      <c r="FH925" s="40"/>
      <c r="FI925" s="40"/>
      <c r="FJ925" s="40"/>
      <c r="FK925" s="40"/>
      <c r="FL925" s="40"/>
      <c r="FM925" s="40"/>
      <c r="FN925" s="40"/>
      <c r="FO925" s="40"/>
      <c r="FP925" s="40"/>
      <c r="FQ925" s="40"/>
      <c r="FR925" s="40"/>
      <c r="FS925" s="40"/>
      <c r="FT925" s="40"/>
      <c r="FU925" s="40"/>
      <c r="FV925" s="40"/>
      <c r="FW925" s="40"/>
      <c r="FX925" s="40"/>
      <c r="FY925" s="40"/>
      <c r="FZ925" s="40"/>
      <c r="GA925" s="40"/>
      <c r="GB925" s="40"/>
      <c r="GC925" s="40"/>
      <c r="GD925" s="40"/>
      <c r="GE925" s="40"/>
      <c r="GF925" s="40"/>
      <c r="GG925" s="40"/>
      <c r="GH925" s="40"/>
      <c r="GI925" s="40"/>
      <c r="GJ925" s="40"/>
      <c r="GK925" s="40"/>
      <c r="GL925" s="40"/>
      <c r="GM925" s="40"/>
      <c r="GN925" s="40"/>
      <c r="GO925" s="40"/>
      <c r="GP925" s="40"/>
      <c r="GQ925" s="40"/>
      <c r="GR925" s="40"/>
      <c r="GS925" s="40"/>
      <c r="GT925" s="40"/>
      <c r="GU925" s="40"/>
      <c r="GV925" s="40"/>
      <c r="GW925" s="40"/>
      <c r="GX925" s="40"/>
      <c r="GY925" s="40"/>
      <c r="GZ925" s="40"/>
      <c r="HA925" s="40"/>
      <c r="HB925" s="40"/>
      <c r="HC925" s="40"/>
      <c r="HD925" s="40"/>
      <c r="HE925" s="40"/>
      <c r="HF925" s="40"/>
      <c r="HG925" s="40"/>
      <c r="HH925" s="40"/>
      <c r="HI925" s="40"/>
      <c r="HJ925" s="40"/>
      <c r="HK925" s="40"/>
      <c r="HL925" s="40"/>
      <c r="HM925" s="40"/>
      <c r="HN925" s="40"/>
      <c r="HO925" s="40"/>
      <c r="HP925" s="40"/>
      <c r="HQ925" s="40"/>
      <c r="HR925" s="40"/>
      <c r="HS925" s="40"/>
      <c r="HT925" s="40"/>
      <c r="HU925" s="40"/>
      <c r="HV925" s="40"/>
      <c r="HW925" s="40"/>
      <c r="HX925" s="40"/>
      <c r="HY925" s="40"/>
      <c r="HZ925" s="40"/>
      <c r="IA925" s="40"/>
      <c r="IB925" s="40"/>
      <c r="IC925" s="40"/>
      <c r="ID925" s="40"/>
      <c r="IE925" s="40"/>
      <c r="IF925" s="40"/>
      <c r="IG925" s="40"/>
      <c r="IH925" s="40"/>
      <c r="II925" s="40"/>
      <c r="IJ925" s="40"/>
      <c r="IK925" s="40"/>
      <c r="IL925" s="40"/>
      <c r="IM925" s="40"/>
      <c r="IN925" s="40"/>
      <c r="IO925" s="40"/>
      <c r="IP925" s="40"/>
      <c r="IQ925" s="40"/>
      <c r="IR925" s="40"/>
      <c r="IS925" s="40"/>
      <c r="IT925" s="40"/>
      <c r="IU925" s="40"/>
      <c r="IV925" s="40"/>
      <c r="IW925" s="40"/>
      <c r="IX925" s="40"/>
      <c r="IY925" s="40"/>
      <c r="IZ925" s="40"/>
      <c r="JA925" s="40"/>
      <c r="JB925" s="40"/>
      <c r="JC925" s="40"/>
      <c r="JD925" s="40"/>
      <c r="JE925" s="40"/>
      <c r="JF925" s="40"/>
      <c r="JG925" s="40"/>
      <c r="JH925" s="40"/>
      <c r="JI925" s="40"/>
      <c r="JJ925" s="40"/>
      <c r="JK925" s="40"/>
      <c r="JL925" s="40"/>
      <c r="JM925" s="40"/>
      <c r="JN925" s="40"/>
      <c r="JO925" s="40"/>
      <c r="JP925" s="40"/>
      <c r="JQ925" s="40"/>
      <c r="JR925" s="40"/>
      <c r="JS925" s="40"/>
      <c r="JT925" s="40"/>
      <c r="JU925" s="40"/>
      <c r="JV925" s="40"/>
      <c r="JW925" s="40"/>
      <c r="JX925" s="40"/>
      <c r="JY925" s="40"/>
      <c r="JZ925" s="40"/>
      <c r="KA925" s="40"/>
      <c r="KB925" s="40"/>
      <c r="KC925" s="40"/>
      <c r="KD925" s="40"/>
      <c r="KE925" s="40"/>
      <c r="KF925" s="40"/>
      <c r="KG925" s="40"/>
      <c r="KH925" s="40"/>
      <c r="KI925" s="40"/>
      <c r="KJ925" s="40"/>
      <c r="KK925" s="40"/>
      <c r="KL925" s="40"/>
      <c r="KM925" s="40"/>
      <c r="KN925" s="40"/>
      <c r="KO925" s="40"/>
      <c r="KP925" s="40"/>
      <c r="KQ925" s="40"/>
      <c r="KR925" s="40"/>
      <c r="KS925" s="40"/>
      <c r="KT925" s="40"/>
      <c r="KU925" s="40"/>
      <c r="KV925" s="40"/>
      <c r="KW925" s="40"/>
      <c r="KX925" s="40"/>
      <c r="KY925" s="40"/>
      <c r="KZ925" s="40"/>
      <c r="LA925" s="40"/>
      <c r="LB925" s="40"/>
      <c r="LC925" s="40"/>
      <c r="LD925" s="40"/>
      <c r="LE925" s="40"/>
      <c r="LF925" s="40"/>
      <c r="LG925" s="40"/>
      <c r="LH925" s="40"/>
      <c r="LI925" s="40"/>
      <c r="LJ925" s="40"/>
      <c r="LK925" s="40"/>
      <c r="LL925" s="40"/>
      <c r="LM925" s="40"/>
      <c r="LN925" s="40"/>
      <c r="LO925" s="40"/>
      <c r="LP925" s="40"/>
      <c r="LQ925" s="40"/>
      <c r="LR925" s="40"/>
      <c r="LS925" s="40"/>
      <c r="LT925" s="40"/>
      <c r="LU925" s="40"/>
      <c r="LV925" s="40"/>
      <c r="LW925" s="40"/>
      <c r="LX925" s="40"/>
      <c r="LY925" s="40"/>
      <c r="LZ925" s="40"/>
      <c r="MA925" s="40"/>
      <c r="MB925" s="40"/>
      <c r="MC925" s="40"/>
      <c r="MD925" s="40"/>
      <c r="ME925" s="40"/>
      <c r="MF925" s="40"/>
      <c r="MG925" s="40"/>
      <c r="MH925" s="40"/>
      <c r="MI925" s="40"/>
      <c r="MJ925" s="40"/>
      <c r="MK925" s="40"/>
      <c r="ML925" s="40"/>
      <c r="MM925" s="40"/>
      <c r="MN925" s="40"/>
      <c r="MO925" s="40"/>
      <c r="MP925" s="40"/>
      <c r="MQ925" s="40"/>
      <c r="MR925" s="40"/>
      <c r="MS925" s="40"/>
      <c r="MT925" s="40"/>
      <c r="MU925" s="40"/>
      <c r="MV925" s="40"/>
      <c r="MW925" s="40"/>
      <c r="MX925" s="40"/>
      <c r="MY925" s="40"/>
      <c r="MZ925" s="40"/>
      <c r="NA925" s="40"/>
      <c r="NB925" s="40"/>
      <c r="NC925" s="40"/>
      <c r="ND925" s="40"/>
      <c r="NE925" s="40"/>
      <c r="NF925" s="40"/>
      <c r="NG925" s="40"/>
      <c r="NH925" s="40"/>
      <c r="NI925" s="40"/>
      <c r="NJ925" s="40"/>
      <c r="NK925" s="40"/>
      <c r="NL925" s="40"/>
      <c r="NM925" s="40"/>
      <c r="NN925" s="40"/>
      <c r="NO925" s="40"/>
      <c r="NP925" s="40"/>
      <c r="NQ925" s="40"/>
      <c r="NR925" s="40"/>
      <c r="NS925" s="40"/>
      <c r="NT925" s="40"/>
      <c r="NU925" s="40"/>
      <c r="NV925" s="40"/>
      <c r="NW925" s="40"/>
      <c r="NX925" s="40"/>
      <c r="NY925" s="40"/>
      <c r="NZ925" s="40"/>
      <c r="OA925" s="40"/>
      <c r="OB925" s="40"/>
      <c r="OC925" s="40"/>
      <c r="OD925" s="40"/>
      <c r="OE925" s="40"/>
      <c r="OF925" s="40"/>
      <c r="OG925" s="40"/>
      <c r="OH925" s="40"/>
      <c r="OI925" s="40"/>
      <c r="OJ925" s="40"/>
      <c r="OK925" s="40"/>
      <c r="OL925" s="40"/>
      <c r="OM925" s="40"/>
      <c r="ON925" s="40"/>
      <c r="OO925" s="40"/>
      <c r="OP925" s="40"/>
      <c r="OQ925" s="40"/>
      <c r="OR925" s="40"/>
      <c r="OS925" s="40"/>
      <c r="OT925" s="40"/>
      <c r="OU925" s="40"/>
      <c r="OV925" s="40"/>
      <c r="OW925" s="40"/>
      <c r="OX925" s="40"/>
      <c r="OY925" s="40"/>
      <c r="OZ925" s="40"/>
      <c r="PA925" s="40"/>
      <c r="PB925" s="40"/>
      <c r="PC925" s="40"/>
      <c r="PD925" s="40"/>
      <c r="PE925" s="40"/>
      <c r="PF925" s="40"/>
      <c r="PG925" s="40"/>
      <c r="PH925" s="40"/>
      <c r="PI925" s="40"/>
      <c r="PJ925" s="40"/>
      <c r="PK925" s="40"/>
      <c r="PL925" s="40"/>
      <c r="PM925" s="40"/>
      <c r="PN925" s="40"/>
      <c r="PO925" s="40"/>
      <c r="PP925" s="40"/>
      <c r="PQ925" s="40"/>
      <c r="PR925" s="40"/>
    </row>
    <row r="926" spans="1:434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  <c r="DR926" s="40"/>
      <c r="DS926" s="40"/>
      <c r="DT926" s="40"/>
      <c r="DU926" s="40"/>
      <c r="DV926" s="40"/>
      <c r="DW926" s="40"/>
      <c r="DX926" s="40"/>
      <c r="DY926" s="40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0"/>
      <c r="EM926" s="40"/>
      <c r="EN926" s="40"/>
      <c r="EO926" s="40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0"/>
      <c r="FB926" s="40"/>
      <c r="FC926" s="40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0"/>
      <c r="FQ926" s="40"/>
      <c r="FR926" s="40"/>
      <c r="FS926" s="40"/>
      <c r="FT926" s="40"/>
      <c r="FU926" s="40"/>
      <c r="FV926" s="40"/>
      <c r="FW926" s="40"/>
      <c r="FX926" s="40"/>
      <c r="FY926" s="40"/>
      <c r="FZ926" s="40"/>
      <c r="GA926" s="40"/>
      <c r="GB926" s="40"/>
      <c r="GC926" s="40"/>
      <c r="GD926" s="40"/>
      <c r="GE926" s="40"/>
      <c r="GF926" s="40"/>
      <c r="GG926" s="40"/>
      <c r="GH926" s="40"/>
      <c r="GI926" s="40"/>
      <c r="GJ926" s="40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0"/>
      <c r="HW926" s="40"/>
      <c r="HX926" s="40"/>
      <c r="HY926" s="40"/>
      <c r="HZ926" s="40"/>
      <c r="IA926" s="40"/>
      <c r="IB926" s="40"/>
      <c r="IC926" s="40"/>
      <c r="ID926" s="40"/>
      <c r="IE926" s="40"/>
      <c r="IF926" s="40"/>
      <c r="IG926" s="40"/>
      <c r="IH926" s="40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0"/>
      <c r="IY926" s="40"/>
      <c r="IZ926" s="40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40"/>
      <c r="NU926" s="40"/>
      <c r="NV926" s="40"/>
      <c r="NW926" s="40"/>
      <c r="NX926" s="40"/>
      <c r="NY926" s="40"/>
      <c r="NZ926" s="40"/>
      <c r="OA926" s="40"/>
      <c r="OB926" s="40"/>
      <c r="OC926" s="40"/>
      <c r="OD926" s="40"/>
      <c r="OE926" s="40"/>
      <c r="OF926" s="40"/>
      <c r="OG926" s="40"/>
      <c r="OH926" s="40"/>
      <c r="OI926" s="40"/>
      <c r="OJ926" s="40"/>
      <c r="OK926" s="40"/>
      <c r="OL926" s="40"/>
      <c r="OM926" s="40"/>
      <c r="ON926" s="40"/>
      <c r="OO926" s="40"/>
      <c r="OP926" s="40"/>
      <c r="OQ926" s="40"/>
      <c r="OR926" s="40"/>
      <c r="OS926" s="40"/>
      <c r="OT926" s="40"/>
      <c r="OU926" s="40"/>
      <c r="OV926" s="40"/>
      <c r="OW926" s="40"/>
      <c r="OX926" s="40"/>
      <c r="OY926" s="40"/>
      <c r="OZ926" s="40"/>
      <c r="PA926" s="40"/>
      <c r="PB926" s="40"/>
      <c r="PC926" s="40"/>
      <c r="PD926" s="40"/>
      <c r="PE926" s="40"/>
      <c r="PF926" s="40"/>
      <c r="PG926" s="40"/>
      <c r="PH926" s="40"/>
      <c r="PI926" s="40"/>
      <c r="PJ926" s="40"/>
      <c r="PK926" s="40"/>
      <c r="PL926" s="40"/>
      <c r="PM926" s="40"/>
      <c r="PN926" s="40"/>
      <c r="PO926" s="40"/>
      <c r="PP926" s="40"/>
      <c r="PQ926" s="40"/>
      <c r="PR926" s="40"/>
    </row>
    <row r="927" spans="1:434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  <c r="DR927" s="40"/>
      <c r="DS927" s="40"/>
      <c r="DT927" s="40"/>
      <c r="DU927" s="40"/>
      <c r="DV927" s="40"/>
      <c r="DW927" s="40"/>
      <c r="DX927" s="40"/>
      <c r="DY927" s="40"/>
      <c r="DZ927" s="40"/>
      <c r="EA927" s="40"/>
      <c r="EB927" s="40"/>
      <c r="EC927" s="40"/>
      <c r="ED927" s="40"/>
      <c r="EE927" s="40"/>
      <c r="EF927" s="40"/>
      <c r="EG927" s="40"/>
      <c r="EH927" s="40"/>
      <c r="EI927" s="40"/>
      <c r="EJ927" s="40"/>
      <c r="EK927" s="40"/>
      <c r="EL927" s="40"/>
      <c r="EM927" s="40"/>
      <c r="EN927" s="40"/>
      <c r="EO927" s="40"/>
      <c r="EP927" s="40"/>
      <c r="EQ927" s="40"/>
      <c r="ER927" s="40"/>
      <c r="ES927" s="40"/>
      <c r="ET927" s="40"/>
      <c r="EU927" s="40"/>
      <c r="EV927" s="40"/>
      <c r="EW927" s="40"/>
      <c r="EX927" s="40"/>
      <c r="EY927" s="40"/>
      <c r="EZ927" s="40"/>
      <c r="FA927" s="40"/>
      <c r="FB927" s="40"/>
      <c r="FC927" s="40"/>
      <c r="FD927" s="40"/>
      <c r="FE927" s="40"/>
      <c r="FF927" s="40"/>
      <c r="FG927" s="40"/>
      <c r="FH927" s="40"/>
      <c r="FI927" s="40"/>
      <c r="FJ927" s="40"/>
      <c r="FK927" s="40"/>
      <c r="FL927" s="40"/>
      <c r="FM927" s="40"/>
      <c r="FN927" s="40"/>
      <c r="FO927" s="40"/>
      <c r="FP927" s="40"/>
      <c r="FQ927" s="40"/>
      <c r="FR927" s="40"/>
      <c r="FS927" s="40"/>
      <c r="FT927" s="40"/>
      <c r="FU927" s="40"/>
      <c r="FV927" s="40"/>
      <c r="FW927" s="40"/>
      <c r="FX927" s="40"/>
      <c r="FY927" s="40"/>
      <c r="FZ927" s="40"/>
      <c r="GA927" s="40"/>
      <c r="GB927" s="40"/>
      <c r="GC927" s="40"/>
      <c r="GD927" s="40"/>
      <c r="GE927" s="40"/>
      <c r="GF927" s="40"/>
      <c r="GG927" s="40"/>
      <c r="GH927" s="40"/>
      <c r="GI927" s="40"/>
      <c r="GJ927" s="40"/>
      <c r="GK927" s="40"/>
      <c r="GL927" s="40"/>
      <c r="GM927" s="40"/>
      <c r="GN927" s="40"/>
      <c r="GO927" s="40"/>
      <c r="GP927" s="40"/>
      <c r="GQ927" s="40"/>
      <c r="GR927" s="40"/>
      <c r="GS927" s="40"/>
      <c r="GT927" s="40"/>
      <c r="GU927" s="40"/>
      <c r="GV927" s="40"/>
      <c r="GW927" s="40"/>
      <c r="GX927" s="40"/>
      <c r="GY927" s="40"/>
      <c r="GZ927" s="40"/>
      <c r="HA927" s="40"/>
      <c r="HB927" s="40"/>
      <c r="HC927" s="40"/>
      <c r="HD927" s="40"/>
      <c r="HE927" s="40"/>
      <c r="HF927" s="40"/>
      <c r="HG927" s="40"/>
      <c r="HH927" s="40"/>
      <c r="HI927" s="40"/>
      <c r="HJ927" s="40"/>
      <c r="HK927" s="40"/>
      <c r="HL927" s="40"/>
      <c r="HM927" s="40"/>
      <c r="HN927" s="40"/>
      <c r="HO927" s="40"/>
      <c r="HP927" s="40"/>
      <c r="HQ927" s="40"/>
      <c r="HR927" s="40"/>
      <c r="HS927" s="40"/>
      <c r="HT927" s="40"/>
      <c r="HU927" s="40"/>
      <c r="HV927" s="40"/>
      <c r="HW927" s="40"/>
      <c r="HX927" s="40"/>
      <c r="HY927" s="40"/>
      <c r="HZ927" s="40"/>
      <c r="IA927" s="40"/>
      <c r="IB927" s="40"/>
      <c r="IC927" s="40"/>
      <c r="ID927" s="40"/>
      <c r="IE927" s="40"/>
      <c r="IF927" s="40"/>
      <c r="IG927" s="40"/>
      <c r="IH927" s="40"/>
      <c r="II927" s="40"/>
      <c r="IJ927" s="40"/>
      <c r="IK927" s="40"/>
      <c r="IL927" s="40"/>
      <c r="IM927" s="40"/>
      <c r="IN927" s="40"/>
      <c r="IO927" s="40"/>
      <c r="IP927" s="40"/>
      <c r="IQ927" s="40"/>
      <c r="IR927" s="40"/>
      <c r="IS927" s="40"/>
      <c r="IT927" s="40"/>
      <c r="IU927" s="40"/>
      <c r="IV927" s="40"/>
      <c r="IW927" s="40"/>
      <c r="IX927" s="40"/>
      <c r="IY927" s="40"/>
      <c r="IZ927" s="40"/>
      <c r="JA927" s="40"/>
      <c r="JB927" s="40"/>
      <c r="JC927" s="40"/>
      <c r="JD927" s="40"/>
      <c r="JE927" s="40"/>
      <c r="JF927" s="40"/>
      <c r="JG927" s="40"/>
      <c r="JH927" s="40"/>
      <c r="JI927" s="40"/>
      <c r="JJ927" s="40"/>
      <c r="JK927" s="40"/>
      <c r="JL927" s="40"/>
      <c r="JM927" s="40"/>
      <c r="JN927" s="40"/>
      <c r="JO927" s="40"/>
      <c r="JP927" s="40"/>
      <c r="JQ927" s="40"/>
      <c r="JR927" s="40"/>
      <c r="JS927" s="40"/>
      <c r="JT927" s="40"/>
      <c r="JU927" s="40"/>
      <c r="JV927" s="40"/>
      <c r="JW927" s="40"/>
      <c r="JX927" s="40"/>
      <c r="JY927" s="40"/>
      <c r="JZ927" s="40"/>
      <c r="KA927" s="40"/>
      <c r="KB927" s="40"/>
      <c r="KC927" s="40"/>
      <c r="KD927" s="40"/>
      <c r="KE927" s="40"/>
      <c r="KF927" s="40"/>
      <c r="KG927" s="40"/>
      <c r="KH927" s="40"/>
      <c r="KI927" s="40"/>
      <c r="KJ927" s="40"/>
      <c r="KK927" s="40"/>
      <c r="KL927" s="40"/>
      <c r="KM927" s="40"/>
      <c r="KN927" s="40"/>
      <c r="KO927" s="40"/>
      <c r="KP927" s="40"/>
      <c r="KQ927" s="40"/>
      <c r="KR927" s="40"/>
      <c r="KS927" s="40"/>
      <c r="KT927" s="40"/>
      <c r="KU927" s="40"/>
      <c r="KV927" s="40"/>
      <c r="KW927" s="40"/>
      <c r="KX927" s="40"/>
      <c r="KY927" s="40"/>
      <c r="KZ927" s="40"/>
      <c r="LA927" s="40"/>
      <c r="LB927" s="40"/>
      <c r="LC927" s="40"/>
      <c r="LD927" s="40"/>
      <c r="LE927" s="40"/>
      <c r="LF927" s="40"/>
      <c r="LG927" s="40"/>
      <c r="LH927" s="40"/>
      <c r="LI927" s="40"/>
      <c r="LJ927" s="40"/>
      <c r="LK927" s="40"/>
      <c r="LL927" s="40"/>
      <c r="LM927" s="40"/>
      <c r="LN927" s="40"/>
      <c r="LO927" s="40"/>
      <c r="LP927" s="40"/>
      <c r="LQ927" s="40"/>
      <c r="LR927" s="40"/>
      <c r="LS927" s="40"/>
      <c r="LT927" s="40"/>
      <c r="LU927" s="40"/>
      <c r="LV927" s="40"/>
      <c r="LW927" s="40"/>
      <c r="LX927" s="40"/>
      <c r="LY927" s="40"/>
      <c r="LZ927" s="40"/>
      <c r="MA927" s="40"/>
      <c r="MB927" s="40"/>
      <c r="MC927" s="40"/>
      <c r="MD927" s="40"/>
      <c r="ME927" s="40"/>
      <c r="MF927" s="40"/>
      <c r="MG927" s="40"/>
      <c r="MH927" s="40"/>
      <c r="MI927" s="40"/>
      <c r="MJ927" s="40"/>
      <c r="MK927" s="40"/>
      <c r="ML927" s="40"/>
      <c r="MM927" s="40"/>
      <c r="MN927" s="40"/>
      <c r="MO927" s="40"/>
      <c r="MP927" s="40"/>
      <c r="MQ927" s="40"/>
      <c r="MR927" s="40"/>
      <c r="MS927" s="40"/>
      <c r="MT927" s="40"/>
      <c r="MU927" s="40"/>
      <c r="MV927" s="40"/>
      <c r="MW927" s="40"/>
      <c r="MX927" s="40"/>
      <c r="MY927" s="40"/>
      <c r="MZ927" s="40"/>
      <c r="NA927" s="40"/>
      <c r="NB927" s="40"/>
      <c r="NC927" s="40"/>
      <c r="ND927" s="40"/>
      <c r="NE927" s="40"/>
      <c r="NF927" s="40"/>
      <c r="NG927" s="40"/>
      <c r="NH927" s="40"/>
      <c r="NI927" s="40"/>
      <c r="NJ927" s="40"/>
      <c r="NK927" s="40"/>
      <c r="NL927" s="40"/>
      <c r="NM927" s="40"/>
      <c r="NN927" s="40"/>
      <c r="NO927" s="40"/>
      <c r="NP927" s="40"/>
      <c r="NQ927" s="40"/>
      <c r="NR927" s="40"/>
      <c r="NS927" s="40"/>
      <c r="NT927" s="40"/>
      <c r="NU927" s="40"/>
      <c r="NV927" s="40"/>
      <c r="NW927" s="40"/>
      <c r="NX927" s="40"/>
      <c r="NY927" s="40"/>
      <c r="NZ927" s="40"/>
      <c r="OA927" s="40"/>
      <c r="OB927" s="40"/>
      <c r="OC927" s="40"/>
      <c r="OD927" s="40"/>
      <c r="OE927" s="40"/>
      <c r="OF927" s="40"/>
      <c r="OG927" s="40"/>
      <c r="OH927" s="40"/>
      <c r="OI927" s="40"/>
      <c r="OJ927" s="40"/>
      <c r="OK927" s="40"/>
      <c r="OL927" s="40"/>
      <c r="OM927" s="40"/>
      <c r="ON927" s="40"/>
      <c r="OO927" s="40"/>
      <c r="OP927" s="40"/>
      <c r="OQ927" s="40"/>
      <c r="OR927" s="40"/>
      <c r="OS927" s="40"/>
      <c r="OT927" s="40"/>
      <c r="OU927" s="40"/>
      <c r="OV927" s="40"/>
      <c r="OW927" s="40"/>
      <c r="OX927" s="40"/>
      <c r="OY927" s="40"/>
      <c r="OZ927" s="40"/>
      <c r="PA927" s="40"/>
      <c r="PB927" s="40"/>
      <c r="PC927" s="40"/>
      <c r="PD927" s="40"/>
      <c r="PE927" s="40"/>
      <c r="PF927" s="40"/>
      <c r="PG927" s="40"/>
      <c r="PH927" s="40"/>
      <c r="PI927" s="40"/>
      <c r="PJ927" s="40"/>
      <c r="PK927" s="40"/>
      <c r="PL927" s="40"/>
      <c r="PM927" s="40"/>
      <c r="PN927" s="40"/>
      <c r="PO927" s="40"/>
      <c r="PP927" s="40"/>
      <c r="PQ927" s="40"/>
      <c r="PR927" s="40"/>
    </row>
    <row r="928" spans="1:434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  <c r="DR928" s="40"/>
      <c r="DS928" s="40"/>
      <c r="DT928" s="40"/>
      <c r="DU928" s="40"/>
      <c r="DV928" s="40"/>
      <c r="DW928" s="40"/>
      <c r="DX928" s="40"/>
      <c r="DY928" s="40"/>
      <c r="DZ928" s="40"/>
      <c r="EA928" s="40"/>
      <c r="EB928" s="40"/>
      <c r="EC928" s="40"/>
      <c r="ED928" s="40"/>
      <c r="EE928" s="40"/>
      <c r="EF928" s="40"/>
      <c r="EG928" s="40"/>
      <c r="EH928" s="40"/>
      <c r="EI928" s="40"/>
      <c r="EJ928" s="40"/>
      <c r="EK928" s="40"/>
      <c r="EL928" s="40"/>
      <c r="EM928" s="40"/>
      <c r="EN928" s="40"/>
      <c r="EO928" s="40"/>
      <c r="EP928" s="40"/>
      <c r="EQ928" s="40"/>
      <c r="ER928" s="40"/>
      <c r="ES928" s="40"/>
      <c r="ET928" s="40"/>
      <c r="EU928" s="40"/>
      <c r="EV928" s="40"/>
      <c r="EW928" s="40"/>
      <c r="EX928" s="40"/>
      <c r="EY928" s="40"/>
      <c r="EZ928" s="40"/>
      <c r="FA928" s="40"/>
      <c r="FB928" s="40"/>
      <c r="FC928" s="40"/>
      <c r="FD928" s="40"/>
      <c r="FE928" s="40"/>
      <c r="FF928" s="40"/>
      <c r="FG928" s="40"/>
      <c r="FH928" s="40"/>
      <c r="FI928" s="40"/>
      <c r="FJ928" s="40"/>
      <c r="FK928" s="40"/>
      <c r="FL928" s="40"/>
      <c r="FM928" s="40"/>
      <c r="FN928" s="40"/>
      <c r="FO928" s="40"/>
      <c r="FP928" s="40"/>
      <c r="FQ928" s="40"/>
      <c r="FR928" s="40"/>
      <c r="FS928" s="40"/>
      <c r="FT928" s="40"/>
      <c r="FU928" s="40"/>
      <c r="FV928" s="40"/>
      <c r="FW928" s="40"/>
      <c r="FX928" s="40"/>
      <c r="FY928" s="40"/>
      <c r="FZ928" s="40"/>
      <c r="GA928" s="40"/>
      <c r="GB928" s="40"/>
      <c r="GC928" s="40"/>
      <c r="GD928" s="40"/>
      <c r="GE928" s="40"/>
      <c r="GF928" s="40"/>
      <c r="GG928" s="40"/>
      <c r="GH928" s="40"/>
      <c r="GI928" s="40"/>
      <c r="GJ928" s="40"/>
      <c r="GK928" s="40"/>
      <c r="GL928" s="40"/>
      <c r="GM928" s="40"/>
      <c r="GN928" s="40"/>
      <c r="GO928" s="40"/>
      <c r="GP928" s="40"/>
      <c r="GQ928" s="40"/>
      <c r="GR928" s="40"/>
      <c r="GS928" s="40"/>
      <c r="GT928" s="40"/>
      <c r="GU928" s="40"/>
      <c r="GV928" s="40"/>
      <c r="GW928" s="40"/>
      <c r="GX928" s="40"/>
      <c r="GY928" s="40"/>
      <c r="GZ928" s="40"/>
      <c r="HA928" s="40"/>
      <c r="HB928" s="40"/>
      <c r="HC928" s="40"/>
      <c r="HD928" s="40"/>
      <c r="HE928" s="40"/>
      <c r="HF928" s="40"/>
      <c r="HG928" s="40"/>
      <c r="HH928" s="40"/>
      <c r="HI928" s="40"/>
      <c r="HJ928" s="40"/>
      <c r="HK928" s="40"/>
      <c r="HL928" s="40"/>
      <c r="HM928" s="40"/>
      <c r="HN928" s="40"/>
      <c r="HO928" s="40"/>
      <c r="HP928" s="40"/>
      <c r="HQ928" s="40"/>
      <c r="HR928" s="40"/>
      <c r="HS928" s="40"/>
      <c r="HT928" s="40"/>
      <c r="HU928" s="40"/>
      <c r="HV928" s="40"/>
      <c r="HW928" s="40"/>
      <c r="HX928" s="40"/>
      <c r="HY928" s="40"/>
      <c r="HZ928" s="40"/>
      <c r="IA928" s="40"/>
      <c r="IB928" s="40"/>
      <c r="IC928" s="40"/>
      <c r="ID928" s="40"/>
      <c r="IE928" s="40"/>
      <c r="IF928" s="40"/>
      <c r="IG928" s="40"/>
      <c r="IH928" s="40"/>
      <c r="II928" s="40"/>
      <c r="IJ928" s="40"/>
      <c r="IK928" s="40"/>
      <c r="IL928" s="40"/>
      <c r="IM928" s="40"/>
      <c r="IN928" s="40"/>
      <c r="IO928" s="40"/>
      <c r="IP928" s="40"/>
      <c r="IQ928" s="40"/>
      <c r="IR928" s="40"/>
      <c r="IS928" s="40"/>
      <c r="IT928" s="40"/>
      <c r="IU928" s="40"/>
      <c r="IV928" s="40"/>
      <c r="IW928" s="40"/>
      <c r="IX928" s="40"/>
      <c r="IY928" s="40"/>
      <c r="IZ928" s="40"/>
      <c r="JA928" s="40"/>
      <c r="JB928" s="40"/>
      <c r="JC928" s="40"/>
      <c r="JD928" s="40"/>
      <c r="JE928" s="40"/>
      <c r="JF928" s="40"/>
      <c r="JG928" s="40"/>
      <c r="JH928" s="40"/>
      <c r="JI928" s="40"/>
      <c r="JJ928" s="40"/>
      <c r="JK928" s="40"/>
      <c r="JL928" s="40"/>
      <c r="JM928" s="40"/>
      <c r="JN928" s="40"/>
      <c r="JO928" s="40"/>
      <c r="JP928" s="40"/>
      <c r="JQ928" s="40"/>
      <c r="JR928" s="40"/>
      <c r="JS928" s="40"/>
      <c r="JT928" s="40"/>
      <c r="JU928" s="40"/>
      <c r="JV928" s="40"/>
      <c r="JW928" s="40"/>
      <c r="JX928" s="40"/>
      <c r="JY928" s="40"/>
      <c r="JZ928" s="40"/>
      <c r="KA928" s="40"/>
      <c r="KB928" s="40"/>
      <c r="KC928" s="40"/>
      <c r="KD928" s="40"/>
      <c r="KE928" s="40"/>
      <c r="KF928" s="40"/>
      <c r="KG928" s="40"/>
      <c r="KH928" s="40"/>
      <c r="KI928" s="40"/>
      <c r="KJ928" s="40"/>
      <c r="KK928" s="40"/>
      <c r="KL928" s="40"/>
      <c r="KM928" s="40"/>
      <c r="KN928" s="40"/>
      <c r="KO928" s="40"/>
      <c r="KP928" s="40"/>
      <c r="KQ928" s="40"/>
      <c r="KR928" s="40"/>
      <c r="KS928" s="40"/>
      <c r="KT928" s="40"/>
      <c r="KU928" s="40"/>
      <c r="KV928" s="40"/>
      <c r="KW928" s="40"/>
      <c r="KX928" s="40"/>
      <c r="KY928" s="40"/>
      <c r="KZ928" s="40"/>
      <c r="LA928" s="40"/>
      <c r="LB928" s="40"/>
      <c r="LC928" s="40"/>
      <c r="LD928" s="40"/>
      <c r="LE928" s="40"/>
      <c r="LF928" s="40"/>
      <c r="LG928" s="40"/>
      <c r="LH928" s="40"/>
      <c r="LI928" s="40"/>
      <c r="LJ928" s="40"/>
      <c r="LK928" s="40"/>
      <c r="LL928" s="40"/>
      <c r="LM928" s="40"/>
      <c r="LN928" s="40"/>
      <c r="LO928" s="40"/>
      <c r="LP928" s="40"/>
      <c r="LQ928" s="40"/>
      <c r="LR928" s="40"/>
      <c r="LS928" s="40"/>
      <c r="LT928" s="40"/>
      <c r="LU928" s="40"/>
      <c r="LV928" s="40"/>
      <c r="LW928" s="40"/>
      <c r="LX928" s="40"/>
      <c r="LY928" s="40"/>
      <c r="LZ928" s="40"/>
      <c r="MA928" s="40"/>
      <c r="MB928" s="40"/>
      <c r="MC928" s="40"/>
      <c r="MD928" s="40"/>
      <c r="ME928" s="40"/>
      <c r="MF928" s="40"/>
      <c r="MG928" s="40"/>
      <c r="MH928" s="40"/>
      <c r="MI928" s="40"/>
      <c r="MJ928" s="40"/>
      <c r="MK928" s="40"/>
      <c r="ML928" s="40"/>
      <c r="MM928" s="40"/>
      <c r="MN928" s="40"/>
      <c r="MO928" s="40"/>
      <c r="MP928" s="40"/>
      <c r="MQ928" s="40"/>
      <c r="MR928" s="40"/>
      <c r="MS928" s="40"/>
      <c r="MT928" s="40"/>
      <c r="MU928" s="40"/>
      <c r="MV928" s="40"/>
      <c r="MW928" s="40"/>
      <c r="MX928" s="40"/>
      <c r="MY928" s="40"/>
      <c r="MZ928" s="40"/>
      <c r="NA928" s="40"/>
      <c r="NB928" s="40"/>
      <c r="NC928" s="40"/>
      <c r="ND928" s="40"/>
      <c r="NE928" s="40"/>
      <c r="NF928" s="40"/>
      <c r="NG928" s="40"/>
      <c r="NH928" s="40"/>
      <c r="NI928" s="40"/>
      <c r="NJ928" s="40"/>
      <c r="NK928" s="40"/>
      <c r="NL928" s="40"/>
      <c r="NM928" s="40"/>
      <c r="NN928" s="40"/>
      <c r="NO928" s="40"/>
      <c r="NP928" s="40"/>
      <c r="NQ928" s="40"/>
      <c r="NR928" s="40"/>
      <c r="NS928" s="40"/>
      <c r="NT928" s="40"/>
      <c r="NU928" s="40"/>
      <c r="NV928" s="40"/>
      <c r="NW928" s="40"/>
      <c r="NX928" s="40"/>
      <c r="NY928" s="40"/>
      <c r="NZ928" s="40"/>
      <c r="OA928" s="40"/>
      <c r="OB928" s="40"/>
      <c r="OC928" s="40"/>
      <c r="OD928" s="40"/>
      <c r="OE928" s="40"/>
      <c r="OF928" s="40"/>
      <c r="OG928" s="40"/>
      <c r="OH928" s="40"/>
      <c r="OI928" s="40"/>
      <c r="OJ928" s="40"/>
      <c r="OK928" s="40"/>
      <c r="OL928" s="40"/>
      <c r="OM928" s="40"/>
      <c r="ON928" s="40"/>
      <c r="OO928" s="40"/>
      <c r="OP928" s="40"/>
      <c r="OQ928" s="40"/>
      <c r="OR928" s="40"/>
      <c r="OS928" s="40"/>
      <c r="OT928" s="40"/>
      <c r="OU928" s="40"/>
      <c r="OV928" s="40"/>
      <c r="OW928" s="40"/>
      <c r="OX928" s="40"/>
      <c r="OY928" s="40"/>
      <c r="OZ928" s="40"/>
      <c r="PA928" s="40"/>
      <c r="PB928" s="40"/>
      <c r="PC928" s="40"/>
      <c r="PD928" s="40"/>
      <c r="PE928" s="40"/>
      <c r="PF928" s="40"/>
      <c r="PG928" s="40"/>
      <c r="PH928" s="40"/>
      <c r="PI928" s="40"/>
      <c r="PJ928" s="40"/>
      <c r="PK928" s="40"/>
      <c r="PL928" s="40"/>
      <c r="PM928" s="40"/>
      <c r="PN928" s="40"/>
      <c r="PO928" s="40"/>
      <c r="PP928" s="40"/>
      <c r="PQ928" s="40"/>
      <c r="PR928" s="40"/>
    </row>
    <row r="929" spans="1:434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  <c r="DR929" s="40"/>
      <c r="DS929" s="40"/>
      <c r="DT929" s="40"/>
      <c r="DU929" s="40"/>
      <c r="DV929" s="40"/>
      <c r="DW929" s="40"/>
      <c r="DX929" s="40"/>
      <c r="DY929" s="40"/>
      <c r="DZ929" s="40"/>
      <c r="EA929" s="40"/>
      <c r="EB929" s="40"/>
      <c r="EC929" s="40"/>
      <c r="ED929" s="40"/>
      <c r="EE929" s="40"/>
      <c r="EF929" s="40"/>
      <c r="EG929" s="40"/>
      <c r="EH929" s="40"/>
      <c r="EI929" s="40"/>
      <c r="EJ929" s="40"/>
      <c r="EK929" s="40"/>
      <c r="EL929" s="40"/>
      <c r="EM929" s="40"/>
      <c r="EN929" s="40"/>
      <c r="EO929" s="40"/>
      <c r="EP929" s="40"/>
      <c r="EQ929" s="40"/>
      <c r="ER929" s="40"/>
      <c r="ES929" s="40"/>
      <c r="ET929" s="40"/>
      <c r="EU929" s="40"/>
      <c r="EV929" s="40"/>
      <c r="EW929" s="40"/>
      <c r="EX929" s="40"/>
      <c r="EY929" s="40"/>
      <c r="EZ929" s="40"/>
      <c r="FA929" s="40"/>
      <c r="FB929" s="40"/>
      <c r="FC929" s="40"/>
      <c r="FD929" s="40"/>
      <c r="FE929" s="40"/>
      <c r="FF929" s="40"/>
      <c r="FG929" s="40"/>
      <c r="FH929" s="40"/>
      <c r="FI929" s="40"/>
      <c r="FJ929" s="40"/>
      <c r="FK929" s="40"/>
      <c r="FL929" s="40"/>
      <c r="FM929" s="40"/>
      <c r="FN929" s="40"/>
      <c r="FO929" s="40"/>
      <c r="FP929" s="40"/>
      <c r="FQ929" s="40"/>
      <c r="FR929" s="40"/>
      <c r="FS929" s="40"/>
      <c r="FT929" s="40"/>
      <c r="FU929" s="40"/>
      <c r="FV929" s="40"/>
      <c r="FW929" s="40"/>
      <c r="FX929" s="40"/>
      <c r="FY929" s="40"/>
      <c r="FZ929" s="40"/>
      <c r="GA929" s="40"/>
      <c r="GB929" s="40"/>
      <c r="GC929" s="40"/>
      <c r="GD929" s="40"/>
      <c r="GE929" s="40"/>
      <c r="GF929" s="40"/>
      <c r="GG929" s="40"/>
      <c r="GH929" s="40"/>
      <c r="GI929" s="40"/>
      <c r="GJ929" s="40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0"/>
      <c r="HD929" s="40"/>
      <c r="HE929" s="40"/>
      <c r="HF929" s="40"/>
      <c r="HG929" s="40"/>
      <c r="HH929" s="40"/>
      <c r="HI929" s="40"/>
      <c r="HJ929" s="40"/>
      <c r="HK929" s="40"/>
      <c r="HL929" s="40"/>
      <c r="HM929" s="40"/>
      <c r="HN929" s="40"/>
      <c r="HO929" s="40"/>
      <c r="HP929" s="40"/>
      <c r="HQ929" s="40"/>
      <c r="HR929" s="40"/>
      <c r="HS929" s="40"/>
      <c r="HT929" s="40"/>
      <c r="HU929" s="40"/>
      <c r="HV929" s="40"/>
      <c r="HW929" s="40"/>
      <c r="HX929" s="40"/>
      <c r="HY929" s="40"/>
      <c r="HZ929" s="40"/>
      <c r="IA929" s="40"/>
      <c r="IB929" s="40"/>
      <c r="IC929" s="40"/>
      <c r="ID929" s="40"/>
      <c r="IE929" s="40"/>
      <c r="IF929" s="40"/>
      <c r="IG929" s="40"/>
      <c r="IH929" s="40"/>
      <c r="II929" s="40"/>
      <c r="IJ929" s="40"/>
      <c r="IK929" s="40"/>
      <c r="IL929" s="40"/>
      <c r="IM929" s="40"/>
      <c r="IN929" s="40"/>
      <c r="IO929" s="40"/>
      <c r="IP929" s="40"/>
      <c r="IQ929" s="40"/>
      <c r="IR929" s="40"/>
      <c r="IS929" s="40"/>
      <c r="IT929" s="40"/>
      <c r="IU929" s="40"/>
      <c r="IV929" s="40"/>
      <c r="IW929" s="40"/>
      <c r="IX929" s="40"/>
      <c r="IY929" s="40"/>
      <c r="IZ929" s="40"/>
      <c r="JA929" s="40"/>
      <c r="JB929" s="40"/>
      <c r="JC929" s="40"/>
      <c r="JD929" s="40"/>
      <c r="JE929" s="40"/>
      <c r="JF929" s="40"/>
      <c r="JG929" s="40"/>
      <c r="JH929" s="40"/>
      <c r="JI929" s="40"/>
      <c r="JJ929" s="40"/>
      <c r="JK929" s="40"/>
      <c r="JL929" s="40"/>
      <c r="JM929" s="40"/>
      <c r="JN929" s="40"/>
      <c r="JO929" s="40"/>
      <c r="JP929" s="40"/>
      <c r="JQ929" s="40"/>
      <c r="JR929" s="40"/>
      <c r="JS929" s="40"/>
      <c r="JT929" s="40"/>
      <c r="JU929" s="40"/>
      <c r="JV929" s="40"/>
      <c r="JW929" s="40"/>
      <c r="JX929" s="40"/>
      <c r="JY929" s="40"/>
      <c r="JZ929" s="40"/>
      <c r="KA929" s="40"/>
      <c r="KB929" s="40"/>
      <c r="KC929" s="40"/>
      <c r="KD929" s="40"/>
      <c r="KE929" s="40"/>
      <c r="KF929" s="40"/>
      <c r="KG929" s="40"/>
      <c r="KH929" s="40"/>
      <c r="KI929" s="40"/>
      <c r="KJ929" s="40"/>
      <c r="KK929" s="40"/>
      <c r="KL929" s="40"/>
      <c r="KM929" s="40"/>
      <c r="KN929" s="40"/>
      <c r="KO929" s="40"/>
      <c r="KP929" s="40"/>
      <c r="KQ929" s="40"/>
      <c r="KR929" s="40"/>
      <c r="KS929" s="40"/>
      <c r="KT929" s="40"/>
      <c r="KU929" s="40"/>
      <c r="KV929" s="40"/>
      <c r="KW929" s="40"/>
      <c r="KX929" s="40"/>
      <c r="KY929" s="40"/>
      <c r="KZ929" s="40"/>
      <c r="LA929" s="40"/>
      <c r="LB929" s="40"/>
      <c r="LC929" s="40"/>
      <c r="LD929" s="40"/>
      <c r="LE929" s="40"/>
      <c r="LF929" s="40"/>
      <c r="LG929" s="40"/>
      <c r="LH929" s="40"/>
      <c r="LI929" s="40"/>
      <c r="LJ929" s="40"/>
      <c r="LK929" s="40"/>
      <c r="LL929" s="40"/>
      <c r="LM929" s="40"/>
      <c r="LN929" s="40"/>
      <c r="LO929" s="40"/>
      <c r="LP929" s="40"/>
      <c r="LQ929" s="40"/>
      <c r="LR929" s="40"/>
      <c r="LS929" s="40"/>
      <c r="LT929" s="40"/>
      <c r="LU929" s="40"/>
      <c r="LV929" s="40"/>
      <c r="LW929" s="40"/>
      <c r="LX929" s="40"/>
      <c r="LY929" s="40"/>
      <c r="LZ929" s="40"/>
      <c r="MA929" s="40"/>
      <c r="MB929" s="40"/>
      <c r="MC929" s="40"/>
      <c r="MD929" s="40"/>
      <c r="ME929" s="40"/>
      <c r="MF929" s="40"/>
      <c r="MG929" s="40"/>
      <c r="MH929" s="40"/>
      <c r="MI929" s="40"/>
      <c r="MJ929" s="40"/>
      <c r="MK929" s="40"/>
      <c r="ML929" s="40"/>
      <c r="MM929" s="40"/>
      <c r="MN929" s="40"/>
      <c r="MO929" s="40"/>
      <c r="MP929" s="40"/>
      <c r="MQ929" s="40"/>
      <c r="MR929" s="40"/>
      <c r="MS929" s="40"/>
      <c r="MT929" s="40"/>
      <c r="MU929" s="40"/>
      <c r="MV929" s="40"/>
      <c r="MW929" s="40"/>
      <c r="MX929" s="40"/>
      <c r="MY929" s="40"/>
      <c r="MZ929" s="40"/>
      <c r="NA929" s="40"/>
      <c r="NB929" s="40"/>
      <c r="NC929" s="40"/>
      <c r="ND929" s="40"/>
      <c r="NE929" s="40"/>
      <c r="NF929" s="40"/>
      <c r="NG929" s="40"/>
      <c r="NH929" s="40"/>
      <c r="NI929" s="40"/>
      <c r="NJ929" s="40"/>
      <c r="NK929" s="40"/>
      <c r="NL929" s="40"/>
      <c r="NM929" s="40"/>
      <c r="NN929" s="40"/>
      <c r="NO929" s="40"/>
      <c r="NP929" s="40"/>
      <c r="NQ929" s="40"/>
      <c r="NR929" s="40"/>
      <c r="NS929" s="40"/>
      <c r="NT929" s="40"/>
      <c r="NU929" s="40"/>
      <c r="NV929" s="40"/>
      <c r="NW929" s="40"/>
      <c r="NX929" s="40"/>
      <c r="NY929" s="40"/>
      <c r="NZ929" s="40"/>
      <c r="OA929" s="40"/>
      <c r="OB929" s="40"/>
      <c r="OC929" s="40"/>
      <c r="OD929" s="40"/>
      <c r="OE929" s="40"/>
      <c r="OF929" s="40"/>
      <c r="OG929" s="40"/>
      <c r="OH929" s="40"/>
      <c r="OI929" s="40"/>
      <c r="OJ929" s="40"/>
      <c r="OK929" s="40"/>
      <c r="OL929" s="40"/>
      <c r="OM929" s="40"/>
      <c r="ON929" s="40"/>
      <c r="OO929" s="40"/>
      <c r="OP929" s="40"/>
      <c r="OQ929" s="40"/>
      <c r="OR929" s="40"/>
      <c r="OS929" s="40"/>
      <c r="OT929" s="40"/>
      <c r="OU929" s="40"/>
      <c r="OV929" s="40"/>
      <c r="OW929" s="40"/>
      <c r="OX929" s="40"/>
      <c r="OY929" s="40"/>
      <c r="OZ929" s="40"/>
      <c r="PA929" s="40"/>
      <c r="PB929" s="40"/>
      <c r="PC929" s="40"/>
      <c r="PD929" s="40"/>
      <c r="PE929" s="40"/>
      <c r="PF929" s="40"/>
      <c r="PG929" s="40"/>
      <c r="PH929" s="40"/>
      <c r="PI929" s="40"/>
      <c r="PJ929" s="40"/>
      <c r="PK929" s="40"/>
      <c r="PL929" s="40"/>
      <c r="PM929" s="40"/>
      <c r="PN929" s="40"/>
      <c r="PO929" s="40"/>
      <c r="PP929" s="40"/>
      <c r="PQ929" s="40"/>
      <c r="PR929" s="40"/>
    </row>
    <row r="930" spans="1:434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  <c r="DR930" s="40"/>
      <c r="DS930" s="40"/>
      <c r="DT930" s="40"/>
      <c r="DU930" s="40"/>
      <c r="DV930" s="40"/>
      <c r="DW930" s="40"/>
      <c r="DX930" s="40"/>
      <c r="DY930" s="40"/>
      <c r="DZ930" s="40"/>
      <c r="EA930" s="40"/>
      <c r="EB930" s="40"/>
      <c r="EC930" s="40"/>
      <c r="ED930" s="40"/>
      <c r="EE930" s="40"/>
      <c r="EF930" s="40"/>
      <c r="EG930" s="40"/>
      <c r="EH930" s="40"/>
      <c r="EI930" s="40"/>
      <c r="EJ930" s="40"/>
      <c r="EK930" s="40"/>
      <c r="EL930" s="40"/>
      <c r="EM930" s="40"/>
      <c r="EN930" s="40"/>
      <c r="EO930" s="40"/>
      <c r="EP930" s="40"/>
      <c r="EQ930" s="40"/>
      <c r="ER930" s="40"/>
      <c r="ES930" s="40"/>
      <c r="ET930" s="40"/>
      <c r="EU930" s="40"/>
      <c r="EV930" s="40"/>
      <c r="EW930" s="40"/>
      <c r="EX930" s="40"/>
      <c r="EY930" s="40"/>
      <c r="EZ930" s="40"/>
      <c r="FA930" s="40"/>
      <c r="FB930" s="40"/>
      <c r="FC930" s="40"/>
      <c r="FD930" s="40"/>
      <c r="FE930" s="40"/>
      <c r="FF930" s="40"/>
      <c r="FG930" s="40"/>
      <c r="FH930" s="40"/>
      <c r="FI930" s="40"/>
      <c r="FJ930" s="40"/>
      <c r="FK930" s="40"/>
      <c r="FL930" s="40"/>
      <c r="FM930" s="40"/>
      <c r="FN930" s="40"/>
      <c r="FO930" s="40"/>
      <c r="FP930" s="40"/>
      <c r="FQ930" s="40"/>
      <c r="FR930" s="40"/>
      <c r="FS930" s="40"/>
      <c r="FT930" s="40"/>
      <c r="FU930" s="40"/>
      <c r="FV930" s="40"/>
      <c r="FW930" s="40"/>
      <c r="FX930" s="40"/>
      <c r="FY930" s="40"/>
      <c r="FZ930" s="40"/>
      <c r="GA930" s="40"/>
      <c r="GB930" s="40"/>
      <c r="GC930" s="40"/>
      <c r="GD930" s="40"/>
      <c r="GE930" s="40"/>
      <c r="GF930" s="40"/>
      <c r="GG930" s="40"/>
      <c r="GH930" s="40"/>
      <c r="GI930" s="40"/>
      <c r="GJ930" s="40"/>
      <c r="GK930" s="40"/>
      <c r="GL930" s="40"/>
      <c r="GM930" s="40"/>
      <c r="GN930" s="40"/>
      <c r="GO930" s="40"/>
      <c r="GP930" s="40"/>
      <c r="GQ930" s="40"/>
      <c r="GR930" s="40"/>
      <c r="GS930" s="40"/>
      <c r="GT930" s="40"/>
      <c r="GU930" s="40"/>
      <c r="GV930" s="40"/>
      <c r="GW930" s="40"/>
      <c r="GX930" s="40"/>
      <c r="GY930" s="40"/>
      <c r="GZ930" s="40"/>
      <c r="HA930" s="40"/>
      <c r="HB930" s="40"/>
      <c r="HC930" s="40"/>
      <c r="HD930" s="40"/>
      <c r="HE930" s="40"/>
      <c r="HF930" s="40"/>
      <c r="HG930" s="40"/>
      <c r="HH930" s="40"/>
      <c r="HI930" s="40"/>
      <c r="HJ930" s="40"/>
      <c r="HK930" s="40"/>
      <c r="HL930" s="40"/>
      <c r="HM930" s="40"/>
      <c r="HN930" s="40"/>
      <c r="HO930" s="40"/>
      <c r="HP930" s="40"/>
      <c r="HQ930" s="40"/>
      <c r="HR930" s="40"/>
      <c r="HS930" s="40"/>
      <c r="HT930" s="40"/>
      <c r="HU930" s="40"/>
      <c r="HV930" s="40"/>
      <c r="HW930" s="40"/>
      <c r="HX930" s="40"/>
      <c r="HY930" s="40"/>
      <c r="HZ930" s="40"/>
      <c r="IA930" s="40"/>
      <c r="IB930" s="40"/>
      <c r="IC930" s="40"/>
      <c r="ID930" s="40"/>
      <c r="IE930" s="40"/>
      <c r="IF930" s="40"/>
      <c r="IG930" s="40"/>
      <c r="IH930" s="40"/>
      <c r="II930" s="40"/>
      <c r="IJ930" s="40"/>
      <c r="IK930" s="40"/>
      <c r="IL930" s="40"/>
      <c r="IM930" s="40"/>
      <c r="IN930" s="40"/>
      <c r="IO930" s="40"/>
      <c r="IP930" s="40"/>
      <c r="IQ930" s="40"/>
      <c r="IR930" s="40"/>
      <c r="IS930" s="40"/>
      <c r="IT930" s="40"/>
      <c r="IU930" s="40"/>
      <c r="IV930" s="40"/>
      <c r="IW930" s="40"/>
      <c r="IX930" s="40"/>
      <c r="IY930" s="40"/>
      <c r="IZ930" s="40"/>
      <c r="JA930" s="40"/>
      <c r="JB930" s="40"/>
      <c r="JC930" s="40"/>
      <c r="JD930" s="40"/>
      <c r="JE930" s="40"/>
      <c r="JF930" s="40"/>
      <c r="JG930" s="40"/>
      <c r="JH930" s="40"/>
      <c r="JI930" s="40"/>
      <c r="JJ930" s="40"/>
      <c r="JK930" s="40"/>
      <c r="JL930" s="40"/>
      <c r="JM930" s="40"/>
      <c r="JN930" s="40"/>
      <c r="JO930" s="40"/>
      <c r="JP930" s="40"/>
      <c r="JQ930" s="40"/>
      <c r="JR930" s="40"/>
      <c r="JS930" s="40"/>
      <c r="JT930" s="40"/>
      <c r="JU930" s="40"/>
      <c r="JV930" s="40"/>
      <c r="JW930" s="40"/>
      <c r="JX930" s="40"/>
      <c r="JY930" s="40"/>
      <c r="JZ930" s="40"/>
      <c r="KA930" s="40"/>
      <c r="KB930" s="40"/>
      <c r="KC930" s="40"/>
      <c r="KD930" s="40"/>
      <c r="KE930" s="40"/>
      <c r="KF930" s="40"/>
      <c r="KG930" s="40"/>
      <c r="KH930" s="40"/>
      <c r="KI930" s="40"/>
      <c r="KJ930" s="40"/>
      <c r="KK930" s="40"/>
      <c r="KL930" s="40"/>
      <c r="KM930" s="40"/>
      <c r="KN930" s="40"/>
      <c r="KO930" s="40"/>
      <c r="KP930" s="40"/>
      <c r="KQ930" s="40"/>
      <c r="KR930" s="40"/>
      <c r="KS930" s="40"/>
      <c r="KT930" s="40"/>
      <c r="KU930" s="40"/>
      <c r="KV930" s="40"/>
      <c r="KW930" s="40"/>
      <c r="KX930" s="40"/>
      <c r="KY930" s="40"/>
      <c r="KZ930" s="40"/>
      <c r="LA930" s="40"/>
      <c r="LB930" s="40"/>
      <c r="LC930" s="40"/>
      <c r="LD930" s="40"/>
      <c r="LE930" s="40"/>
      <c r="LF930" s="40"/>
      <c r="LG930" s="40"/>
      <c r="LH930" s="40"/>
      <c r="LI930" s="40"/>
      <c r="LJ930" s="40"/>
      <c r="LK930" s="40"/>
      <c r="LL930" s="40"/>
      <c r="LM930" s="40"/>
      <c r="LN930" s="40"/>
      <c r="LO930" s="40"/>
      <c r="LP930" s="40"/>
      <c r="LQ930" s="40"/>
      <c r="LR930" s="40"/>
      <c r="LS930" s="40"/>
      <c r="LT930" s="40"/>
      <c r="LU930" s="40"/>
      <c r="LV930" s="40"/>
      <c r="LW930" s="40"/>
      <c r="LX930" s="40"/>
      <c r="LY930" s="40"/>
      <c r="LZ930" s="40"/>
      <c r="MA930" s="40"/>
      <c r="MB930" s="40"/>
      <c r="MC930" s="40"/>
      <c r="MD930" s="40"/>
      <c r="ME930" s="40"/>
      <c r="MF930" s="40"/>
      <c r="MG930" s="40"/>
      <c r="MH930" s="40"/>
      <c r="MI930" s="40"/>
      <c r="MJ930" s="40"/>
      <c r="MK930" s="40"/>
      <c r="ML930" s="40"/>
      <c r="MM930" s="40"/>
      <c r="MN930" s="40"/>
      <c r="MO930" s="40"/>
      <c r="MP930" s="40"/>
      <c r="MQ930" s="40"/>
      <c r="MR930" s="40"/>
      <c r="MS930" s="40"/>
      <c r="MT930" s="40"/>
      <c r="MU930" s="40"/>
      <c r="MV930" s="40"/>
      <c r="MW930" s="40"/>
      <c r="MX930" s="40"/>
      <c r="MY930" s="40"/>
      <c r="MZ930" s="40"/>
      <c r="NA930" s="40"/>
      <c r="NB930" s="40"/>
      <c r="NC930" s="40"/>
      <c r="ND930" s="40"/>
      <c r="NE930" s="40"/>
      <c r="NF930" s="40"/>
      <c r="NG930" s="40"/>
      <c r="NH930" s="40"/>
      <c r="NI930" s="40"/>
      <c r="NJ930" s="40"/>
      <c r="NK930" s="40"/>
      <c r="NL930" s="40"/>
      <c r="NM930" s="40"/>
      <c r="NN930" s="40"/>
      <c r="NO930" s="40"/>
      <c r="NP930" s="40"/>
      <c r="NQ930" s="40"/>
      <c r="NR930" s="40"/>
      <c r="NS930" s="40"/>
      <c r="NT930" s="40"/>
      <c r="NU930" s="40"/>
      <c r="NV930" s="40"/>
      <c r="NW930" s="40"/>
      <c r="NX930" s="40"/>
      <c r="NY930" s="40"/>
      <c r="NZ930" s="40"/>
      <c r="OA930" s="40"/>
      <c r="OB930" s="40"/>
      <c r="OC930" s="40"/>
      <c r="OD930" s="40"/>
      <c r="OE930" s="40"/>
      <c r="OF930" s="40"/>
      <c r="OG930" s="40"/>
      <c r="OH930" s="40"/>
      <c r="OI930" s="40"/>
      <c r="OJ930" s="40"/>
      <c r="OK930" s="40"/>
      <c r="OL930" s="40"/>
      <c r="OM930" s="40"/>
      <c r="ON930" s="40"/>
      <c r="OO930" s="40"/>
      <c r="OP930" s="40"/>
      <c r="OQ930" s="40"/>
      <c r="OR930" s="40"/>
      <c r="OS930" s="40"/>
      <c r="OT930" s="40"/>
      <c r="OU930" s="40"/>
      <c r="OV930" s="40"/>
      <c r="OW930" s="40"/>
      <c r="OX930" s="40"/>
      <c r="OY930" s="40"/>
      <c r="OZ930" s="40"/>
      <c r="PA930" s="40"/>
      <c r="PB930" s="40"/>
      <c r="PC930" s="40"/>
      <c r="PD930" s="40"/>
      <c r="PE930" s="40"/>
      <c r="PF930" s="40"/>
      <c r="PG930" s="40"/>
      <c r="PH930" s="40"/>
      <c r="PI930" s="40"/>
      <c r="PJ930" s="40"/>
      <c r="PK930" s="40"/>
      <c r="PL930" s="40"/>
      <c r="PM930" s="40"/>
      <c r="PN930" s="40"/>
      <c r="PO930" s="40"/>
      <c r="PP930" s="40"/>
      <c r="PQ930" s="40"/>
      <c r="PR930" s="40"/>
    </row>
    <row r="931" spans="1:434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  <c r="DR931" s="40"/>
      <c r="DS931" s="40"/>
      <c r="DT931" s="40"/>
      <c r="DU931" s="40"/>
      <c r="DV931" s="40"/>
      <c r="DW931" s="40"/>
      <c r="DX931" s="40"/>
      <c r="DY931" s="40"/>
      <c r="DZ931" s="40"/>
      <c r="EA931" s="40"/>
      <c r="EB931" s="40"/>
      <c r="EC931" s="40"/>
      <c r="ED931" s="40"/>
      <c r="EE931" s="40"/>
      <c r="EF931" s="40"/>
      <c r="EG931" s="40"/>
      <c r="EH931" s="40"/>
      <c r="EI931" s="40"/>
      <c r="EJ931" s="40"/>
      <c r="EK931" s="40"/>
      <c r="EL931" s="40"/>
      <c r="EM931" s="40"/>
      <c r="EN931" s="40"/>
      <c r="EO931" s="40"/>
      <c r="EP931" s="40"/>
      <c r="EQ931" s="40"/>
      <c r="ER931" s="40"/>
      <c r="ES931" s="40"/>
      <c r="ET931" s="40"/>
      <c r="EU931" s="40"/>
      <c r="EV931" s="40"/>
      <c r="EW931" s="40"/>
      <c r="EX931" s="40"/>
      <c r="EY931" s="40"/>
      <c r="EZ931" s="40"/>
      <c r="FA931" s="40"/>
      <c r="FB931" s="40"/>
      <c r="FC931" s="40"/>
      <c r="FD931" s="40"/>
      <c r="FE931" s="40"/>
      <c r="FF931" s="40"/>
      <c r="FG931" s="40"/>
      <c r="FH931" s="40"/>
      <c r="FI931" s="40"/>
      <c r="FJ931" s="40"/>
      <c r="FK931" s="40"/>
      <c r="FL931" s="40"/>
      <c r="FM931" s="40"/>
      <c r="FN931" s="40"/>
      <c r="FO931" s="40"/>
      <c r="FP931" s="40"/>
      <c r="FQ931" s="40"/>
      <c r="FR931" s="40"/>
      <c r="FS931" s="40"/>
      <c r="FT931" s="40"/>
      <c r="FU931" s="40"/>
      <c r="FV931" s="40"/>
      <c r="FW931" s="40"/>
      <c r="FX931" s="40"/>
      <c r="FY931" s="40"/>
      <c r="FZ931" s="40"/>
      <c r="GA931" s="40"/>
      <c r="GB931" s="40"/>
      <c r="GC931" s="40"/>
      <c r="GD931" s="40"/>
      <c r="GE931" s="40"/>
      <c r="GF931" s="40"/>
      <c r="GG931" s="40"/>
      <c r="GH931" s="40"/>
      <c r="GI931" s="40"/>
      <c r="GJ931" s="40"/>
      <c r="GK931" s="40"/>
      <c r="GL931" s="40"/>
      <c r="GM931" s="40"/>
      <c r="GN931" s="40"/>
      <c r="GO931" s="40"/>
      <c r="GP931" s="40"/>
      <c r="GQ931" s="40"/>
      <c r="GR931" s="40"/>
      <c r="GS931" s="40"/>
      <c r="GT931" s="40"/>
      <c r="GU931" s="40"/>
      <c r="GV931" s="40"/>
      <c r="GW931" s="40"/>
      <c r="GX931" s="40"/>
      <c r="GY931" s="40"/>
      <c r="GZ931" s="40"/>
      <c r="HA931" s="40"/>
      <c r="HB931" s="40"/>
      <c r="HC931" s="40"/>
      <c r="HD931" s="40"/>
      <c r="HE931" s="40"/>
      <c r="HF931" s="40"/>
      <c r="HG931" s="40"/>
      <c r="HH931" s="40"/>
      <c r="HI931" s="40"/>
      <c r="HJ931" s="40"/>
      <c r="HK931" s="40"/>
      <c r="HL931" s="40"/>
      <c r="HM931" s="40"/>
      <c r="HN931" s="40"/>
      <c r="HO931" s="40"/>
      <c r="HP931" s="40"/>
      <c r="HQ931" s="40"/>
      <c r="HR931" s="40"/>
      <c r="HS931" s="40"/>
      <c r="HT931" s="40"/>
      <c r="HU931" s="40"/>
      <c r="HV931" s="40"/>
      <c r="HW931" s="40"/>
      <c r="HX931" s="40"/>
      <c r="HY931" s="40"/>
      <c r="HZ931" s="40"/>
      <c r="IA931" s="40"/>
      <c r="IB931" s="40"/>
      <c r="IC931" s="40"/>
      <c r="ID931" s="40"/>
      <c r="IE931" s="40"/>
      <c r="IF931" s="40"/>
      <c r="IG931" s="40"/>
      <c r="IH931" s="40"/>
      <c r="II931" s="40"/>
      <c r="IJ931" s="40"/>
      <c r="IK931" s="40"/>
      <c r="IL931" s="40"/>
      <c r="IM931" s="40"/>
      <c r="IN931" s="40"/>
      <c r="IO931" s="40"/>
      <c r="IP931" s="40"/>
      <c r="IQ931" s="40"/>
      <c r="IR931" s="40"/>
      <c r="IS931" s="40"/>
      <c r="IT931" s="40"/>
      <c r="IU931" s="40"/>
      <c r="IV931" s="40"/>
      <c r="IW931" s="40"/>
      <c r="IX931" s="40"/>
      <c r="IY931" s="40"/>
      <c r="IZ931" s="40"/>
      <c r="JA931" s="40"/>
      <c r="JB931" s="40"/>
      <c r="JC931" s="40"/>
      <c r="JD931" s="40"/>
      <c r="JE931" s="40"/>
      <c r="JF931" s="40"/>
      <c r="JG931" s="40"/>
      <c r="JH931" s="40"/>
      <c r="JI931" s="40"/>
      <c r="JJ931" s="40"/>
      <c r="JK931" s="40"/>
      <c r="JL931" s="40"/>
      <c r="JM931" s="40"/>
      <c r="JN931" s="40"/>
      <c r="JO931" s="40"/>
      <c r="JP931" s="40"/>
      <c r="JQ931" s="40"/>
      <c r="JR931" s="40"/>
      <c r="JS931" s="40"/>
      <c r="JT931" s="40"/>
      <c r="JU931" s="40"/>
      <c r="JV931" s="40"/>
      <c r="JW931" s="40"/>
      <c r="JX931" s="40"/>
      <c r="JY931" s="40"/>
      <c r="JZ931" s="40"/>
      <c r="KA931" s="40"/>
      <c r="KB931" s="40"/>
      <c r="KC931" s="40"/>
      <c r="KD931" s="40"/>
      <c r="KE931" s="40"/>
      <c r="KF931" s="40"/>
      <c r="KG931" s="40"/>
      <c r="KH931" s="40"/>
      <c r="KI931" s="40"/>
      <c r="KJ931" s="40"/>
      <c r="KK931" s="40"/>
      <c r="KL931" s="40"/>
      <c r="KM931" s="40"/>
      <c r="KN931" s="40"/>
      <c r="KO931" s="40"/>
      <c r="KP931" s="40"/>
      <c r="KQ931" s="40"/>
      <c r="KR931" s="40"/>
      <c r="KS931" s="40"/>
      <c r="KT931" s="40"/>
      <c r="KU931" s="40"/>
      <c r="KV931" s="40"/>
      <c r="KW931" s="40"/>
      <c r="KX931" s="40"/>
      <c r="KY931" s="40"/>
      <c r="KZ931" s="40"/>
      <c r="LA931" s="40"/>
      <c r="LB931" s="40"/>
      <c r="LC931" s="40"/>
      <c r="LD931" s="40"/>
      <c r="LE931" s="40"/>
      <c r="LF931" s="40"/>
      <c r="LG931" s="40"/>
      <c r="LH931" s="40"/>
      <c r="LI931" s="40"/>
      <c r="LJ931" s="40"/>
      <c r="LK931" s="40"/>
      <c r="LL931" s="40"/>
      <c r="LM931" s="40"/>
      <c r="LN931" s="40"/>
      <c r="LO931" s="40"/>
      <c r="LP931" s="40"/>
      <c r="LQ931" s="40"/>
      <c r="LR931" s="40"/>
      <c r="LS931" s="40"/>
      <c r="LT931" s="40"/>
      <c r="LU931" s="40"/>
      <c r="LV931" s="40"/>
      <c r="LW931" s="40"/>
      <c r="LX931" s="40"/>
      <c r="LY931" s="40"/>
      <c r="LZ931" s="40"/>
      <c r="MA931" s="40"/>
      <c r="MB931" s="40"/>
      <c r="MC931" s="40"/>
      <c r="MD931" s="40"/>
      <c r="ME931" s="40"/>
      <c r="MF931" s="40"/>
      <c r="MG931" s="40"/>
      <c r="MH931" s="40"/>
      <c r="MI931" s="40"/>
      <c r="MJ931" s="40"/>
      <c r="MK931" s="40"/>
      <c r="ML931" s="40"/>
      <c r="MM931" s="40"/>
      <c r="MN931" s="40"/>
      <c r="MO931" s="40"/>
      <c r="MP931" s="40"/>
      <c r="MQ931" s="40"/>
      <c r="MR931" s="40"/>
      <c r="MS931" s="40"/>
      <c r="MT931" s="40"/>
      <c r="MU931" s="40"/>
      <c r="MV931" s="40"/>
      <c r="MW931" s="40"/>
      <c r="MX931" s="40"/>
      <c r="MY931" s="40"/>
      <c r="MZ931" s="40"/>
      <c r="NA931" s="40"/>
      <c r="NB931" s="40"/>
      <c r="NC931" s="40"/>
      <c r="ND931" s="40"/>
      <c r="NE931" s="40"/>
      <c r="NF931" s="40"/>
      <c r="NG931" s="40"/>
      <c r="NH931" s="40"/>
      <c r="NI931" s="40"/>
      <c r="NJ931" s="40"/>
      <c r="NK931" s="40"/>
      <c r="NL931" s="40"/>
      <c r="NM931" s="40"/>
      <c r="NN931" s="40"/>
      <c r="NO931" s="40"/>
      <c r="NP931" s="40"/>
      <c r="NQ931" s="40"/>
      <c r="NR931" s="40"/>
      <c r="NS931" s="40"/>
      <c r="NT931" s="40"/>
      <c r="NU931" s="40"/>
      <c r="NV931" s="40"/>
      <c r="NW931" s="40"/>
      <c r="NX931" s="40"/>
      <c r="NY931" s="40"/>
      <c r="NZ931" s="40"/>
      <c r="OA931" s="40"/>
      <c r="OB931" s="40"/>
      <c r="OC931" s="40"/>
      <c r="OD931" s="40"/>
      <c r="OE931" s="40"/>
      <c r="OF931" s="40"/>
      <c r="OG931" s="40"/>
      <c r="OH931" s="40"/>
      <c r="OI931" s="40"/>
      <c r="OJ931" s="40"/>
      <c r="OK931" s="40"/>
      <c r="OL931" s="40"/>
      <c r="OM931" s="40"/>
      <c r="ON931" s="40"/>
      <c r="OO931" s="40"/>
      <c r="OP931" s="40"/>
      <c r="OQ931" s="40"/>
      <c r="OR931" s="40"/>
      <c r="OS931" s="40"/>
      <c r="OT931" s="40"/>
      <c r="OU931" s="40"/>
      <c r="OV931" s="40"/>
      <c r="OW931" s="40"/>
      <c r="OX931" s="40"/>
      <c r="OY931" s="40"/>
      <c r="OZ931" s="40"/>
      <c r="PA931" s="40"/>
      <c r="PB931" s="40"/>
      <c r="PC931" s="40"/>
      <c r="PD931" s="40"/>
      <c r="PE931" s="40"/>
      <c r="PF931" s="40"/>
      <c r="PG931" s="40"/>
      <c r="PH931" s="40"/>
      <c r="PI931" s="40"/>
      <c r="PJ931" s="40"/>
      <c r="PK931" s="40"/>
      <c r="PL931" s="40"/>
      <c r="PM931" s="40"/>
      <c r="PN931" s="40"/>
      <c r="PO931" s="40"/>
      <c r="PP931" s="40"/>
      <c r="PQ931" s="40"/>
      <c r="PR931" s="40"/>
    </row>
    <row r="932" spans="1:434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  <c r="DR932" s="40"/>
      <c r="DS932" s="40"/>
      <c r="DT932" s="40"/>
      <c r="DU932" s="40"/>
      <c r="DV932" s="40"/>
      <c r="DW932" s="40"/>
      <c r="DX932" s="40"/>
      <c r="DY932" s="40"/>
      <c r="DZ932" s="40"/>
      <c r="EA932" s="40"/>
      <c r="EB932" s="40"/>
      <c r="EC932" s="40"/>
      <c r="ED932" s="40"/>
      <c r="EE932" s="40"/>
      <c r="EF932" s="40"/>
      <c r="EG932" s="40"/>
      <c r="EH932" s="40"/>
      <c r="EI932" s="40"/>
      <c r="EJ932" s="40"/>
      <c r="EK932" s="40"/>
      <c r="EL932" s="40"/>
      <c r="EM932" s="40"/>
      <c r="EN932" s="40"/>
      <c r="EO932" s="40"/>
      <c r="EP932" s="40"/>
      <c r="EQ932" s="40"/>
      <c r="ER932" s="40"/>
      <c r="ES932" s="40"/>
      <c r="ET932" s="40"/>
      <c r="EU932" s="40"/>
      <c r="EV932" s="40"/>
      <c r="EW932" s="40"/>
      <c r="EX932" s="40"/>
      <c r="EY932" s="40"/>
      <c r="EZ932" s="40"/>
      <c r="FA932" s="40"/>
      <c r="FB932" s="40"/>
      <c r="FC932" s="40"/>
      <c r="FD932" s="40"/>
      <c r="FE932" s="40"/>
      <c r="FF932" s="40"/>
      <c r="FG932" s="40"/>
      <c r="FH932" s="40"/>
      <c r="FI932" s="40"/>
      <c r="FJ932" s="40"/>
      <c r="FK932" s="40"/>
      <c r="FL932" s="40"/>
      <c r="FM932" s="40"/>
      <c r="FN932" s="40"/>
      <c r="FO932" s="40"/>
      <c r="FP932" s="40"/>
      <c r="FQ932" s="40"/>
      <c r="FR932" s="40"/>
      <c r="FS932" s="40"/>
      <c r="FT932" s="40"/>
      <c r="FU932" s="40"/>
      <c r="FV932" s="40"/>
      <c r="FW932" s="40"/>
      <c r="FX932" s="40"/>
      <c r="FY932" s="40"/>
      <c r="FZ932" s="40"/>
      <c r="GA932" s="40"/>
      <c r="GB932" s="40"/>
      <c r="GC932" s="40"/>
      <c r="GD932" s="40"/>
      <c r="GE932" s="40"/>
      <c r="GF932" s="40"/>
      <c r="GG932" s="40"/>
      <c r="GH932" s="40"/>
      <c r="GI932" s="40"/>
      <c r="GJ932" s="40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0"/>
      <c r="HD932" s="40"/>
      <c r="HE932" s="40"/>
      <c r="HF932" s="40"/>
      <c r="HG932" s="40"/>
      <c r="HH932" s="40"/>
      <c r="HI932" s="40"/>
      <c r="HJ932" s="40"/>
      <c r="HK932" s="40"/>
      <c r="HL932" s="40"/>
      <c r="HM932" s="40"/>
      <c r="HN932" s="40"/>
      <c r="HO932" s="40"/>
      <c r="HP932" s="40"/>
      <c r="HQ932" s="40"/>
      <c r="HR932" s="40"/>
      <c r="HS932" s="40"/>
      <c r="HT932" s="40"/>
      <c r="HU932" s="40"/>
      <c r="HV932" s="40"/>
      <c r="HW932" s="40"/>
      <c r="HX932" s="40"/>
      <c r="HY932" s="40"/>
      <c r="HZ932" s="40"/>
      <c r="IA932" s="40"/>
      <c r="IB932" s="40"/>
      <c r="IC932" s="40"/>
      <c r="ID932" s="40"/>
      <c r="IE932" s="40"/>
      <c r="IF932" s="40"/>
      <c r="IG932" s="40"/>
      <c r="IH932" s="40"/>
      <c r="II932" s="40"/>
      <c r="IJ932" s="40"/>
      <c r="IK932" s="40"/>
      <c r="IL932" s="40"/>
      <c r="IM932" s="40"/>
      <c r="IN932" s="40"/>
      <c r="IO932" s="40"/>
      <c r="IP932" s="40"/>
      <c r="IQ932" s="40"/>
      <c r="IR932" s="40"/>
      <c r="IS932" s="40"/>
      <c r="IT932" s="40"/>
      <c r="IU932" s="40"/>
      <c r="IV932" s="40"/>
      <c r="IW932" s="40"/>
      <c r="IX932" s="40"/>
      <c r="IY932" s="40"/>
      <c r="IZ932" s="40"/>
      <c r="JA932" s="40"/>
      <c r="JB932" s="40"/>
      <c r="JC932" s="40"/>
      <c r="JD932" s="40"/>
      <c r="JE932" s="40"/>
      <c r="JF932" s="40"/>
      <c r="JG932" s="40"/>
      <c r="JH932" s="40"/>
      <c r="JI932" s="40"/>
      <c r="JJ932" s="40"/>
      <c r="JK932" s="40"/>
      <c r="JL932" s="40"/>
      <c r="JM932" s="40"/>
      <c r="JN932" s="40"/>
      <c r="JO932" s="40"/>
      <c r="JP932" s="40"/>
      <c r="JQ932" s="40"/>
      <c r="JR932" s="40"/>
      <c r="JS932" s="40"/>
      <c r="JT932" s="40"/>
      <c r="JU932" s="40"/>
      <c r="JV932" s="40"/>
      <c r="JW932" s="40"/>
      <c r="JX932" s="40"/>
      <c r="JY932" s="40"/>
      <c r="JZ932" s="40"/>
      <c r="KA932" s="40"/>
      <c r="KB932" s="40"/>
      <c r="KC932" s="40"/>
      <c r="KD932" s="40"/>
      <c r="KE932" s="40"/>
      <c r="KF932" s="40"/>
      <c r="KG932" s="40"/>
      <c r="KH932" s="40"/>
      <c r="KI932" s="40"/>
      <c r="KJ932" s="40"/>
      <c r="KK932" s="40"/>
      <c r="KL932" s="40"/>
      <c r="KM932" s="40"/>
      <c r="KN932" s="40"/>
      <c r="KO932" s="40"/>
      <c r="KP932" s="40"/>
      <c r="KQ932" s="40"/>
      <c r="KR932" s="40"/>
      <c r="KS932" s="40"/>
      <c r="KT932" s="40"/>
      <c r="KU932" s="40"/>
      <c r="KV932" s="40"/>
      <c r="KW932" s="40"/>
      <c r="KX932" s="40"/>
      <c r="KY932" s="40"/>
      <c r="KZ932" s="40"/>
      <c r="LA932" s="40"/>
      <c r="LB932" s="40"/>
      <c r="LC932" s="40"/>
      <c r="LD932" s="40"/>
      <c r="LE932" s="40"/>
      <c r="LF932" s="40"/>
      <c r="LG932" s="40"/>
      <c r="LH932" s="40"/>
      <c r="LI932" s="40"/>
      <c r="LJ932" s="40"/>
      <c r="LK932" s="40"/>
      <c r="LL932" s="40"/>
      <c r="LM932" s="40"/>
      <c r="LN932" s="40"/>
      <c r="LO932" s="40"/>
      <c r="LP932" s="40"/>
      <c r="LQ932" s="40"/>
      <c r="LR932" s="40"/>
      <c r="LS932" s="40"/>
      <c r="LT932" s="40"/>
      <c r="LU932" s="40"/>
      <c r="LV932" s="40"/>
      <c r="LW932" s="40"/>
      <c r="LX932" s="40"/>
      <c r="LY932" s="40"/>
      <c r="LZ932" s="40"/>
      <c r="MA932" s="40"/>
      <c r="MB932" s="40"/>
      <c r="MC932" s="40"/>
      <c r="MD932" s="40"/>
      <c r="ME932" s="40"/>
      <c r="MF932" s="40"/>
      <c r="MG932" s="40"/>
      <c r="MH932" s="40"/>
      <c r="MI932" s="40"/>
      <c r="MJ932" s="40"/>
      <c r="MK932" s="40"/>
      <c r="ML932" s="40"/>
      <c r="MM932" s="40"/>
      <c r="MN932" s="40"/>
      <c r="MO932" s="40"/>
      <c r="MP932" s="40"/>
      <c r="MQ932" s="40"/>
      <c r="MR932" s="40"/>
      <c r="MS932" s="40"/>
      <c r="MT932" s="40"/>
      <c r="MU932" s="40"/>
      <c r="MV932" s="40"/>
      <c r="MW932" s="40"/>
      <c r="MX932" s="40"/>
      <c r="MY932" s="40"/>
      <c r="MZ932" s="40"/>
      <c r="NA932" s="40"/>
      <c r="NB932" s="40"/>
      <c r="NC932" s="40"/>
      <c r="ND932" s="40"/>
      <c r="NE932" s="40"/>
      <c r="NF932" s="40"/>
      <c r="NG932" s="40"/>
      <c r="NH932" s="40"/>
      <c r="NI932" s="40"/>
      <c r="NJ932" s="40"/>
      <c r="NK932" s="40"/>
      <c r="NL932" s="40"/>
      <c r="NM932" s="40"/>
      <c r="NN932" s="40"/>
      <c r="NO932" s="40"/>
      <c r="NP932" s="40"/>
      <c r="NQ932" s="40"/>
      <c r="NR932" s="40"/>
      <c r="NS932" s="40"/>
      <c r="NT932" s="40"/>
      <c r="NU932" s="40"/>
      <c r="NV932" s="40"/>
      <c r="NW932" s="40"/>
      <c r="NX932" s="40"/>
      <c r="NY932" s="40"/>
      <c r="NZ932" s="40"/>
      <c r="OA932" s="40"/>
      <c r="OB932" s="40"/>
      <c r="OC932" s="40"/>
      <c r="OD932" s="40"/>
      <c r="OE932" s="40"/>
      <c r="OF932" s="40"/>
      <c r="OG932" s="40"/>
      <c r="OH932" s="40"/>
      <c r="OI932" s="40"/>
      <c r="OJ932" s="40"/>
      <c r="OK932" s="40"/>
      <c r="OL932" s="40"/>
      <c r="OM932" s="40"/>
      <c r="ON932" s="40"/>
      <c r="OO932" s="40"/>
      <c r="OP932" s="40"/>
      <c r="OQ932" s="40"/>
      <c r="OR932" s="40"/>
      <c r="OS932" s="40"/>
      <c r="OT932" s="40"/>
      <c r="OU932" s="40"/>
      <c r="OV932" s="40"/>
      <c r="OW932" s="40"/>
      <c r="OX932" s="40"/>
      <c r="OY932" s="40"/>
      <c r="OZ932" s="40"/>
      <c r="PA932" s="40"/>
      <c r="PB932" s="40"/>
      <c r="PC932" s="40"/>
      <c r="PD932" s="40"/>
      <c r="PE932" s="40"/>
      <c r="PF932" s="40"/>
      <c r="PG932" s="40"/>
      <c r="PH932" s="40"/>
      <c r="PI932" s="40"/>
      <c r="PJ932" s="40"/>
      <c r="PK932" s="40"/>
      <c r="PL932" s="40"/>
      <c r="PM932" s="40"/>
      <c r="PN932" s="40"/>
      <c r="PO932" s="40"/>
      <c r="PP932" s="40"/>
      <c r="PQ932" s="40"/>
      <c r="PR932" s="40"/>
    </row>
    <row r="933" spans="1:434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  <c r="DR933" s="40"/>
      <c r="DS933" s="40"/>
      <c r="DT933" s="40"/>
      <c r="DU933" s="40"/>
      <c r="DV933" s="40"/>
      <c r="DW933" s="40"/>
      <c r="DX933" s="40"/>
      <c r="DY933" s="40"/>
      <c r="DZ933" s="40"/>
      <c r="EA933" s="40"/>
      <c r="EB933" s="40"/>
      <c r="EC933" s="40"/>
      <c r="ED933" s="40"/>
      <c r="EE933" s="40"/>
      <c r="EF933" s="40"/>
      <c r="EG933" s="40"/>
      <c r="EH933" s="40"/>
      <c r="EI933" s="40"/>
      <c r="EJ933" s="40"/>
      <c r="EK933" s="40"/>
      <c r="EL933" s="40"/>
      <c r="EM933" s="40"/>
      <c r="EN933" s="40"/>
      <c r="EO933" s="40"/>
      <c r="EP933" s="40"/>
      <c r="EQ933" s="40"/>
      <c r="ER933" s="40"/>
      <c r="ES933" s="40"/>
      <c r="ET933" s="40"/>
      <c r="EU933" s="40"/>
      <c r="EV933" s="40"/>
      <c r="EW933" s="40"/>
      <c r="EX933" s="40"/>
      <c r="EY933" s="40"/>
      <c r="EZ933" s="40"/>
      <c r="FA933" s="40"/>
      <c r="FB933" s="40"/>
      <c r="FC933" s="40"/>
      <c r="FD933" s="40"/>
      <c r="FE933" s="40"/>
      <c r="FF933" s="40"/>
      <c r="FG933" s="40"/>
      <c r="FH933" s="40"/>
      <c r="FI933" s="40"/>
      <c r="FJ933" s="40"/>
      <c r="FK933" s="40"/>
      <c r="FL933" s="40"/>
      <c r="FM933" s="40"/>
      <c r="FN933" s="40"/>
      <c r="FO933" s="40"/>
      <c r="FP933" s="40"/>
      <c r="FQ933" s="40"/>
      <c r="FR933" s="40"/>
      <c r="FS933" s="40"/>
      <c r="FT933" s="40"/>
      <c r="FU933" s="40"/>
      <c r="FV933" s="40"/>
      <c r="FW933" s="40"/>
      <c r="FX933" s="40"/>
      <c r="FY933" s="40"/>
      <c r="FZ933" s="40"/>
      <c r="GA933" s="40"/>
      <c r="GB933" s="40"/>
      <c r="GC933" s="40"/>
      <c r="GD933" s="40"/>
      <c r="GE933" s="40"/>
      <c r="GF933" s="40"/>
      <c r="GG933" s="40"/>
      <c r="GH933" s="40"/>
      <c r="GI933" s="40"/>
      <c r="GJ933" s="40"/>
      <c r="GK933" s="40"/>
      <c r="GL933" s="40"/>
      <c r="GM933" s="40"/>
      <c r="GN933" s="40"/>
      <c r="GO933" s="40"/>
      <c r="GP933" s="40"/>
      <c r="GQ933" s="40"/>
      <c r="GR933" s="40"/>
      <c r="GS933" s="40"/>
      <c r="GT933" s="40"/>
      <c r="GU933" s="40"/>
      <c r="GV933" s="40"/>
      <c r="GW933" s="40"/>
      <c r="GX933" s="40"/>
      <c r="GY933" s="40"/>
      <c r="GZ933" s="40"/>
      <c r="HA933" s="40"/>
      <c r="HB933" s="40"/>
      <c r="HC933" s="40"/>
      <c r="HD933" s="40"/>
      <c r="HE933" s="40"/>
      <c r="HF933" s="40"/>
      <c r="HG933" s="40"/>
      <c r="HH933" s="40"/>
      <c r="HI933" s="40"/>
      <c r="HJ933" s="40"/>
      <c r="HK933" s="40"/>
      <c r="HL933" s="40"/>
      <c r="HM933" s="40"/>
      <c r="HN933" s="40"/>
      <c r="HO933" s="40"/>
      <c r="HP933" s="40"/>
      <c r="HQ933" s="40"/>
      <c r="HR933" s="40"/>
      <c r="HS933" s="40"/>
      <c r="HT933" s="40"/>
      <c r="HU933" s="40"/>
      <c r="HV933" s="40"/>
      <c r="HW933" s="40"/>
      <c r="HX933" s="40"/>
      <c r="HY933" s="40"/>
      <c r="HZ933" s="40"/>
      <c r="IA933" s="40"/>
      <c r="IB933" s="40"/>
      <c r="IC933" s="40"/>
      <c r="ID933" s="40"/>
      <c r="IE933" s="40"/>
      <c r="IF933" s="40"/>
      <c r="IG933" s="40"/>
      <c r="IH933" s="40"/>
      <c r="II933" s="40"/>
      <c r="IJ933" s="40"/>
      <c r="IK933" s="40"/>
      <c r="IL933" s="40"/>
      <c r="IM933" s="40"/>
      <c r="IN933" s="40"/>
      <c r="IO933" s="40"/>
      <c r="IP933" s="40"/>
      <c r="IQ933" s="40"/>
      <c r="IR933" s="40"/>
      <c r="IS933" s="40"/>
      <c r="IT933" s="40"/>
      <c r="IU933" s="40"/>
      <c r="IV933" s="40"/>
      <c r="IW933" s="40"/>
      <c r="IX933" s="40"/>
      <c r="IY933" s="40"/>
      <c r="IZ933" s="40"/>
      <c r="JA933" s="40"/>
      <c r="JB933" s="40"/>
      <c r="JC933" s="40"/>
      <c r="JD933" s="40"/>
      <c r="JE933" s="40"/>
      <c r="JF933" s="40"/>
      <c r="JG933" s="40"/>
      <c r="JH933" s="40"/>
      <c r="JI933" s="40"/>
      <c r="JJ933" s="40"/>
      <c r="JK933" s="40"/>
      <c r="JL933" s="40"/>
      <c r="JM933" s="40"/>
      <c r="JN933" s="40"/>
      <c r="JO933" s="40"/>
      <c r="JP933" s="40"/>
      <c r="JQ933" s="40"/>
      <c r="JR933" s="40"/>
      <c r="JS933" s="40"/>
      <c r="JT933" s="40"/>
      <c r="JU933" s="40"/>
      <c r="JV933" s="40"/>
      <c r="JW933" s="40"/>
      <c r="JX933" s="40"/>
      <c r="JY933" s="40"/>
      <c r="JZ933" s="40"/>
      <c r="KA933" s="40"/>
      <c r="KB933" s="40"/>
      <c r="KC933" s="40"/>
      <c r="KD933" s="40"/>
      <c r="KE933" s="40"/>
      <c r="KF933" s="40"/>
      <c r="KG933" s="40"/>
      <c r="KH933" s="40"/>
      <c r="KI933" s="40"/>
      <c r="KJ933" s="40"/>
      <c r="KK933" s="40"/>
      <c r="KL933" s="40"/>
      <c r="KM933" s="40"/>
      <c r="KN933" s="40"/>
      <c r="KO933" s="40"/>
      <c r="KP933" s="40"/>
      <c r="KQ933" s="40"/>
      <c r="KR933" s="40"/>
      <c r="KS933" s="40"/>
      <c r="KT933" s="40"/>
      <c r="KU933" s="40"/>
      <c r="KV933" s="40"/>
      <c r="KW933" s="40"/>
      <c r="KX933" s="40"/>
      <c r="KY933" s="40"/>
      <c r="KZ933" s="40"/>
      <c r="LA933" s="40"/>
      <c r="LB933" s="40"/>
      <c r="LC933" s="40"/>
      <c r="LD933" s="40"/>
      <c r="LE933" s="40"/>
      <c r="LF933" s="40"/>
      <c r="LG933" s="40"/>
      <c r="LH933" s="40"/>
      <c r="LI933" s="40"/>
      <c r="LJ933" s="40"/>
      <c r="LK933" s="40"/>
      <c r="LL933" s="40"/>
      <c r="LM933" s="40"/>
      <c r="LN933" s="40"/>
      <c r="LO933" s="40"/>
      <c r="LP933" s="40"/>
      <c r="LQ933" s="40"/>
      <c r="LR933" s="40"/>
      <c r="LS933" s="40"/>
      <c r="LT933" s="40"/>
      <c r="LU933" s="40"/>
      <c r="LV933" s="40"/>
      <c r="LW933" s="40"/>
      <c r="LX933" s="40"/>
      <c r="LY933" s="40"/>
      <c r="LZ933" s="40"/>
      <c r="MA933" s="40"/>
      <c r="MB933" s="40"/>
      <c r="MC933" s="40"/>
      <c r="MD933" s="40"/>
      <c r="ME933" s="40"/>
      <c r="MF933" s="40"/>
      <c r="MG933" s="40"/>
      <c r="MH933" s="40"/>
      <c r="MI933" s="40"/>
      <c r="MJ933" s="40"/>
      <c r="MK933" s="40"/>
      <c r="ML933" s="40"/>
      <c r="MM933" s="40"/>
      <c r="MN933" s="40"/>
      <c r="MO933" s="40"/>
      <c r="MP933" s="40"/>
      <c r="MQ933" s="40"/>
      <c r="MR933" s="40"/>
      <c r="MS933" s="40"/>
      <c r="MT933" s="40"/>
      <c r="MU933" s="40"/>
      <c r="MV933" s="40"/>
      <c r="MW933" s="40"/>
      <c r="MX933" s="40"/>
      <c r="MY933" s="40"/>
      <c r="MZ933" s="40"/>
      <c r="NA933" s="40"/>
      <c r="NB933" s="40"/>
      <c r="NC933" s="40"/>
      <c r="ND933" s="40"/>
      <c r="NE933" s="40"/>
      <c r="NF933" s="40"/>
      <c r="NG933" s="40"/>
      <c r="NH933" s="40"/>
      <c r="NI933" s="40"/>
      <c r="NJ933" s="40"/>
      <c r="NK933" s="40"/>
      <c r="NL933" s="40"/>
      <c r="NM933" s="40"/>
      <c r="NN933" s="40"/>
      <c r="NO933" s="40"/>
      <c r="NP933" s="40"/>
      <c r="NQ933" s="40"/>
      <c r="NR933" s="40"/>
      <c r="NS933" s="40"/>
      <c r="NT933" s="40"/>
      <c r="NU933" s="40"/>
      <c r="NV933" s="40"/>
      <c r="NW933" s="40"/>
      <c r="NX933" s="40"/>
      <c r="NY933" s="40"/>
      <c r="NZ933" s="40"/>
      <c r="OA933" s="40"/>
      <c r="OB933" s="40"/>
      <c r="OC933" s="40"/>
      <c r="OD933" s="40"/>
      <c r="OE933" s="40"/>
      <c r="OF933" s="40"/>
      <c r="OG933" s="40"/>
      <c r="OH933" s="40"/>
      <c r="OI933" s="40"/>
      <c r="OJ933" s="40"/>
      <c r="OK933" s="40"/>
      <c r="OL933" s="40"/>
      <c r="OM933" s="40"/>
      <c r="ON933" s="40"/>
      <c r="OO933" s="40"/>
      <c r="OP933" s="40"/>
      <c r="OQ933" s="40"/>
      <c r="OR933" s="40"/>
      <c r="OS933" s="40"/>
      <c r="OT933" s="40"/>
      <c r="OU933" s="40"/>
      <c r="OV933" s="40"/>
      <c r="OW933" s="40"/>
      <c r="OX933" s="40"/>
      <c r="OY933" s="40"/>
      <c r="OZ933" s="40"/>
      <c r="PA933" s="40"/>
      <c r="PB933" s="40"/>
      <c r="PC933" s="40"/>
      <c r="PD933" s="40"/>
      <c r="PE933" s="40"/>
      <c r="PF933" s="40"/>
      <c r="PG933" s="40"/>
      <c r="PH933" s="40"/>
      <c r="PI933" s="40"/>
      <c r="PJ933" s="40"/>
      <c r="PK933" s="40"/>
      <c r="PL933" s="40"/>
      <c r="PM933" s="40"/>
      <c r="PN933" s="40"/>
      <c r="PO933" s="40"/>
      <c r="PP933" s="40"/>
      <c r="PQ933" s="40"/>
      <c r="PR933" s="40"/>
    </row>
    <row r="934" spans="1:434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  <c r="DR934" s="40"/>
      <c r="DS934" s="40"/>
      <c r="DT934" s="40"/>
      <c r="DU934" s="40"/>
      <c r="DV934" s="40"/>
      <c r="DW934" s="40"/>
      <c r="DX934" s="40"/>
      <c r="DY934" s="40"/>
      <c r="DZ934" s="40"/>
      <c r="EA934" s="40"/>
      <c r="EB934" s="40"/>
      <c r="EC934" s="40"/>
      <c r="ED934" s="40"/>
      <c r="EE934" s="40"/>
      <c r="EF934" s="40"/>
      <c r="EG934" s="40"/>
      <c r="EH934" s="40"/>
      <c r="EI934" s="40"/>
      <c r="EJ934" s="40"/>
      <c r="EK934" s="40"/>
      <c r="EL934" s="40"/>
      <c r="EM934" s="40"/>
      <c r="EN934" s="40"/>
      <c r="EO934" s="40"/>
      <c r="EP934" s="40"/>
      <c r="EQ934" s="40"/>
      <c r="ER934" s="40"/>
      <c r="ES934" s="40"/>
      <c r="ET934" s="40"/>
      <c r="EU934" s="40"/>
      <c r="EV934" s="40"/>
      <c r="EW934" s="40"/>
      <c r="EX934" s="40"/>
      <c r="EY934" s="40"/>
      <c r="EZ934" s="40"/>
      <c r="FA934" s="40"/>
      <c r="FB934" s="40"/>
      <c r="FC934" s="40"/>
      <c r="FD934" s="40"/>
      <c r="FE934" s="40"/>
      <c r="FF934" s="40"/>
      <c r="FG934" s="40"/>
      <c r="FH934" s="40"/>
      <c r="FI934" s="40"/>
      <c r="FJ934" s="40"/>
      <c r="FK934" s="40"/>
      <c r="FL934" s="40"/>
      <c r="FM934" s="40"/>
      <c r="FN934" s="40"/>
      <c r="FO934" s="40"/>
      <c r="FP934" s="40"/>
      <c r="FQ934" s="40"/>
      <c r="FR934" s="40"/>
      <c r="FS934" s="40"/>
      <c r="FT934" s="40"/>
      <c r="FU934" s="40"/>
      <c r="FV934" s="40"/>
      <c r="FW934" s="40"/>
      <c r="FX934" s="40"/>
      <c r="FY934" s="40"/>
      <c r="FZ934" s="40"/>
      <c r="GA934" s="40"/>
      <c r="GB934" s="40"/>
      <c r="GC934" s="40"/>
      <c r="GD934" s="40"/>
      <c r="GE934" s="40"/>
      <c r="GF934" s="40"/>
      <c r="GG934" s="40"/>
      <c r="GH934" s="40"/>
      <c r="GI934" s="40"/>
      <c r="GJ934" s="40"/>
      <c r="GK934" s="40"/>
      <c r="GL934" s="40"/>
      <c r="GM934" s="40"/>
      <c r="GN934" s="40"/>
      <c r="GO934" s="40"/>
      <c r="GP934" s="40"/>
      <c r="GQ934" s="40"/>
      <c r="GR934" s="40"/>
      <c r="GS934" s="40"/>
      <c r="GT934" s="40"/>
      <c r="GU934" s="40"/>
      <c r="GV934" s="40"/>
      <c r="GW934" s="40"/>
      <c r="GX934" s="40"/>
      <c r="GY934" s="40"/>
      <c r="GZ934" s="40"/>
      <c r="HA934" s="40"/>
      <c r="HB934" s="40"/>
      <c r="HC934" s="40"/>
      <c r="HD934" s="40"/>
      <c r="HE934" s="40"/>
      <c r="HF934" s="40"/>
      <c r="HG934" s="40"/>
      <c r="HH934" s="40"/>
      <c r="HI934" s="40"/>
      <c r="HJ934" s="40"/>
      <c r="HK934" s="40"/>
      <c r="HL934" s="40"/>
      <c r="HM934" s="40"/>
      <c r="HN934" s="40"/>
      <c r="HO934" s="40"/>
      <c r="HP934" s="40"/>
      <c r="HQ934" s="40"/>
      <c r="HR934" s="40"/>
      <c r="HS934" s="40"/>
      <c r="HT934" s="40"/>
      <c r="HU934" s="40"/>
      <c r="HV934" s="40"/>
      <c r="HW934" s="40"/>
      <c r="HX934" s="40"/>
      <c r="HY934" s="40"/>
      <c r="HZ934" s="40"/>
      <c r="IA934" s="40"/>
      <c r="IB934" s="40"/>
      <c r="IC934" s="40"/>
      <c r="ID934" s="40"/>
      <c r="IE934" s="40"/>
      <c r="IF934" s="40"/>
      <c r="IG934" s="40"/>
      <c r="IH934" s="40"/>
      <c r="II934" s="40"/>
      <c r="IJ934" s="40"/>
      <c r="IK934" s="40"/>
      <c r="IL934" s="40"/>
      <c r="IM934" s="40"/>
      <c r="IN934" s="40"/>
      <c r="IO934" s="40"/>
      <c r="IP934" s="40"/>
      <c r="IQ934" s="40"/>
      <c r="IR934" s="40"/>
      <c r="IS934" s="40"/>
      <c r="IT934" s="40"/>
      <c r="IU934" s="40"/>
      <c r="IV934" s="40"/>
      <c r="IW934" s="40"/>
      <c r="IX934" s="40"/>
      <c r="IY934" s="40"/>
      <c r="IZ934" s="40"/>
      <c r="JA934" s="40"/>
      <c r="JB934" s="40"/>
      <c r="JC934" s="40"/>
      <c r="JD934" s="40"/>
      <c r="JE934" s="40"/>
      <c r="JF934" s="40"/>
      <c r="JG934" s="40"/>
      <c r="JH934" s="40"/>
      <c r="JI934" s="40"/>
      <c r="JJ934" s="40"/>
      <c r="JK934" s="40"/>
      <c r="JL934" s="40"/>
      <c r="JM934" s="40"/>
      <c r="JN934" s="40"/>
      <c r="JO934" s="40"/>
      <c r="JP934" s="40"/>
      <c r="JQ934" s="40"/>
      <c r="JR934" s="40"/>
      <c r="JS934" s="40"/>
      <c r="JT934" s="40"/>
      <c r="JU934" s="40"/>
      <c r="JV934" s="40"/>
      <c r="JW934" s="40"/>
      <c r="JX934" s="40"/>
      <c r="JY934" s="40"/>
      <c r="JZ934" s="40"/>
      <c r="KA934" s="40"/>
      <c r="KB934" s="40"/>
      <c r="KC934" s="40"/>
      <c r="KD934" s="40"/>
      <c r="KE934" s="40"/>
      <c r="KF934" s="40"/>
      <c r="KG934" s="40"/>
      <c r="KH934" s="40"/>
      <c r="KI934" s="40"/>
      <c r="KJ934" s="40"/>
      <c r="KK934" s="40"/>
      <c r="KL934" s="40"/>
      <c r="KM934" s="40"/>
      <c r="KN934" s="40"/>
      <c r="KO934" s="40"/>
      <c r="KP934" s="40"/>
      <c r="KQ934" s="40"/>
      <c r="KR934" s="40"/>
      <c r="KS934" s="40"/>
      <c r="KT934" s="40"/>
      <c r="KU934" s="40"/>
      <c r="KV934" s="40"/>
      <c r="KW934" s="40"/>
      <c r="KX934" s="40"/>
      <c r="KY934" s="40"/>
      <c r="KZ934" s="40"/>
      <c r="LA934" s="40"/>
      <c r="LB934" s="40"/>
      <c r="LC934" s="40"/>
      <c r="LD934" s="40"/>
      <c r="LE934" s="40"/>
      <c r="LF934" s="40"/>
      <c r="LG934" s="40"/>
      <c r="LH934" s="40"/>
      <c r="LI934" s="40"/>
      <c r="LJ934" s="40"/>
      <c r="LK934" s="40"/>
      <c r="LL934" s="40"/>
      <c r="LM934" s="40"/>
      <c r="LN934" s="40"/>
      <c r="LO934" s="40"/>
      <c r="LP934" s="40"/>
      <c r="LQ934" s="40"/>
      <c r="LR934" s="40"/>
      <c r="LS934" s="40"/>
      <c r="LT934" s="40"/>
      <c r="LU934" s="40"/>
      <c r="LV934" s="40"/>
      <c r="LW934" s="40"/>
      <c r="LX934" s="40"/>
      <c r="LY934" s="40"/>
      <c r="LZ934" s="40"/>
      <c r="MA934" s="40"/>
      <c r="MB934" s="40"/>
      <c r="MC934" s="40"/>
      <c r="MD934" s="40"/>
      <c r="ME934" s="40"/>
      <c r="MF934" s="40"/>
      <c r="MG934" s="40"/>
      <c r="MH934" s="40"/>
      <c r="MI934" s="40"/>
      <c r="MJ934" s="40"/>
      <c r="MK934" s="40"/>
      <c r="ML934" s="40"/>
      <c r="MM934" s="40"/>
      <c r="MN934" s="40"/>
      <c r="MO934" s="40"/>
      <c r="MP934" s="40"/>
      <c r="MQ934" s="40"/>
      <c r="MR934" s="40"/>
      <c r="MS934" s="40"/>
      <c r="MT934" s="40"/>
      <c r="MU934" s="40"/>
      <c r="MV934" s="40"/>
      <c r="MW934" s="40"/>
      <c r="MX934" s="40"/>
      <c r="MY934" s="40"/>
      <c r="MZ934" s="40"/>
      <c r="NA934" s="40"/>
      <c r="NB934" s="40"/>
      <c r="NC934" s="40"/>
      <c r="ND934" s="40"/>
      <c r="NE934" s="40"/>
      <c r="NF934" s="40"/>
      <c r="NG934" s="40"/>
      <c r="NH934" s="40"/>
      <c r="NI934" s="40"/>
      <c r="NJ934" s="40"/>
      <c r="NK934" s="40"/>
      <c r="NL934" s="40"/>
      <c r="NM934" s="40"/>
      <c r="NN934" s="40"/>
      <c r="NO934" s="40"/>
      <c r="NP934" s="40"/>
      <c r="NQ934" s="40"/>
      <c r="NR934" s="40"/>
      <c r="NS934" s="40"/>
      <c r="NT934" s="40"/>
      <c r="NU934" s="40"/>
      <c r="NV934" s="40"/>
      <c r="NW934" s="40"/>
      <c r="NX934" s="40"/>
      <c r="NY934" s="40"/>
      <c r="NZ934" s="40"/>
      <c r="OA934" s="40"/>
      <c r="OB934" s="40"/>
      <c r="OC934" s="40"/>
      <c r="OD934" s="40"/>
      <c r="OE934" s="40"/>
      <c r="OF934" s="40"/>
      <c r="OG934" s="40"/>
      <c r="OH934" s="40"/>
      <c r="OI934" s="40"/>
      <c r="OJ934" s="40"/>
      <c r="OK934" s="40"/>
      <c r="OL934" s="40"/>
      <c r="OM934" s="40"/>
      <c r="ON934" s="40"/>
      <c r="OO934" s="40"/>
      <c r="OP934" s="40"/>
      <c r="OQ934" s="40"/>
      <c r="OR934" s="40"/>
      <c r="OS934" s="40"/>
      <c r="OT934" s="40"/>
      <c r="OU934" s="40"/>
      <c r="OV934" s="40"/>
      <c r="OW934" s="40"/>
      <c r="OX934" s="40"/>
      <c r="OY934" s="40"/>
      <c r="OZ934" s="40"/>
      <c r="PA934" s="40"/>
      <c r="PB934" s="40"/>
      <c r="PC934" s="40"/>
      <c r="PD934" s="40"/>
      <c r="PE934" s="40"/>
      <c r="PF934" s="40"/>
      <c r="PG934" s="40"/>
      <c r="PH934" s="40"/>
      <c r="PI934" s="40"/>
      <c r="PJ934" s="40"/>
      <c r="PK934" s="40"/>
      <c r="PL934" s="40"/>
      <c r="PM934" s="40"/>
      <c r="PN934" s="40"/>
      <c r="PO934" s="40"/>
      <c r="PP934" s="40"/>
      <c r="PQ934" s="40"/>
      <c r="PR934" s="40"/>
    </row>
    <row r="935" spans="1:434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  <c r="DR935" s="40"/>
      <c r="DS935" s="40"/>
      <c r="DT935" s="40"/>
      <c r="DU935" s="40"/>
      <c r="DV935" s="40"/>
      <c r="DW935" s="40"/>
      <c r="DX935" s="40"/>
      <c r="DY935" s="40"/>
      <c r="DZ935" s="40"/>
      <c r="EA935" s="40"/>
      <c r="EB935" s="40"/>
      <c r="EC935" s="40"/>
      <c r="ED935" s="40"/>
      <c r="EE935" s="40"/>
      <c r="EF935" s="40"/>
      <c r="EG935" s="40"/>
      <c r="EH935" s="40"/>
      <c r="EI935" s="40"/>
      <c r="EJ935" s="40"/>
      <c r="EK935" s="40"/>
      <c r="EL935" s="40"/>
      <c r="EM935" s="40"/>
      <c r="EN935" s="40"/>
      <c r="EO935" s="40"/>
      <c r="EP935" s="40"/>
      <c r="EQ935" s="40"/>
      <c r="ER935" s="40"/>
      <c r="ES935" s="40"/>
      <c r="ET935" s="40"/>
      <c r="EU935" s="40"/>
      <c r="EV935" s="40"/>
      <c r="EW935" s="40"/>
      <c r="EX935" s="40"/>
      <c r="EY935" s="40"/>
      <c r="EZ935" s="40"/>
      <c r="FA935" s="40"/>
      <c r="FB935" s="40"/>
      <c r="FC935" s="40"/>
      <c r="FD935" s="40"/>
      <c r="FE935" s="40"/>
      <c r="FF935" s="40"/>
      <c r="FG935" s="40"/>
      <c r="FH935" s="40"/>
      <c r="FI935" s="40"/>
      <c r="FJ935" s="40"/>
      <c r="FK935" s="40"/>
      <c r="FL935" s="40"/>
      <c r="FM935" s="40"/>
      <c r="FN935" s="40"/>
      <c r="FO935" s="40"/>
      <c r="FP935" s="40"/>
      <c r="FQ935" s="40"/>
      <c r="FR935" s="40"/>
      <c r="FS935" s="40"/>
      <c r="FT935" s="40"/>
      <c r="FU935" s="40"/>
      <c r="FV935" s="40"/>
      <c r="FW935" s="40"/>
      <c r="FX935" s="40"/>
      <c r="FY935" s="40"/>
      <c r="FZ935" s="40"/>
      <c r="GA935" s="40"/>
      <c r="GB935" s="40"/>
      <c r="GC935" s="40"/>
      <c r="GD935" s="40"/>
      <c r="GE935" s="40"/>
      <c r="GF935" s="40"/>
      <c r="GG935" s="40"/>
      <c r="GH935" s="40"/>
      <c r="GI935" s="40"/>
      <c r="GJ935" s="40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0"/>
      <c r="HD935" s="40"/>
      <c r="HE935" s="40"/>
      <c r="HF935" s="40"/>
      <c r="HG935" s="40"/>
      <c r="HH935" s="40"/>
      <c r="HI935" s="40"/>
      <c r="HJ935" s="40"/>
      <c r="HK935" s="40"/>
      <c r="HL935" s="40"/>
      <c r="HM935" s="40"/>
      <c r="HN935" s="40"/>
      <c r="HO935" s="40"/>
      <c r="HP935" s="40"/>
      <c r="HQ935" s="40"/>
      <c r="HR935" s="40"/>
      <c r="HS935" s="40"/>
      <c r="HT935" s="40"/>
      <c r="HU935" s="40"/>
      <c r="HV935" s="40"/>
      <c r="HW935" s="40"/>
      <c r="HX935" s="40"/>
      <c r="HY935" s="40"/>
      <c r="HZ935" s="40"/>
      <c r="IA935" s="40"/>
      <c r="IB935" s="40"/>
      <c r="IC935" s="40"/>
      <c r="ID935" s="40"/>
      <c r="IE935" s="40"/>
      <c r="IF935" s="40"/>
      <c r="IG935" s="40"/>
      <c r="IH935" s="40"/>
      <c r="II935" s="40"/>
      <c r="IJ935" s="40"/>
      <c r="IK935" s="40"/>
      <c r="IL935" s="40"/>
      <c r="IM935" s="40"/>
      <c r="IN935" s="40"/>
      <c r="IO935" s="40"/>
      <c r="IP935" s="40"/>
      <c r="IQ935" s="40"/>
      <c r="IR935" s="40"/>
      <c r="IS935" s="40"/>
      <c r="IT935" s="40"/>
      <c r="IU935" s="40"/>
      <c r="IV935" s="40"/>
      <c r="IW935" s="40"/>
      <c r="IX935" s="40"/>
      <c r="IY935" s="40"/>
      <c r="IZ935" s="40"/>
      <c r="JA935" s="40"/>
      <c r="JB935" s="40"/>
      <c r="JC935" s="40"/>
      <c r="JD935" s="40"/>
      <c r="JE935" s="40"/>
      <c r="JF935" s="40"/>
      <c r="JG935" s="40"/>
      <c r="JH935" s="40"/>
      <c r="JI935" s="40"/>
      <c r="JJ935" s="40"/>
      <c r="JK935" s="40"/>
      <c r="JL935" s="40"/>
      <c r="JM935" s="40"/>
      <c r="JN935" s="40"/>
      <c r="JO935" s="40"/>
      <c r="JP935" s="40"/>
      <c r="JQ935" s="40"/>
      <c r="JR935" s="40"/>
      <c r="JS935" s="40"/>
      <c r="JT935" s="40"/>
      <c r="JU935" s="40"/>
      <c r="JV935" s="40"/>
      <c r="JW935" s="40"/>
      <c r="JX935" s="40"/>
      <c r="JY935" s="40"/>
      <c r="JZ935" s="40"/>
      <c r="KA935" s="40"/>
      <c r="KB935" s="40"/>
      <c r="KC935" s="40"/>
      <c r="KD935" s="40"/>
      <c r="KE935" s="40"/>
      <c r="KF935" s="40"/>
      <c r="KG935" s="40"/>
      <c r="KH935" s="40"/>
      <c r="KI935" s="40"/>
      <c r="KJ935" s="40"/>
      <c r="KK935" s="40"/>
      <c r="KL935" s="40"/>
      <c r="KM935" s="40"/>
      <c r="KN935" s="40"/>
      <c r="KO935" s="40"/>
      <c r="KP935" s="40"/>
      <c r="KQ935" s="40"/>
      <c r="KR935" s="40"/>
      <c r="KS935" s="40"/>
      <c r="KT935" s="40"/>
      <c r="KU935" s="40"/>
      <c r="KV935" s="40"/>
      <c r="KW935" s="40"/>
      <c r="KX935" s="40"/>
      <c r="KY935" s="40"/>
      <c r="KZ935" s="40"/>
      <c r="LA935" s="40"/>
      <c r="LB935" s="40"/>
      <c r="LC935" s="40"/>
      <c r="LD935" s="40"/>
      <c r="LE935" s="40"/>
      <c r="LF935" s="40"/>
      <c r="LG935" s="40"/>
      <c r="LH935" s="40"/>
      <c r="LI935" s="40"/>
      <c r="LJ935" s="40"/>
      <c r="LK935" s="40"/>
      <c r="LL935" s="40"/>
      <c r="LM935" s="40"/>
      <c r="LN935" s="40"/>
      <c r="LO935" s="40"/>
      <c r="LP935" s="40"/>
      <c r="LQ935" s="40"/>
      <c r="LR935" s="40"/>
      <c r="LS935" s="40"/>
      <c r="LT935" s="40"/>
      <c r="LU935" s="40"/>
      <c r="LV935" s="40"/>
      <c r="LW935" s="40"/>
      <c r="LX935" s="40"/>
      <c r="LY935" s="40"/>
      <c r="LZ935" s="40"/>
      <c r="MA935" s="40"/>
      <c r="MB935" s="40"/>
      <c r="MC935" s="40"/>
      <c r="MD935" s="40"/>
      <c r="ME935" s="40"/>
      <c r="MF935" s="40"/>
      <c r="MG935" s="40"/>
      <c r="MH935" s="40"/>
      <c r="MI935" s="40"/>
      <c r="MJ935" s="40"/>
      <c r="MK935" s="40"/>
      <c r="ML935" s="40"/>
      <c r="MM935" s="40"/>
      <c r="MN935" s="40"/>
      <c r="MO935" s="40"/>
      <c r="MP935" s="40"/>
      <c r="MQ935" s="40"/>
      <c r="MR935" s="40"/>
      <c r="MS935" s="40"/>
      <c r="MT935" s="40"/>
      <c r="MU935" s="40"/>
      <c r="MV935" s="40"/>
      <c r="MW935" s="40"/>
      <c r="MX935" s="40"/>
      <c r="MY935" s="40"/>
      <c r="MZ935" s="40"/>
      <c r="NA935" s="40"/>
      <c r="NB935" s="40"/>
      <c r="NC935" s="40"/>
      <c r="ND935" s="40"/>
      <c r="NE935" s="40"/>
      <c r="NF935" s="40"/>
      <c r="NG935" s="40"/>
      <c r="NH935" s="40"/>
      <c r="NI935" s="40"/>
      <c r="NJ935" s="40"/>
      <c r="NK935" s="40"/>
      <c r="NL935" s="40"/>
      <c r="NM935" s="40"/>
      <c r="NN935" s="40"/>
      <c r="NO935" s="40"/>
      <c r="NP935" s="40"/>
      <c r="NQ935" s="40"/>
      <c r="NR935" s="40"/>
      <c r="NS935" s="40"/>
      <c r="NT935" s="40"/>
      <c r="NU935" s="40"/>
      <c r="NV935" s="40"/>
      <c r="NW935" s="40"/>
      <c r="NX935" s="40"/>
      <c r="NY935" s="40"/>
      <c r="NZ935" s="40"/>
      <c r="OA935" s="40"/>
      <c r="OB935" s="40"/>
      <c r="OC935" s="40"/>
      <c r="OD935" s="40"/>
      <c r="OE935" s="40"/>
      <c r="OF935" s="40"/>
      <c r="OG935" s="40"/>
      <c r="OH935" s="40"/>
      <c r="OI935" s="40"/>
      <c r="OJ935" s="40"/>
      <c r="OK935" s="40"/>
      <c r="OL935" s="40"/>
      <c r="OM935" s="40"/>
      <c r="ON935" s="40"/>
      <c r="OO935" s="40"/>
      <c r="OP935" s="40"/>
      <c r="OQ935" s="40"/>
      <c r="OR935" s="40"/>
      <c r="OS935" s="40"/>
      <c r="OT935" s="40"/>
      <c r="OU935" s="40"/>
      <c r="OV935" s="40"/>
      <c r="OW935" s="40"/>
      <c r="OX935" s="40"/>
      <c r="OY935" s="40"/>
      <c r="OZ935" s="40"/>
      <c r="PA935" s="40"/>
      <c r="PB935" s="40"/>
      <c r="PC935" s="40"/>
      <c r="PD935" s="40"/>
      <c r="PE935" s="40"/>
      <c r="PF935" s="40"/>
      <c r="PG935" s="40"/>
      <c r="PH935" s="40"/>
      <c r="PI935" s="40"/>
      <c r="PJ935" s="40"/>
      <c r="PK935" s="40"/>
      <c r="PL935" s="40"/>
      <c r="PM935" s="40"/>
      <c r="PN935" s="40"/>
      <c r="PO935" s="40"/>
      <c r="PP935" s="40"/>
      <c r="PQ935" s="40"/>
      <c r="PR935" s="40"/>
    </row>
    <row r="936" spans="1:434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  <c r="DR936" s="40"/>
      <c r="DS936" s="40"/>
      <c r="DT936" s="40"/>
      <c r="DU936" s="40"/>
      <c r="DV936" s="40"/>
      <c r="DW936" s="40"/>
      <c r="DX936" s="40"/>
      <c r="DY936" s="40"/>
      <c r="DZ936" s="40"/>
      <c r="EA936" s="40"/>
      <c r="EB936" s="40"/>
      <c r="EC936" s="40"/>
      <c r="ED936" s="40"/>
      <c r="EE936" s="40"/>
      <c r="EF936" s="40"/>
      <c r="EG936" s="40"/>
      <c r="EH936" s="40"/>
      <c r="EI936" s="40"/>
      <c r="EJ936" s="40"/>
      <c r="EK936" s="40"/>
      <c r="EL936" s="40"/>
      <c r="EM936" s="40"/>
      <c r="EN936" s="40"/>
      <c r="EO936" s="40"/>
      <c r="EP936" s="40"/>
      <c r="EQ936" s="40"/>
      <c r="ER936" s="40"/>
      <c r="ES936" s="40"/>
      <c r="ET936" s="40"/>
      <c r="EU936" s="40"/>
      <c r="EV936" s="40"/>
      <c r="EW936" s="40"/>
      <c r="EX936" s="40"/>
      <c r="EY936" s="40"/>
      <c r="EZ936" s="40"/>
      <c r="FA936" s="40"/>
      <c r="FB936" s="40"/>
      <c r="FC936" s="40"/>
      <c r="FD936" s="40"/>
      <c r="FE936" s="40"/>
      <c r="FF936" s="40"/>
      <c r="FG936" s="40"/>
      <c r="FH936" s="40"/>
      <c r="FI936" s="40"/>
      <c r="FJ936" s="40"/>
      <c r="FK936" s="40"/>
      <c r="FL936" s="40"/>
      <c r="FM936" s="40"/>
      <c r="FN936" s="40"/>
      <c r="FO936" s="40"/>
      <c r="FP936" s="40"/>
      <c r="FQ936" s="40"/>
      <c r="FR936" s="40"/>
      <c r="FS936" s="40"/>
      <c r="FT936" s="40"/>
      <c r="FU936" s="40"/>
      <c r="FV936" s="40"/>
      <c r="FW936" s="40"/>
      <c r="FX936" s="40"/>
      <c r="FY936" s="40"/>
      <c r="FZ936" s="40"/>
      <c r="GA936" s="40"/>
      <c r="GB936" s="40"/>
      <c r="GC936" s="40"/>
      <c r="GD936" s="40"/>
      <c r="GE936" s="40"/>
      <c r="GF936" s="40"/>
      <c r="GG936" s="40"/>
      <c r="GH936" s="40"/>
      <c r="GI936" s="40"/>
      <c r="GJ936" s="40"/>
      <c r="GK936" s="40"/>
      <c r="GL936" s="40"/>
      <c r="GM936" s="40"/>
      <c r="GN936" s="40"/>
      <c r="GO936" s="40"/>
      <c r="GP936" s="40"/>
      <c r="GQ936" s="40"/>
      <c r="GR936" s="40"/>
      <c r="GS936" s="40"/>
      <c r="GT936" s="40"/>
      <c r="GU936" s="40"/>
      <c r="GV936" s="40"/>
      <c r="GW936" s="40"/>
      <c r="GX936" s="40"/>
      <c r="GY936" s="40"/>
      <c r="GZ936" s="40"/>
      <c r="HA936" s="40"/>
      <c r="HB936" s="40"/>
      <c r="HC936" s="40"/>
      <c r="HD936" s="40"/>
      <c r="HE936" s="40"/>
      <c r="HF936" s="40"/>
      <c r="HG936" s="40"/>
      <c r="HH936" s="40"/>
      <c r="HI936" s="40"/>
      <c r="HJ936" s="40"/>
      <c r="HK936" s="40"/>
      <c r="HL936" s="40"/>
      <c r="HM936" s="40"/>
      <c r="HN936" s="40"/>
      <c r="HO936" s="40"/>
      <c r="HP936" s="40"/>
      <c r="HQ936" s="40"/>
      <c r="HR936" s="40"/>
      <c r="HS936" s="40"/>
      <c r="HT936" s="40"/>
      <c r="HU936" s="40"/>
      <c r="HV936" s="40"/>
      <c r="HW936" s="40"/>
      <c r="HX936" s="40"/>
      <c r="HY936" s="40"/>
      <c r="HZ936" s="40"/>
      <c r="IA936" s="40"/>
      <c r="IB936" s="40"/>
      <c r="IC936" s="40"/>
      <c r="ID936" s="40"/>
      <c r="IE936" s="40"/>
      <c r="IF936" s="40"/>
      <c r="IG936" s="40"/>
      <c r="IH936" s="40"/>
      <c r="II936" s="40"/>
      <c r="IJ936" s="40"/>
      <c r="IK936" s="40"/>
      <c r="IL936" s="40"/>
      <c r="IM936" s="40"/>
      <c r="IN936" s="40"/>
      <c r="IO936" s="40"/>
      <c r="IP936" s="40"/>
      <c r="IQ936" s="40"/>
      <c r="IR936" s="40"/>
      <c r="IS936" s="40"/>
      <c r="IT936" s="40"/>
      <c r="IU936" s="40"/>
      <c r="IV936" s="40"/>
      <c r="IW936" s="40"/>
      <c r="IX936" s="40"/>
      <c r="IY936" s="40"/>
      <c r="IZ936" s="40"/>
      <c r="JA936" s="40"/>
      <c r="JB936" s="40"/>
      <c r="JC936" s="40"/>
      <c r="JD936" s="40"/>
      <c r="JE936" s="40"/>
      <c r="JF936" s="40"/>
      <c r="JG936" s="40"/>
      <c r="JH936" s="40"/>
      <c r="JI936" s="40"/>
      <c r="JJ936" s="40"/>
      <c r="JK936" s="40"/>
      <c r="JL936" s="40"/>
      <c r="JM936" s="40"/>
      <c r="JN936" s="40"/>
      <c r="JO936" s="40"/>
      <c r="JP936" s="40"/>
      <c r="JQ936" s="40"/>
      <c r="JR936" s="40"/>
      <c r="JS936" s="40"/>
      <c r="JT936" s="40"/>
      <c r="JU936" s="40"/>
      <c r="JV936" s="40"/>
      <c r="JW936" s="40"/>
      <c r="JX936" s="40"/>
      <c r="JY936" s="40"/>
      <c r="JZ936" s="40"/>
      <c r="KA936" s="40"/>
      <c r="KB936" s="40"/>
      <c r="KC936" s="40"/>
      <c r="KD936" s="40"/>
      <c r="KE936" s="40"/>
      <c r="KF936" s="40"/>
      <c r="KG936" s="40"/>
      <c r="KH936" s="40"/>
      <c r="KI936" s="40"/>
      <c r="KJ936" s="40"/>
      <c r="KK936" s="40"/>
      <c r="KL936" s="40"/>
      <c r="KM936" s="40"/>
      <c r="KN936" s="40"/>
      <c r="KO936" s="40"/>
      <c r="KP936" s="40"/>
      <c r="KQ936" s="40"/>
      <c r="KR936" s="40"/>
      <c r="KS936" s="40"/>
      <c r="KT936" s="40"/>
      <c r="KU936" s="40"/>
      <c r="KV936" s="40"/>
      <c r="KW936" s="40"/>
      <c r="KX936" s="40"/>
      <c r="KY936" s="40"/>
      <c r="KZ936" s="40"/>
      <c r="LA936" s="40"/>
      <c r="LB936" s="40"/>
      <c r="LC936" s="40"/>
      <c r="LD936" s="40"/>
      <c r="LE936" s="40"/>
      <c r="LF936" s="40"/>
      <c r="LG936" s="40"/>
      <c r="LH936" s="40"/>
      <c r="LI936" s="40"/>
      <c r="LJ936" s="40"/>
      <c r="LK936" s="40"/>
      <c r="LL936" s="40"/>
      <c r="LM936" s="40"/>
      <c r="LN936" s="40"/>
      <c r="LO936" s="40"/>
      <c r="LP936" s="40"/>
      <c r="LQ936" s="40"/>
      <c r="LR936" s="40"/>
      <c r="LS936" s="40"/>
      <c r="LT936" s="40"/>
      <c r="LU936" s="40"/>
      <c r="LV936" s="40"/>
      <c r="LW936" s="40"/>
      <c r="LX936" s="40"/>
      <c r="LY936" s="40"/>
      <c r="LZ936" s="40"/>
      <c r="MA936" s="40"/>
      <c r="MB936" s="40"/>
      <c r="MC936" s="40"/>
      <c r="MD936" s="40"/>
      <c r="ME936" s="40"/>
      <c r="MF936" s="40"/>
      <c r="MG936" s="40"/>
      <c r="MH936" s="40"/>
      <c r="MI936" s="40"/>
      <c r="MJ936" s="40"/>
      <c r="MK936" s="40"/>
      <c r="ML936" s="40"/>
      <c r="MM936" s="40"/>
      <c r="MN936" s="40"/>
      <c r="MO936" s="40"/>
      <c r="MP936" s="40"/>
      <c r="MQ936" s="40"/>
      <c r="MR936" s="40"/>
      <c r="MS936" s="40"/>
      <c r="MT936" s="40"/>
      <c r="MU936" s="40"/>
      <c r="MV936" s="40"/>
      <c r="MW936" s="40"/>
      <c r="MX936" s="40"/>
      <c r="MY936" s="40"/>
      <c r="MZ936" s="40"/>
      <c r="NA936" s="40"/>
      <c r="NB936" s="40"/>
      <c r="NC936" s="40"/>
      <c r="ND936" s="40"/>
      <c r="NE936" s="40"/>
      <c r="NF936" s="40"/>
      <c r="NG936" s="40"/>
      <c r="NH936" s="40"/>
      <c r="NI936" s="40"/>
      <c r="NJ936" s="40"/>
      <c r="NK936" s="40"/>
      <c r="NL936" s="40"/>
      <c r="NM936" s="40"/>
      <c r="NN936" s="40"/>
      <c r="NO936" s="40"/>
      <c r="NP936" s="40"/>
      <c r="NQ936" s="40"/>
      <c r="NR936" s="40"/>
      <c r="NS936" s="40"/>
      <c r="NT936" s="40"/>
      <c r="NU936" s="40"/>
      <c r="NV936" s="40"/>
      <c r="NW936" s="40"/>
      <c r="NX936" s="40"/>
      <c r="NY936" s="40"/>
      <c r="NZ936" s="40"/>
      <c r="OA936" s="40"/>
      <c r="OB936" s="40"/>
      <c r="OC936" s="40"/>
      <c r="OD936" s="40"/>
      <c r="OE936" s="40"/>
      <c r="OF936" s="40"/>
      <c r="OG936" s="40"/>
      <c r="OH936" s="40"/>
      <c r="OI936" s="40"/>
      <c r="OJ936" s="40"/>
      <c r="OK936" s="40"/>
      <c r="OL936" s="40"/>
      <c r="OM936" s="40"/>
      <c r="ON936" s="40"/>
      <c r="OO936" s="40"/>
      <c r="OP936" s="40"/>
      <c r="OQ936" s="40"/>
      <c r="OR936" s="40"/>
      <c r="OS936" s="40"/>
      <c r="OT936" s="40"/>
      <c r="OU936" s="40"/>
      <c r="OV936" s="40"/>
      <c r="OW936" s="40"/>
      <c r="OX936" s="40"/>
      <c r="OY936" s="40"/>
      <c r="OZ936" s="40"/>
      <c r="PA936" s="40"/>
      <c r="PB936" s="40"/>
      <c r="PC936" s="40"/>
      <c r="PD936" s="40"/>
      <c r="PE936" s="40"/>
      <c r="PF936" s="40"/>
      <c r="PG936" s="40"/>
      <c r="PH936" s="40"/>
      <c r="PI936" s="40"/>
      <c r="PJ936" s="40"/>
      <c r="PK936" s="40"/>
      <c r="PL936" s="40"/>
      <c r="PM936" s="40"/>
      <c r="PN936" s="40"/>
      <c r="PO936" s="40"/>
      <c r="PP936" s="40"/>
      <c r="PQ936" s="40"/>
      <c r="PR936" s="40"/>
    </row>
    <row r="937" spans="1:434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  <c r="DS937" s="40"/>
      <c r="DT937" s="40"/>
      <c r="DU937" s="40"/>
      <c r="DV937" s="40"/>
      <c r="DW937" s="40"/>
      <c r="DX937" s="40"/>
      <c r="DY937" s="40"/>
      <c r="DZ937" s="40"/>
      <c r="EA937" s="40"/>
      <c r="EB937" s="40"/>
      <c r="EC937" s="40"/>
      <c r="ED937" s="40"/>
      <c r="EE937" s="40"/>
      <c r="EF937" s="40"/>
      <c r="EG937" s="40"/>
      <c r="EH937" s="40"/>
      <c r="EI937" s="40"/>
      <c r="EJ937" s="40"/>
      <c r="EK937" s="40"/>
      <c r="EL937" s="40"/>
      <c r="EM937" s="40"/>
      <c r="EN937" s="40"/>
      <c r="EO937" s="40"/>
      <c r="EP937" s="40"/>
      <c r="EQ937" s="40"/>
      <c r="ER937" s="40"/>
      <c r="ES937" s="40"/>
      <c r="ET937" s="40"/>
      <c r="EU937" s="40"/>
      <c r="EV937" s="40"/>
      <c r="EW937" s="40"/>
      <c r="EX937" s="40"/>
      <c r="EY937" s="40"/>
      <c r="EZ937" s="40"/>
      <c r="FA937" s="40"/>
      <c r="FB937" s="40"/>
      <c r="FC937" s="40"/>
      <c r="FD937" s="40"/>
      <c r="FE937" s="40"/>
      <c r="FF937" s="40"/>
      <c r="FG937" s="40"/>
      <c r="FH937" s="40"/>
      <c r="FI937" s="40"/>
      <c r="FJ937" s="40"/>
      <c r="FK937" s="40"/>
      <c r="FL937" s="40"/>
      <c r="FM937" s="40"/>
      <c r="FN937" s="40"/>
      <c r="FO937" s="40"/>
      <c r="FP937" s="40"/>
      <c r="FQ937" s="40"/>
      <c r="FR937" s="40"/>
      <c r="FS937" s="40"/>
      <c r="FT937" s="40"/>
      <c r="FU937" s="40"/>
      <c r="FV937" s="40"/>
      <c r="FW937" s="40"/>
      <c r="FX937" s="40"/>
      <c r="FY937" s="40"/>
      <c r="FZ937" s="40"/>
      <c r="GA937" s="40"/>
      <c r="GB937" s="40"/>
      <c r="GC937" s="40"/>
      <c r="GD937" s="40"/>
      <c r="GE937" s="40"/>
      <c r="GF937" s="40"/>
      <c r="GG937" s="40"/>
      <c r="GH937" s="40"/>
      <c r="GI937" s="40"/>
      <c r="GJ937" s="40"/>
      <c r="GK937" s="40"/>
      <c r="GL937" s="40"/>
      <c r="GM937" s="40"/>
      <c r="GN937" s="40"/>
      <c r="GO937" s="40"/>
      <c r="GP937" s="40"/>
      <c r="GQ937" s="40"/>
      <c r="GR937" s="40"/>
      <c r="GS937" s="40"/>
      <c r="GT937" s="40"/>
      <c r="GU937" s="40"/>
      <c r="GV937" s="40"/>
      <c r="GW937" s="40"/>
      <c r="GX937" s="40"/>
      <c r="GY937" s="40"/>
      <c r="GZ937" s="40"/>
      <c r="HA937" s="40"/>
      <c r="HB937" s="40"/>
      <c r="HC937" s="40"/>
      <c r="HD937" s="40"/>
      <c r="HE937" s="40"/>
      <c r="HF937" s="40"/>
      <c r="HG937" s="40"/>
      <c r="HH937" s="40"/>
      <c r="HI937" s="40"/>
      <c r="HJ937" s="40"/>
      <c r="HK937" s="40"/>
      <c r="HL937" s="40"/>
      <c r="HM937" s="40"/>
      <c r="HN937" s="40"/>
      <c r="HO937" s="40"/>
      <c r="HP937" s="40"/>
      <c r="HQ937" s="40"/>
      <c r="HR937" s="40"/>
      <c r="HS937" s="40"/>
      <c r="HT937" s="40"/>
      <c r="HU937" s="40"/>
      <c r="HV937" s="40"/>
      <c r="HW937" s="40"/>
      <c r="HX937" s="40"/>
      <c r="HY937" s="40"/>
      <c r="HZ937" s="40"/>
      <c r="IA937" s="40"/>
      <c r="IB937" s="40"/>
      <c r="IC937" s="40"/>
      <c r="ID937" s="40"/>
      <c r="IE937" s="40"/>
      <c r="IF937" s="40"/>
      <c r="IG937" s="40"/>
      <c r="IH937" s="40"/>
      <c r="II937" s="40"/>
      <c r="IJ937" s="40"/>
      <c r="IK937" s="40"/>
      <c r="IL937" s="40"/>
      <c r="IM937" s="40"/>
      <c r="IN937" s="40"/>
      <c r="IO937" s="40"/>
      <c r="IP937" s="40"/>
      <c r="IQ937" s="40"/>
      <c r="IR937" s="40"/>
      <c r="IS937" s="40"/>
      <c r="IT937" s="40"/>
      <c r="IU937" s="40"/>
      <c r="IV937" s="40"/>
      <c r="IW937" s="40"/>
      <c r="IX937" s="40"/>
      <c r="IY937" s="40"/>
      <c r="IZ937" s="40"/>
      <c r="JA937" s="40"/>
      <c r="JB937" s="40"/>
      <c r="JC937" s="40"/>
      <c r="JD937" s="40"/>
      <c r="JE937" s="40"/>
      <c r="JF937" s="40"/>
      <c r="JG937" s="40"/>
      <c r="JH937" s="40"/>
      <c r="JI937" s="40"/>
      <c r="JJ937" s="40"/>
      <c r="JK937" s="40"/>
      <c r="JL937" s="40"/>
      <c r="JM937" s="40"/>
      <c r="JN937" s="40"/>
      <c r="JO937" s="40"/>
      <c r="JP937" s="40"/>
      <c r="JQ937" s="40"/>
      <c r="JR937" s="40"/>
      <c r="JS937" s="40"/>
      <c r="JT937" s="40"/>
      <c r="JU937" s="40"/>
      <c r="JV937" s="40"/>
      <c r="JW937" s="40"/>
      <c r="JX937" s="40"/>
      <c r="JY937" s="40"/>
      <c r="JZ937" s="40"/>
      <c r="KA937" s="40"/>
      <c r="KB937" s="40"/>
      <c r="KC937" s="40"/>
      <c r="KD937" s="40"/>
      <c r="KE937" s="40"/>
      <c r="KF937" s="40"/>
      <c r="KG937" s="40"/>
      <c r="KH937" s="40"/>
      <c r="KI937" s="40"/>
      <c r="KJ937" s="40"/>
      <c r="KK937" s="40"/>
      <c r="KL937" s="40"/>
      <c r="KM937" s="40"/>
      <c r="KN937" s="40"/>
      <c r="KO937" s="40"/>
      <c r="KP937" s="40"/>
      <c r="KQ937" s="40"/>
      <c r="KR937" s="40"/>
      <c r="KS937" s="40"/>
      <c r="KT937" s="40"/>
      <c r="KU937" s="40"/>
      <c r="KV937" s="40"/>
      <c r="KW937" s="40"/>
      <c r="KX937" s="40"/>
      <c r="KY937" s="40"/>
      <c r="KZ937" s="40"/>
      <c r="LA937" s="40"/>
      <c r="LB937" s="40"/>
      <c r="LC937" s="40"/>
      <c r="LD937" s="40"/>
      <c r="LE937" s="40"/>
      <c r="LF937" s="40"/>
      <c r="LG937" s="40"/>
      <c r="LH937" s="40"/>
      <c r="LI937" s="40"/>
      <c r="LJ937" s="40"/>
      <c r="LK937" s="40"/>
      <c r="LL937" s="40"/>
      <c r="LM937" s="40"/>
      <c r="LN937" s="40"/>
      <c r="LO937" s="40"/>
      <c r="LP937" s="40"/>
      <c r="LQ937" s="40"/>
      <c r="LR937" s="40"/>
      <c r="LS937" s="40"/>
      <c r="LT937" s="40"/>
      <c r="LU937" s="40"/>
      <c r="LV937" s="40"/>
      <c r="LW937" s="40"/>
      <c r="LX937" s="40"/>
      <c r="LY937" s="40"/>
      <c r="LZ937" s="40"/>
      <c r="MA937" s="40"/>
      <c r="MB937" s="40"/>
      <c r="MC937" s="40"/>
      <c r="MD937" s="40"/>
      <c r="ME937" s="40"/>
      <c r="MF937" s="40"/>
      <c r="MG937" s="40"/>
      <c r="MH937" s="40"/>
      <c r="MI937" s="40"/>
      <c r="MJ937" s="40"/>
      <c r="MK937" s="40"/>
      <c r="ML937" s="40"/>
      <c r="MM937" s="40"/>
      <c r="MN937" s="40"/>
      <c r="MO937" s="40"/>
      <c r="MP937" s="40"/>
      <c r="MQ937" s="40"/>
      <c r="MR937" s="40"/>
      <c r="MS937" s="40"/>
      <c r="MT937" s="40"/>
      <c r="MU937" s="40"/>
      <c r="MV937" s="40"/>
      <c r="MW937" s="40"/>
      <c r="MX937" s="40"/>
      <c r="MY937" s="40"/>
      <c r="MZ937" s="40"/>
      <c r="NA937" s="40"/>
      <c r="NB937" s="40"/>
      <c r="NC937" s="40"/>
      <c r="ND937" s="40"/>
      <c r="NE937" s="40"/>
      <c r="NF937" s="40"/>
      <c r="NG937" s="40"/>
      <c r="NH937" s="40"/>
      <c r="NI937" s="40"/>
      <c r="NJ937" s="40"/>
      <c r="NK937" s="40"/>
      <c r="NL937" s="40"/>
      <c r="NM937" s="40"/>
      <c r="NN937" s="40"/>
      <c r="NO937" s="40"/>
      <c r="NP937" s="40"/>
      <c r="NQ937" s="40"/>
      <c r="NR937" s="40"/>
      <c r="NS937" s="40"/>
      <c r="NT937" s="40"/>
      <c r="NU937" s="40"/>
      <c r="NV937" s="40"/>
      <c r="NW937" s="40"/>
      <c r="NX937" s="40"/>
      <c r="NY937" s="40"/>
      <c r="NZ937" s="40"/>
      <c r="OA937" s="40"/>
      <c r="OB937" s="40"/>
      <c r="OC937" s="40"/>
      <c r="OD937" s="40"/>
      <c r="OE937" s="40"/>
      <c r="OF937" s="40"/>
      <c r="OG937" s="40"/>
      <c r="OH937" s="40"/>
      <c r="OI937" s="40"/>
      <c r="OJ937" s="40"/>
      <c r="OK937" s="40"/>
      <c r="OL937" s="40"/>
      <c r="OM937" s="40"/>
      <c r="ON937" s="40"/>
      <c r="OO937" s="40"/>
      <c r="OP937" s="40"/>
      <c r="OQ937" s="40"/>
      <c r="OR937" s="40"/>
      <c r="OS937" s="40"/>
      <c r="OT937" s="40"/>
      <c r="OU937" s="40"/>
      <c r="OV937" s="40"/>
      <c r="OW937" s="40"/>
      <c r="OX937" s="40"/>
      <c r="OY937" s="40"/>
      <c r="OZ937" s="40"/>
      <c r="PA937" s="40"/>
      <c r="PB937" s="40"/>
      <c r="PC937" s="40"/>
      <c r="PD937" s="40"/>
      <c r="PE937" s="40"/>
      <c r="PF937" s="40"/>
      <c r="PG937" s="40"/>
      <c r="PH937" s="40"/>
      <c r="PI937" s="40"/>
      <c r="PJ937" s="40"/>
      <c r="PK937" s="40"/>
      <c r="PL937" s="40"/>
      <c r="PM937" s="40"/>
      <c r="PN937" s="40"/>
      <c r="PO937" s="40"/>
      <c r="PP937" s="40"/>
      <c r="PQ937" s="40"/>
      <c r="PR937" s="40"/>
    </row>
    <row r="938" spans="1:434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  <c r="DS938" s="40"/>
      <c r="DT938" s="40"/>
      <c r="DU938" s="40"/>
      <c r="DV938" s="40"/>
      <c r="DW938" s="40"/>
      <c r="DX938" s="40"/>
      <c r="DY938" s="40"/>
      <c r="DZ938" s="40"/>
      <c r="EA938" s="40"/>
      <c r="EB938" s="40"/>
      <c r="EC938" s="40"/>
      <c r="ED938" s="40"/>
      <c r="EE938" s="40"/>
      <c r="EF938" s="40"/>
      <c r="EG938" s="40"/>
      <c r="EH938" s="40"/>
      <c r="EI938" s="40"/>
      <c r="EJ938" s="40"/>
      <c r="EK938" s="40"/>
      <c r="EL938" s="40"/>
      <c r="EM938" s="40"/>
      <c r="EN938" s="40"/>
      <c r="EO938" s="40"/>
      <c r="EP938" s="40"/>
      <c r="EQ938" s="40"/>
      <c r="ER938" s="40"/>
      <c r="ES938" s="40"/>
      <c r="ET938" s="40"/>
      <c r="EU938" s="40"/>
      <c r="EV938" s="40"/>
      <c r="EW938" s="40"/>
      <c r="EX938" s="40"/>
      <c r="EY938" s="40"/>
      <c r="EZ938" s="40"/>
      <c r="FA938" s="40"/>
      <c r="FB938" s="40"/>
      <c r="FC938" s="40"/>
      <c r="FD938" s="40"/>
      <c r="FE938" s="40"/>
      <c r="FF938" s="40"/>
      <c r="FG938" s="40"/>
      <c r="FH938" s="40"/>
      <c r="FI938" s="40"/>
      <c r="FJ938" s="40"/>
      <c r="FK938" s="40"/>
      <c r="FL938" s="40"/>
      <c r="FM938" s="40"/>
      <c r="FN938" s="40"/>
      <c r="FO938" s="40"/>
      <c r="FP938" s="40"/>
      <c r="FQ938" s="40"/>
      <c r="FR938" s="40"/>
      <c r="FS938" s="40"/>
      <c r="FT938" s="40"/>
      <c r="FU938" s="40"/>
      <c r="FV938" s="40"/>
      <c r="FW938" s="40"/>
      <c r="FX938" s="40"/>
      <c r="FY938" s="40"/>
      <c r="FZ938" s="40"/>
      <c r="GA938" s="40"/>
      <c r="GB938" s="40"/>
      <c r="GC938" s="40"/>
      <c r="GD938" s="40"/>
      <c r="GE938" s="40"/>
      <c r="GF938" s="40"/>
      <c r="GG938" s="40"/>
      <c r="GH938" s="40"/>
      <c r="GI938" s="40"/>
      <c r="GJ938" s="40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0"/>
      <c r="HD938" s="40"/>
      <c r="HE938" s="40"/>
      <c r="HF938" s="40"/>
      <c r="HG938" s="40"/>
      <c r="HH938" s="40"/>
      <c r="HI938" s="40"/>
      <c r="HJ938" s="40"/>
      <c r="HK938" s="40"/>
      <c r="HL938" s="40"/>
      <c r="HM938" s="40"/>
      <c r="HN938" s="40"/>
      <c r="HO938" s="40"/>
      <c r="HP938" s="40"/>
      <c r="HQ938" s="40"/>
      <c r="HR938" s="40"/>
      <c r="HS938" s="40"/>
      <c r="HT938" s="40"/>
      <c r="HU938" s="40"/>
      <c r="HV938" s="40"/>
      <c r="HW938" s="40"/>
      <c r="HX938" s="40"/>
      <c r="HY938" s="40"/>
      <c r="HZ938" s="40"/>
      <c r="IA938" s="40"/>
      <c r="IB938" s="40"/>
      <c r="IC938" s="40"/>
      <c r="ID938" s="40"/>
      <c r="IE938" s="40"/>
      <c r="IF938" s="40"/>
      <c r="IG938" s="40"/>
      <c r="IH938" s="40"/>
      <c r="II938" s="40"/>
      <c r="IJ938" s="40"/>
      <c r="IK938" s="40"/>
      <c r="IL938" s="40"/>
      <c r="IM938" s="40"/>
      <c r="IN938" s="40"/>
      <c r="IO938" s="40"/>
      <c r="IP938" s="40"/>
      <c r="IQ938" s="40"/>
      <c r="IR938" s="40"/>
      <c r="IS938" s="40"/>
      <c r="IT938" s="40"/>
      <c r="IU938" s="40"/>
      <c r="IV938" s="40"/>
      <c r="IW938" s="40"/>
      <c r="IX938" s="40"/>
      <c r="IY938" s="40"/>
      <c r="IZ938" s="40"/>
      <c r="JA938" s="40"/>
      <c r="JB938" s="40"/>
      <c r="JC938" s="40"/>
      <c r="JD938" s="40"/>
      <c r="JE938" s="40"/>
      <c r="JF938" s="40"/>
      <c r="JG938" s="40"/>
      <c r="JH938" s="40"/>
      <c r="JI938" s="40"/>
      <c r="JJ938" s="40"/>
      <c r="JK938" s="40"/>
      <c r="JL938" s="40"/>
      <c r="JM938" s="40"/>
      <c r="JN938" s="40"/>
      <c r="JO938" s="40"/>
      <c r="JP938" s="40"/>
      <c r="JQ938" s="40"/>
      <c r="JR938" s="40"/>
      <c r="JS938" s="40"/>
      <c r="JT938" s="40"/>
      <c r="JU938" s="40"/>
      <c r="JV938" s="40"/>
      <c r="JW938" s="40"/>
      <c r="JX938" s="40"/>
      <c r="JY938" s="40"/>
      <c r="JZ938" s="40"/>
      <c r="KA938" s="40"/>
      <c r="KB938" s="40"/>
      <c r="KC938" s="40"/>
      <c r="KD938" s="40"/>
      <c r="KE938" s="40"/>
      <c r="KF938" s="40"/>
      <c r="KG938" s="40"/>
      <c r="KH938" s="40"/>
      <c r="KI938" s="40"/>
      <c r="KJ938" s="40"/>
      <c r="KK938" s="40"/>
      <c r="KL938" s="40"/>
      <c r="KM938" s="40"/>
      <c r="KN938" s="40"/>
      <c r="KO938" s="40"/>
      <c r="KP938" s="40"/>
      <c r="KQ938" s="40"/>
      <c r="KR938" s="40"/>
      <c r="KS938" s="40"/>
      <c r="KT938" s="40"/>
      <c r="KU938" s="40"/>
      <c r="KV938" s="40"/>
      <c r="KW938" s="40"/>
      <c r="KX938" s="40"/>
      <c r="KY938" s="40"/>
      <c r="KZ938" s="40"/>
      <c r="LA938" s="40"/>
      <c r="LB938" s="40"/>
      <c r="LC938" s="40"/>
      <c r="LD938" s="40"/>
      <c r="LE938" s="40"/>
      <c r="LF938" s="40"/>
      <c r="LG938" s="40"/>
      <c r="LH938" s="40"/>
      <c r="LI938" s="40"/>
      <c r="LJ938" s="40"/>
      <c r="LK938" s="40"/>
      <c r="LL938" s="40"/>
      <c r="LM938" s="40"/>
      <c r="LN938" s="40"/>
      <c r="LO938" s="40"/>
      <c r="LP938" s="40"/>
      <c r="LQ938" s="40"/>
      <c r="LR938" s="40"/>
      <c r="LS938" s="40"/>
      <c r="LT938" s="40"/>
      <c r="LU938" s="40"/>
      <c r="LV938" s="40"/>
      <c r="LW938" s="40"/>
      <c r="LX938" s="40"/>
      <c r="LY938" s="40"/>
      <c r="LZ938" s="40"/>
      <c r="MA938" s="40"/>
      <c r="MB938" s="40"/>
      <c r="MC938" s="40"/>
      <c r="MD938" s="40"/>
      <c r="ME938" s="40"/>
      <c r="MF938" s="40"/>
      <c r="MG938" s="40"/>
      <c r="MH938" s="40"/>
      <c r="MI938" s="40"/>
      <c r="MJ938" s="40"/>
      <c r="MK938" s="40"/>
      <c r="ML938" s="40"/>
      <c r="MM938" s="40"/>
      <c r="MN938" s="40"/>
      <c r="MO938" s="40"/>
      <c r="MP938" s="40"/>
      <c r="MQ938" s="40"/>
      <c r="MR938" s="40"/>
      <c r="MS938" s="40"/>
      <c r="MT938" s="40"/>
      <c r="MU938" s="40"/>
      <c r="MV938" s="40"/>
      <c r="MW938" s="40"/>
      <c r="MX938" s="40"/>
      <c r="MY938" s="40"/>
      <c r="MZ938" s="40"/>
      <c r="NA938" s="40"/>
      <c r="NB938" s="40"/>
      <c r="NC938" s="40"/>
      <c r="ND938" s="40"/>
      <c r="NE938" s="40"/>
      <c r="NF938" s="40"/>
      <c r="NG938" s="40"/>
      <c r="NH938" s="40"/>
      <c r="NI938" s="40"/>
      <c r="NJ938" s="40"/>
      <c r="NK938" s="40"/>
      <c r="NL938" s="40"/>
      <c r="NM938" s="40"/>
      <c r="NN938" s="40"/>
      <c r="NO938" s="40"/>
      <c r="NP938" s="40"/>
      <c r="NQ938" s="40"/>
      <c r="NR938" s="40"/>
      <c r="NS938" s="40"/>
      <c r="NT938" s="40"/>
      <c r="NU938" s="40"/>
      <c r="NV938" s="40"/>
      <c r="NW938" s="40"/>
      <c r="NX938" s="40"/>
      <c r="NY938" s="40"/>
      <c r="NZ938" s="40"/>
      <c r="OA938" s="40"/>
      <c r="OB938" s="40"/>
      <c r="OC938" s="40"/>
      <c r="OD938" s="40"/>
      <c r="OE938" s="40"/>
      <c r="OF938" s="40"/>
      <c r="OG938" s="40"/>
      <c r="OH938" s="40"/>
      <c r="OI938" s="40"/>
      <c r="OJ938" s="40"/>
      <c r="OK938" s="40"/>
      <c r="OL938" s="40"/>
      <c r="OM938" s="40"/>
      <c r="ON938" s="40"/>
      <c r="OO938" s="40"/>
      <c r="OP938" s="40"/>
      <c r="OQ938" s="40"/>
      <c r="OR938" s="40"/>
      <c r="OS938" s="40"/>
      <c r="OT938" s="40"/>
      <c r="OU938" s="40"/>
      <c r="OV938" s="40"/>
      <c r="OW938" s="40"/>
      <c r="OX938" s="40"/>
      <c r="OY938" s="40"/>
      <c r="OZ938" s="40"/>
      <c r="PA938" s="40"/>
      <c r="PB938" s="40"/>
      <c r="PC938" s="40"/>
      <c r="PD938" s="40"/>
      <c r="PE938" s="40"/>
      <c r="PF938" s="40"/>
      <c r="PG938" s="40"/>
      <c r="PH938" s="40"/>
      <c r="PI938" s="40"/>
      <c r="PJ938" s="40"/>
      <c r="PK938" s="40"/>
      <c r="PL938" s="40"/>
      <c r="PM938" s="40"/>
      <c r="PN938" s="40"/>
      <c r="PO938" s="40"/>
      <c r="PP938" s="40"/>
      <c r="PQ938" s="40"/>
      <c r="PR938" s="40"/>
    </row>
    <row r="939" spans="1:434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  <c r="DR939" s="40"/>
      <c r="DS939" s="40"/>
      <c r="DT939" s="40"/>
      <c r="DU939" s="40"/>
      <c r="DV939" s="40"/>
      <c r="DW939" s="40"/>
      <c r="DX939" s="40"/>
      <c r="DY939" s="40"/>
      <c r="DZ939" s="40"/>
      <c r="EA939" s="40"/>
      <c r="EB939" s="40"/>
      <c r="EC939" s="40"/>
      <c r="ED939" s="40"/>
      <c r="EE939" s="40"/>
      <c r="EF939" s="40"/>
      <c r="EG939" s="40"/>
      <c r="EH939" s="40"/>
      <c r="EI939" s="40"/>
      <c r="EJ939" s="40"/>
      <c r="EK939" s="40"/>
      <c r="EL939" s="40"/>
      <c r="EM939" s="40"/>
      <c r="EN939" s="40"/>
      <c r="EO939" s="40"/>
      <c r="EP939" s="40"/>
      <c r="EQ939" s="40"/>
      <c r="ER939" s="40"/>
      <c r="ES939" s="40"/>
      <c r="ET939" s="40"/>
      <c r="EU939" s="40"/>
      <c r="EV939" s="40"/>
      <c r="EW939" s="40"/>
      <c r="EX939" s="40"/>
      <c r="EY939" s="40"/>
      <c r="EZ939" s="40"/>
      <c r="FA939" s="40"/>
      <c r="FB939" s="40"/>
      <c r="FC939" s="40"/>
      <c r="FD939" s="40"/>
      <c r="FE939" s="40"/>
      <c r="FF939" s="40"/>
      <c r="FG939" s="40"/>
      <c r="FH939" s="40"/>
      <c r="FI939" s="40"/>
      <c r="FJ939" s="40"/>
      <c r="FK939" s="40"/>
      <c r="FL939" s="40"/>
      <c r="FM939" s="40"/>
      <c r="FN939" s="40"/>
      <c r="FO939" s="40"/>
      <c r="FP939" s="40"/>
      <c r="FQ939" s="40"/>
      <c r="FR939" s="40"/>
      <c r="FS939" s="40"/>
      <c r="FT939" s="40"/>
      <c r="FU939" s="40"/>
      <c r="FV939" s="40"/>
      <c r="FW939" s="40"/>
      <c r="FX939" s="40"/>
      <c r="FY939" s="40"/>
      <c r="FZ939" s="40"/>
      <c r="GA939" s="40"/>
      <c r="GB939" s="40"/>
      <c r="GC939" s="40"/>
      <c r="GD939" s="40"/>
      <c r="GE939" s="40"/>
      <c r="GF939" s="40"/>
      <c r="GG939" s="40"/>
      <c r="GH939" s="40"/>
      <c r="GI939" s="40"/>
      <c r="GJ939" s="40"/>
      <c r="GK939" s="40"/>
      <c r="GL939" s="40"/>
      <c r="GM939" s="40"/>
      <c r="GN939" s="40"/>
      <c r="GO939" s="40"/>
      <c r="GP939" s="40"/>
      <c r="GQ939" s="40"/>
      <c r="GR939" s="40"/>
      <c r="GS939" s="40"/>
      <c r="GT939" s="40"/>
      <c r="GU939" s="40"/>
      <c r="GV939" s="40"/>
      <c r="GW939" s="40"/>
      <c r="GX939" s="40"/>
      <c r="GY939" s="40"/>
      <c r="GZ939" s="40"/>
      <c r="HA939" s="40"/>
      <c r="HB939" s="40"/>
      <c r="HC939" s="40"/>
      <c r="HD939" s="40"/>
      <c r="HE939" s="40"/>
      <c r="HF939" s="40"/>
      <c r="HG939" s="40"/>
      <c r="HH939" s="40"/>
      <c r="HI939" s="40"/>
      <c r="HJ939" s="40"/>
      <c r="HK939" s="40"/>
      <c r="HL939" s="40"/>
      <c r="HM939" s="40"/>
      <c r="HN939" s="40"/>
      <c r="HO939" s="40"/>
      <c r="HP939" s="40"/>
      <c r="HQ939" s="40"/>
      <c r="HR939" s="40"/>
      <c r="HS939" s="40"/>
      <c r="HT939" s="40"/>
      <c r="HU939" s="40"/>
      <c r="HV939" s="40"/>
      <c r="HW939" s="40"/>
      <c r="HX939" s="40"/>
      <c r="HY939" s="40"/>
      <c r="HZ939" s="40"/>
      <c r="IA939" s="40"/>
      <c r="IB939" s="40"/>
      <c r="IC939" s="40"/>
      <c r="ID939" s="40"/>
      <c r="IE939" s="40"/>
      <c r="IF939" s="40"/>
      <c r="IG939" s="40"/>
      <c r="IH939" s="40"/>
      <c r="II939" s="40"/>
      <c r="IJ939" s="40"/>
      <c r="IK939" s="40"/>
      <c r="IL939" s="40"/>
      <c r="IM939" s="40"/>
      <c r="IN939" s="40"/>
      <c r="IO939" s="40"/>
      <c r="IP939" s="40"/>
      <c r="IQ939" s="40"/>
      <c r="IR939" s="40"/>
      <c r="IS939" s="40"/>
      <c r="IT939" s="40"/>
      <c r="IU939" s="40"/>
      <c r="IV939" s="40"/>
      <c r="IW939" s="40"/>
      <c r="IX939" s="40"/>
      <c r="IY939" s="40"/>
      <c r="IZ939" s="40"/>
      <c r="JA939" s="40"/>
      <c r="JB939" s="40"/>
      <c r="JC939" s="40"/>
      <c r="JD939" s="40"/>
      <c r="JE939" s="40"/>
      <c r="JF939" s="40"/>
      <c r="JG939" s="40"/>
      <c r="JH939" s="40"/>
      <c r="JI939" s="40"/>
      <c r="JJ939" s="40"/>
      <c r="JK939" s="40"/>
      <c r="JL939" s="40"/>
      <c r="JM939" s="40"/>
      <c r="JN939" s="40"/>
      <c r="JO939" s="40"/>
      <c r="JP939" s="40"/>
      <c r="JQ939" s="40"/>
      <c r="JR939" s="40"/>
      <c r="JS939" s="40"/>
      <c r="JT939" s="40"/>
      <c r="JU939" s="40"/>
      <c r="JV939" s="40"/>
      <c r="JW939" s="40"/>
      <c r="JX939" s="40"/>
      <c r="JY939" s="40"/>
      <c r="JZ939" s="40"/>
      <c r="KA939" s="40"/>
      <c r="KB939" s="40"/>
      <c r="KC939" s="40"/>
      <c r="KD939" s="40"/>
      <c r="KE939" s="40"/>
      <c r="KF939" s="40"/>
      <c r="KG939" s="40"/>
      <c r="KH939" s="40"/>
      <c r="KI939" s="40"/>
      <c r="KJ939" s="40"/>
      <c r="KK939" s="40"/>
      <c r="KL939" s="40"/>
      <c r="KM939" s="40"/>
      <c r="KN939" s="40"/>
      <c r="KO939" s="40"/>
      <c r="KP939" s="40"/>
      <c r="KQ939" s="40"/>
      <c r="KR939" s="40"/>
      <c r="KS939" s="40"/>
      <c r="KT939" s="40"/>
      <c r="KU939" s="40"/>
      <c r="KV939" s="40"/>
      <c r="KW939" s="40"/>
      <c r="KX939" s="40"/>
      <c r="KY939" s="40"/>
      <c r="KZ939" s="40"/>
      <c r="LA939" s="40"/>
      <c r="LB939" s="40"/>
      <c r="LC939" s="40"/>
      <c r="LD939" s="40"/>
      <c r="LE939" s="40"/>
      <c r="LF939" s="40"/>
      <c r="LG939" s="40"/>
      <c r="LH939" s="40"/>
      <c r="LI939" s="40"/>
      <c r="LJ939" s="40"/>
      <c r="LK939" s="40"/>
      <c r="LL939" s="40"/>
      <c r="LM939" s="40"/>
      <c r="LN939" s="40"/>
      <c r="LO939" s="40"/>
      <c r="LP939" s="40"/>
      <c r="LQ939" s="40"/>
      <c r="LR939" s="40"/>
      <c r="LS939" s="40"/>
      <c r="LT939" s="40"/>
      <c r="LU939" s="40"/>
      <c r="LV939" s="40"/>
      <c r="LW939" s="40"/>
      <c r="LX939" s="40"/>
      <c r="LY939" s="40"/>
      <c r="LZ939" s="40"/>
      <c r="MA939" s="40"/>
      <c r="MB939" s="40"/>
      <c r="MC939" s="40"/>
      <c r="MD939" s="40"/>
      <c r="ME939" s="40"/>
      <c r="MF939" s="40"/>
      <c r="MG939" s="40"/>
      <c r="MH939" s="40"/>
      <c r="MI939" s="40"/>
      <c r="MJ939" s="40"/>
      <c r="MK939" s="40"/>
      <c r="ML939" s="40"/>
      <c r="MM939" s="40"/>
      <c r="MN939" s="40"/>
      <c r="MO939" s="40"/>
      <c r="MP939" s="40"/>
      <c r="MQ939" s="40"/>
      <c r="MR939" s="40"/>
      <c r="MS939" s="40"/>
      <c r="MT939" s="40"/>
      <c r="MU939" s="40"/>
      <c r="MV939" s="40"/>
      <c r="MW939" s="40"/>
      <c r="MX939" s="40"/>
      <c r="MY939" s="40"/>
      <c r="MZ939" s="40"/>
      <c r="NA939" s="40"/>
      <c r="NB939" s="40"/>
      <c r="NC939" s="40"/>
      <c r="ND939" s="40"/>
      <c r="NE939" s="40"/>
      <c r="NF939" s="40"/>
      <c r="NG939" s="40"/>
      <c r="NH939" s="40"/>
      <c r="NI939" s="40"/>
      <c r="NJ939" s="40"/>
      <c r="NK939" s="40"/>
      <c r="NL939" s="40"/>
      <c r="NM939" s="40"/>
      <c r="NN939" s="40"/>
      <c r="NO939" s="40"/>
      <c r="NP939" s="40"/>
      <c r="NQ939" s="40"/>
      <c r="NR939" s="40"/>
      <c r="NS939" s="40"/>
      <c r="NT939" s="40"/>
      <c r="NU939" s="40"/>
      <c r="NV939" s="40"/>
      <c r="NW939" s="40"/>
      <c r="NX939" s="40"/>
      <c r="NY939" s="40"/>
      <c r="NZ939" s="40"/>
      <c r="OA939" s="40"/>
      <c r="OB939" s="40"/>
      <c r="OC939" s="40"/>
      <c r="OD939" s="40"/>
      <c r="OE939" s="40"/>
      <c r="OF939" s="40"/>
      <c r="OG939" s="40"/>
      <c r="OH939" s="40"/>
      <c r="OI939" s="40"/>
      <c r="OJ939" s="40"/>
      <c r="OK939" s="40"/>
      <c r="OL939" s="40"/>
      <c r="OM939" s="40"/>
      <c r="ON939" s="40"/>
      <c r="OO939" s="40"/>
      <c r="OP939" s="40"/>
      <c r="OQ939" s="40"/>
      <c r="OR939" s="40"/>
      <c r="OS939" s="40"/>
      <c r="OT939" s="40"/>
      <c r="OU939" s="40"/>
      <c r="OV939" s="40"/>
      <c r="OW939" s="40"/>
      <c r="OX939" s="40"/>
      <c r="OY939" s="40"/>
      <c r="OZ939" s="40"/>
      <c r="PA939" s="40"/>
      <c r="PB939" s="40"/>
      <c r="PC939" s="40"/>
      <c r="PD939" s="40"/>
      <c r="PE939" s="40"/>
      <c r="PF939" s="40"/>
      <c r="PG939" s="40"/>
      <c r="PH939" s="40"/>
      <c r="PI939" s="40"/>
      <c r="PJ939" s="40"/>
      <c r="PK939" s="40"/>
      <c r="PL939" s="40"/>
      <c r="PM939" s="40"/>
      <c r="PN939" s="40"/>
      <c r="PO939" s="40"/>
      <c r="PP939" s="40"/>
      <c r="PQ939" s="40"/>
      <c r="PR939" s="40"/>
    </row>
    <row r="940" spans="1:434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  <c r="DR940" s="40"/>
      <c r="DS940" s="40"/>
      <c r="DT940" s="40"/>
      <c r="DU940" s="40"/>
      <c r="DV940" s="40"/>
      <c r="DW940" s="40"/>
      <c r="DX940" s="40"/>
      <c r="DY940" s="40"/>
      <c r="DZ940" s="40"/>
      <c r="EA940" s="40"/>
      <c r="EB940" s="40"/>
      <c r="EC940" s="40"/>
      <c r="ED940" s="40"/>
      <c r="EE940" s="40"/>
      <c r="EF940" s="40"/>
      <c r="EG940" s="40"/>
      <c r="EH940" s="40"/>
      <c r="EI940" s="40"/>
      <c r="EJ940" s="40"/>
      <c r="EK940" s="40"/>
      <c r="EL940" s="40"/>
      <c r="EM940" s="40"/>
      <c r="EN940" s="40"/>
      <c r="EO940" s="40"/>
      <c r="EP940" s="40"/>
      <c r="EQ940" s="40"/>
      <c r="ER940" s="40"/>
      <c r="ES940" s="40"/>
      <c r="ET940" s="40"/>
      <c r="EU940" s="40"/>
      <c r="EV940" s="40"/>
      <c r="EW940" s="40"/>
      <c r="EX940" s="40"/>
      <c r="EY940" s="40"/>
      <c r="EZ940" s="40"/>
      <c r="FA940" s="40"/>
      <c r="FB940" s="40"/>
      <c r="FC940" s="40"/>
      <c r="FD940" s="40"/>
      <c r="FE940" s="40"/>
      <c r="FF940" s="40"/>
      <c r="FG940" s="40"/>
      <c r="FH940" s="40"/>
      <c r="FI940" s="40"/>
      <c r="FJ940" s="40"/>
      <c r="FK940" s="40"/>
      <c r="FL940" s="40"/>
      <c r="FM940" s="40"/>
      <c r="FN940" s="40"/>
      <c r="FO940" s="40"/>
      <c r="FP940" s="40"/>
      <c r="FQ940" s="40"/>
      <c r="FR940" s="40"/>
      <c r="FS940" s="40"/>
      <c r="FT940" s="40"/>
      <c r="FU940" s="40"/>
      <c r="FV940" s="40"/>
      <c r="FW940" s="40"/>
      <c r="FX940" s="40"/>
      <c r="FY940" s="40"/>
      <c r="FZ940" s="40"/>
      <c r="GA940" s="40"/>
      <c r="GB940" s="40"/>
      <c r="GC940" s="40"/>
      <c r="GD940" s="40"/>
      <c r="GE940" s="40"/>
      <c r="GF940" s="40"/>
      <c r="GG940" s="40"/>
      <c r="GH940" s="40"/>
      <c r="GI940" s="40"/>
      <c r="GJ940" s="40"/>
      <c r="GK940" s="40"/>
      <c r="GL940" s="40"/>
      <c r="GM940" s="40"/>
      <c r="GN940" s="40"/>
      <c r="GO940" s="40"/>
      <c r="GP940" s="40"/>
      <c r="GQ940" s="40"/>
      <c r="GR940" s="40"/>
      <c r="GS940" s="40"/>
      <c r="GT940" s="40"/>
      <c r="GU940" s="40"/>
      <c r="GV940" s="40"/>
      <c r="GW940" s="40"/>
      <c r="GX940" s="40"/>
      <c r="GY940" s="40"/>
      <c r="GZ940" s="40"/>
      <c r="HA940" s="40"/>
      <c r="HB940" s="40"/>
      <c r="HC940" s="40"/>
      <c r="HD940" s="40"/>
      <c r="HE940" s="40"/>
      <c r="HF940" s="40"/>
      <c r="HG940" s="40"/>
      <c r="HH940" s="40"/>
      <c r="HI940" s="40"/>
      <c r="HJ940" s="40"/>
      <c r="HK940" s="40"/>
      <c r="HL940" s="40"/>
      <c r="HM940" s="40"/>
      <c r="HN940" s="40"/>
      <c r="HO940" s="40"/>
      <c r="HP940" s="40"/>
      <c r="HQ940" s="40"/>
      <c r="HR940" s="40"/>
      <c r="HS940" s="40"/>
      <c r="HT940" s="40"/>
      <c r="HU940" s="40"/>
      <c r="HV940" s="40"/>
      <c r="HW940" s="40"/>
      <c r="HX940" s="40"/>
      <c r="HY940" s="40"/>
      <c r="HZ940" s="40"/>
      <c r="IA940" s="40"/>
      <c r="IB940" s="40"/>
      <c r="IC940" s="40"/>
      <c r="ID940" s="40"/>
      <c r="IE940" s="40"/>
      <c r="IF940" s="40"/>
      <c r="IG940" s="40"/>
      <c r="IH940" s="40"/>
      <c r="II940" s="40"/>
      <c r="IJ940" s="40"/>
      <c r="IK940" s="40"/>
      <c r="IL940" s="40"/>
      <c r="IM940" s="40"/>
      <c r="IN940" s="40"/>
      <c r="IO940" s="40"/>
      <c r="IP940" s="40"/>
      <c r="IQ940" s="40"/>
      <c r="IR940" s="40"/>
      <c r="IS940" s="40"/>
      <c r="IT940" s="40"/>
      <c r="IU940" s="40"/>
      <c r="IV940" s="40"/>
      <c r="IW940" s="40"/>
      <c r="IX940" s="40"/>
      <c r="IY940" s="40"/>
      <c r="IZ940" s="40"/>
      <c r="JA940" s="40"/>
      <c r="JB940" s="40"/>
      <c r="JC940" s="40"/>
      <c r="JD940" s="40"/>
      <c r="JE940" s="40"/>
      <c r="JF940" s="40"/>
      <c r="JG940" s="40"/>
      <c r="JH940" s="40"/>
      <c r="JI940" s="40"/>
      <c r="JJ940" s="40"/>
      <c r="JK940" s="40"/>
      <c r="JL940" s="40"/>
      <c r="JM940" s="40"/>
      <c r="JN940" s="40"/>
      <c r="JO940" s="40"/>
      <c r="JP940" s="40"/>
      <c r="JQ940" s="40"/>
      <c r="JR940" s="40"/>
      <c r="JS940" s="40"/>
      <c r="JT940" s="40"/>
      <c r="JU940" s="40"/>
      <c r="JV940" s="40"/>
      <c r="JW940" s="40"/>
      <c r="JX940" s="40"/>
      <c r="JY940" s="40"/>
      <c r="JZ940" s="40"/>
      <c r="KA940" s="40"/>
      <c r="KB940" s="40"/>
      <c r="KC940" s="40"/>
      <c r="KD940" s="40"/>
      <c r="KE940" s="40"/>
      <c r="KF940" s="40"/>
      <c r="KG940" s="40"/>
      <c r="KH940" s="40"/>
      <c r="KI940" s="40"/>
      <c r="KJ940" s="40"/>
      <c r="KK940" s="40"/>
      <c r="KL940" s="40"/>
      <c r="KM940" s="40"/>
      <c r="KN940" s="40"/>
      <c r="KO940" s="40"/>
      <c r="KP940" s="40"/>
      <c r="KQ940" s="40"/>
      <c r="KR940" s="40"/>
      <c r="KS940" s="40"/>
      <c r="KT940" s="40"/>
      <c r="KU940" s="40"/>
      <c r="KV940" s="40"/>
      <c r="KW940" s="40"/>
      <c r="KX940" s="40"/>
      <c r="KY940" s="40"/>
      <c r="KZ940" s="40"/>
      <c r="LA940" s="40"/>
      <c r="LB940" s="40"/>
      <c r="LC940" s="40"/>
      <c r="LD940" s="40"/>
      <c r="LE940" s="40"/>
      <c r="LF940" s="40"/>
      <c r="LG940" s="40"/>
      <c r="LH940" s="40"/>
      <c r="LI940" s="40"/>
      <c r="LJ940" s="40"/>
      <c r="LK940" s="40"/>
      <c r="LL940" s="40"/>
      <c r="LM940" s="40"/>
      <c r="LN940" s="40"/>
      <c r="LO940" s="40"/>
      <c r="LP940" s="40"/>
      <c r="LQ940" s="40"/>
      <c r="LR940" s="40"/>
      <c r="LS940" s="40"/>
      <c r="LT940" s="40"/>
      <c r="LU940" s="40"/>
      <c r="LV940" s="40"/>
      <c r="LW940" s="40"/>
      <c r="LX940" s="40"/>
      <c r="LY940" s="40"/>
      <c r="LZ940" s="40"/>
      <c r="MA940" s="40"/>
      <c r="MB940" s="40"/>
      <c r="MC940" s="40"/>
      <c r="MD940" s="40"/>
      <c r="ME940" s="40"/>
      <c r="MF940" s="40"/>
      <c r="MG940" s="40"/>
      <c r="MH940" s="40"/>
      <c r="MI940" s="40"/>
      <c r="MJ940" s="40"/>
      <c r="MK940" s="40"/>
      <c r="ML940" s="40"/>
      <c r="MM940" s="40"/>
      <c r="MN940" s="40"/>
      <c r="MO940" s="40"/>
      <c r="MP940" s="40"/>
      <c r="MQ940" s="40"/>
      <c r="MR940" s="40"/>
      <c r="MS940" s="40"/>
      <c r="MT940" s="40"/>
      <c r="MU940" s="40"/>
      <c r="MV940" s="40"/>
      <c r="MW940" s="40"/>
      <c r="MX940" s="40"/>
      <c r="MY940" s="40"/>
      <c r="MZ940" s="40"/>
      <c r="NA940" s="40"/>
      <c r="NB940" s="40"/>
      <c r="NC940" s="40"/>
      <c r="ND940" s="40"/>
      <c r="NE940" s="40"/>
      <c r="NF940" s="40"/>
      <c r="NG940" s="40"/>
      <c r="NH940" s="40"/>
      <c r="NI940" s="40"/>
      <c r="NJ940" s="40"/>
      <c r="NK940" s="40"/>
      <c r="NL940" s="40"/>
      <c r="NM940" s="40"/>
      <c r="NN940" s="40"/>
      <c r="NO940" s="40"/>
      <c r="NP940" s="40"/>
      <c r="NQ940" s="40"/>
      <c r="NR940" s="40"/>
      <c r="NS940" s="40"/>
      <c r="NT940" s="40"/>
      <c r="NU940" s="40"/>
      <c r="NV940" s="40"/>
      <c r="NW940" s="40"/>
      <c r="NX940" s="40"/>
      <c r="NY940" s="40"/>
      <c r="NZ940" s="40"/>
      <c r="OA940" s="40"/>
      <c r="OB940" s="40"/>
      <c r="OC940" s="40"/>
      <c r="OD940" s="40"/>
      <c r="OE940" s="40"/>
      <c r="OF940" s="40"/>
      <c r="OG940" s="40"/>
      <c r="OH940" s="40"/>
      <c r="OI940" s="40"/>
      <c r="OJ940" s="40"/>
      <c r="OK940" s="40"/>
      <c r="OL940" s="40"/>
      <c r="OM940" s="40"/>
      <c r="ON940" s="40"/>
      <c r="OO940" s="40"/>
      <c r="OP940" s="40"/>
      <c r="OQ940" s="40"/>
      <c r="OR940" s="40"/>
      <c r="OS940" s="40"/>
      <c r="OT940" s="40"/>
      <c r="OU940" s="40"/>
      <c r="OV940" s="40"/>
      <c r="OW940" s="40"/>
      <c r="OX940" s="40"/>
      <c r="OY940" s="40"/>
      <c r="OZ940" s="40"/>
      <c r="PA940" s="40"/>
      <c r="PB940" s="40"/>
      <c r="PC940" s="40"/>
      <c r="PD940" s="40"/>
      <c r="PE940" s="40"/>
      <c r="PF940" s="40"/>
      <c r="PG940" s="40"/>
      <c r="PH940" s="40"/>
      <c r="PI940" s="40"/>
      <c r="PJ940" s="40"/>
      <c r="PK940" s="40"/>
      <c r="PL940" s="40"/>
      <c r="PM940" s="40"/>
      <c r="PN940" s="40"/>
      <c r="PO940" s="40"/>
      <c r="PP940" s="40"/>
      <c r="PQ940" s="40"/>
      <c r="PR940" s="40"/>
    </row>
    <row r="941" spans="1:434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  <c r="DR941" s="40"/>
      <c r="DS941" s="40"/>
      <c r="DT941" s="40"/>
      <c r="DU941" s="40"/>
      <c r="DV941" s="40"/>
      <c r="DW941" s="40"/>
      <c r="DX941" s="40"/>
      <c r="DY941" s="40"/>
      <c r="DZ941" s="40"/>
      <c r="EA941" s="40"/>
      <c r="EB941" s="40"/>
      <c r="EC941" s="40"/>
      <c r="ED941" s="40"/>
      <c r="EE941" s="40"/>
      <c r="EF941" s="40"/>
      <c r="EG941" s="40"/>
      <c r="EH941" s="40"/>
      <c r="EI941" s="40"/>
      <c r="EJ941" s="40"/>
      <c r="EK941" s="40"/>
      <c r="EL941" s="40"/>
      <c r="EM941" s="40"/>
      <c r="EN941" s="40"/>
      <c r="EO941" s="40"/>
      <c r="EP941" s="40"/>
      <c r="EQ941" s="40"/>
      <c r="ER941" s="40"/>
      <c r="ES941" s="40"/>
      <c r="ET941" s="40"/>
      <c r="EU941" s="40"/>
      <c r="EV941" s="40"/>
      <c r="EW941" s="40"/>
      <c r="EX941" s="40"/>
      <c r="EY941" s="40"/>
      <c r="EZ941" s="40"/>
      <c r="FA941" s="40"/>
      <c r="FB941" s="40"/>
      <c r="FC941" s="40"/>
      <c r="FD941" s="40"/>
      <c r="FE941" s="40"/>
      <c r="FF941" s="40"/>
      <c r="FG941" s="40"/>
      <c r="FH941" s="40"/>
      <c r="FI941" s="40"/>
      <c r="FJ941" s="40"/>
      <c r="FK941" s="40"/>
      <c r="FL941" s="40"/>
      <c r="FM941" s="40"/>
      <c r="FN941" s="40"/>
      <c r="FO941" s="40"/>
      <c r="FP941" s="40"/>
      <c r="FQ941" s="40"/>
      <c r="FR941" s="40"/>
      <c r="FS941" s="40"/>
      <c r="FT941" s="40"/>
      <c r="FU941" s="40"/>
      <c r="FV941" s="40"/>
      <c r="FW941" s="40"/>
      <c r="FX941" s="40"/>
      <c r="FY941" s="40"/>
      <c r="FZ941" s="40"/>
      <c r="GA941" s="40"/>
      <c r="GB941" s="40"/>
      <c r="GC941" s="40"/>
      <c r="GD941" s="40"/>
      <c r="GE941" s="40"/>
      <c r="GF941" s="40"/>
      <c r="GG941" s="40"/>
      <c r="GH941" s="40"/>
      <c r="GI941" s="40"/>
      <c r="GJ941" s="40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0"/>
      <c r="HD941" s="40"/>
      <c r="HE941" s="40"/>
      <c r="HF941" s="40"/>
      <c r="HG941" s="40"/>
      <c r="HH941" s="40"/>
      <c r="HI941" s="40"/>
      <c r="HJ941" s="40"/>
      <c r="HK941" s="40"/>
      <c r="HL941" s="40"/>
      <c r="HM941" s="40"/>
      <c r="HN941" s="40"/>
      <c r="HO941" s="40"/>
      <c r="HP941" s="40"/>
      <c r="HQ941" s="40"/>
      <c r="HR941" s="40"/>
      <c r="HS941" s="40"/>
      <c r="HT941" s="40"/>
      <c r="HU941" s="40"/>
      <c r="HV941" s="40"/>
      <c r="HW941" s="40"/>
      <c r="HX941" s="40"/>
      <c r="HY941" s="40"/>
      <c r="HZ941" s="40"/>
      <c r="IA941" s="40"/>
      <c r="IB941" s="40"/>
      <c r="IC941" s="40"/>
      <c r="ID941" s="40"/>
      <c r="IE941" s="40"/>
      <c r="IF941" s="40"/>
      <c r="IG941" s="40"/>
      <c r="IH941" s="40"/>
      <c r="II941" s="40"/>
      <c r="IJ941" s="40"/>
      <c r="IK941" s="40"/>
      <c r="IL941" s="40"/>
      <c r="IM941" s="40"/>
      <c r="IN941" s="40"/>
      <c r="IO941" s="40"/>
      <c r="IP941" s="40"/>
      <c r="IQ941" s="40"/>
      <c r="IR941" s="40"/>
      <c r="IS941" s="40"/>
      <c r="IT941" s="40"/>
      <c r="IU941" s="40"/>
      <c r="IV941" s="40"/>
      <c r="IW941" s="40"/>
      <c r="IX941" s="40"/>
      <c r="IY941" s="40"/>
      <c r="IZ941" s="40"/>
      <c r="JA941" s="40"/>
      <c r="JB941" s="40"/>
      <c r="JC941" s="40"/>
      <c r="JD941" s="40"/>
      <c r="JE941" s="40"/>
      <c r="JF941" s="40"/>
      <c r="JG941" s="40"/>
      <c r="JH941" s="40"/>
      <c r="JI941" s="40"/>
      <c r="JJ941" s="40"/>
      <c r="JK941" s="40"/>
      <c r="JL941" s="40"/>
      <c r="JM941" s="40"/>
      <c r="JN941" s="40"/>
      <c r="JO941" s="40"/>
      <c r="JP941" s="40"/>
      <c r="JQ941" s="40"/>
      <c r="JR941" s="40"/>
      <c r="JS941" s="40"/>
      <c r="JT941" s="40"/>
      <c r="JU941" s="40"/>
      <c r="JV941" s="40"/>
      <c r="JW941" s="40"/>
      <c r="JX941" s="40"/>
      <c r="JY941" s="40"/>
      <c r="JZ941" s="40"/>
      <c r="KA941" s="40"/>
      <c r="KB941" s="40"/>
      <c r="KC941" s="40"/>
      <c r="KD941" s="40"/>
      <c r="KE941" s="40"/>
      <c r="KF941" s="40"/>
      <c r="KG941" s="40"/>
      <c r="KH941" s="40"/>
      <c r="KI941" s="40"/>
      <c r="KJ941" s="40"/>
      <c r="KK941" s="40"/>
      <c r="KL941" s="40"/>
      <c r="KM941" s="40"/>
      <c r="KN941" s="40"/>
      <c r="KO941" s="40"/>
      <c r="KP941" s="40"/>
      <c r="KQ941" s="40"/>
      <c r="KR941" s="40"/>
      <c r="KS941" s="40"/>
      <c r="KT941" s="40"/>
      <c r="KU941" s="40"/>
      <c r="KV941" s="40"/>
      <c r="KW941" s="40"/>
      <c r="KX941" s="40"/>
      <c r="KY941" s="40"/>
      <c r="KZ941" s="40"/>
      <c r="LA941" s="40"/>
      <c r="LB941" s="40"/>
      <c r="LC941" s="40"/>
      <c r="LD941" s="40"/>
      <c r="LE941" s="40"/>
      <c r="LF941" s="40"/>
      <c r="LG941" s="40"/>
      <c r="LH941" s="40"/>
      <c r="LI941" s="40"/>
      <c r="LJ941" s="40"/>
      <c r="LK941" s="40"/>
      <c r="LL941" s="40"/>
      <c r="LM941" s="40"/>
      <c r="LN941" s="40"/>
      <c r="LO941" s="40"/>
      <c r="LP941" s="40"/>
      <c r="LQ941" s="40"/>
      <c r="LR941" s="40"/>
      <c r="LS941" s="40"/>
      <c r="LT941" s="40"/>
      <c r="LU941" s="40"/>
      <c r="LV941" s="40"/>
      <c r="LW941" s="40"/>
      <c r="LX941" s="40"/>
      <c r="LY941" s="40"/>
      <c r="LZ941" s="40"/>
      <c r="MA941" s="40"/>
      <c r="MB941" s="40"/>
      <c r="MC941" s="40"/>
      <c r="MD941" s="40"/>
      <c r="ME941" s="40"/>
      <c r="MF941" s="40"/>
      <c r="MG941" s="40"/>
      <c r="MH941" s="40"/>
      <c r="MI941" s="40"/>
      <c r="MJ941" s="40"/>
      <c r="MK941" s="40"/>
      <c r="ML941" s="40"/>
      <c r="MM941" s="40"/>
      <c r="MN941" s="40"/>
      <c r="MO941" s="40"/>
      <c r="MP941" s="40"/>
      <c r="MQ941" s="40"/>
      <c r="MR941" s="40"/>
      <c r="MS941" s="40"/>
      <c r="MT941" s="40"/>
      <c r="MU941" s="40"/>
      <c r="MV941" s="40"/>
      <c r="MW941" s="40"/>
      <c r="MX941" s="40"/>
      <c r="MY941" s="40"/>
      <c r="MZ941" s="40"/>
      <c r="NA941" s="40"/>
      <c r="NB941" s="40"/>
      <c r="NC941" s="40"/>
      <c r="ND941" s="40"/>
      <c r="NE941" s="40"/>
      <c r="NF941" s="40"/>
      <c r="NG941" s="40"/>
      <c r="NH941" s="40"/>
      <c r="NI941" s="40"/>
      <c r="NJ941" s="40"/>
      <c r="NK941" s="40"/>
      <c r="NL941" s="40"/>
      <c r="NM941" s="40"/>
      <c r="NN941" s="40"/>
      <c r="NO941" s="40"/>
      <c r="NP941" s="40"/>
      <c r="NQ941" s="40"/>
      <c r="NR941" s="40"/>
      <c r="NS941" s="40"/>
      <c r="NT941" s="40"/>
      <c r="NU941" s="40"/>
      <c r="NV941" s="40"/>
      <c r="NW941" s="40"/>
      <c r="NX941" s="40"/>
      <c r="NY941" s="40"/>
      <c r="NZ941" s="40"/>
      <c r="OA941" s="40"/>
      <c r="OB941" s="40"/>
      <c r="OC941" s="40"/>
      <c r="OD941" s="40"/>
      <c r="OE941" s="40"/>
      <c r="OF941" s="40"/>
      <c r="OG941" s="40"/>
      <c r="OH941" s="40"/>
      <c r="OI941" s="40"/>
      <c r="OJ941" s="40"/>
      <c r="OK941" s="40"/>
      <c r="OL941" s="40"/>
      <c r="OM941" s="40"/>
      <c r="ON941" s="40"/>
      <c r="OO941" s="40"/>
      <c r="OP941" s="40"/>
      <c r="OQ941" s="40"/>
      <c r="OR941" s="40"/>
      <c r="OS941" s="40"/>
      <c r="OT941" s="40"/>
      <c r="OU941" s="40"/>
      <c r="OV941" s="40"/>
      <c r="OW941" s="40"/>
      <c r="OX941" s="40"/>
      <c r="OY941" s="40"/>
      <c r="OZ941" s="40"/>
      <c r="PA941" s="40"/>
      <c r="PB941" s="40"/>
      <c r="PC941" s="40"/>
      <c r="PD941" s="40"/>
      <c r="PE941" s="40"/>
      <c r="PF941" s="40"/>
      <c r="PG941" s="40"/>
      <c r="PH941" s="40"/>
      <c r="PI941" s="40"/>
      <c r="PJ941" s="40"/>
      <c r="PK941" s="40"/>
      <c r="PL941" s="40"/>
      <c r="PM941" s="40"/>
      <c r="PN941" s="40"/>
      <c r="PO941" s="40"/>
      <c r="PP941" s="40"/>
      <c r="PQ941" s="40"/>
      <c r="PR941" s="40"/>
    </row>
    <row r="942" spans="1:434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  <c r="DR942" s="40"/>
      <c r="DS942" s="40"/>
      <c r="DT942" s="40"/>
      <c r="DU942" s="40"/>
      <c r="DV942" s="40"/>
      <c r="DW942" s="40"/>
      <c r="DX942" s="40"/>
      <c r="DY942" s="40"/>
      <c r="DZ942" s="40"/>
      <c r="EA942" s="40"/>
      <c r="EB942" s="40"/>
      <c r="EC942" s="40"/>
      <c r="ED942" s="40"/>
      <c r="EE942" s="40"/>
      <c r="EF942" s="40"/>
      <c r="EG942" s="40"/>
      <c r="EH942" s="40"/>
      <c r="EI942" s="40"/>
      <c r="EJ942" s="40"/>
      <c r="EK942" s="40"/>
      <c r="EL942" s="40"/>
      <c r="EM942" s="40"/>
      <c r="EN942" s="40"/>
      <c r="EO942" s="40"/>
      <c r="EP942" s="40"/>
      <c r="EQ942" s="40"/>
      <c r="ER942" s="40"/>
      <c r="ES942" s="40"/>
      <c r="ET942" s="40"/>
      <c r="EU942" s="40"/>
      <c r="EV942" s="40"/>
      <c r="EW942" s="40"/>
      <c r="EX942" s="40"/>
      <c r="EY942" s="40"/>
      <c r="EZ942" s="40"/>
      <c r="FA942" s="40"/>
      <c r="FB942" s="40"/>
      <c r="FC942" s="40"/>
      <c r="FD942" s="40"/>
      <c r="FE942" s="40"/>
      <c r="FF942" s="40"/>
      <c r="FG942" s="40"/>
      <c r="FH942" s="40"/>
      <c r="FI942" s="40"/>
      <c r="FJ942" s="40"/>
      <c r="FK942" s="40"/>
      <c r="FL942" s="40"/>
      <c r="FM942" s="40"/>
      <c r="FN942" s="40"/>
      <c r="FO942" s="40"/>
      <c r="FP942" s="40"/>
      <c r="FQ942" s="40"/>
      <c r="FR942" s="40"/>
      <c r="FS942" s="40"/>
      <c r="FT942" s="40"/>
      <c r="FU942" s="40"/>
      <c r="FV942" s="40"/>
      <c r="FW942" s="40"/>
      <c r="FX942" s="40"/>
      <c r="FY942" s="40"/>
      <c r="FZ942" s="40"/>
      <c r="GA942" s="40"/>
      <c r="GB942" s="40"/>
      <c r="GC942" s="40"/>
      <c r="GD942" s="40"/>
      <c r="GE942" s="40"/>
      <c r="GF942" s="40"/>
      <c r="GG942" s="40"/>
      <c r="GH942" s="40"/>
      <c r="GI942" s="40"/>
      <c r="GJ942" s="40"/>
      <c r="GK942" s="40"/>
      <c r="GL942" s="40"/>
      <c r="GM942" s="40"/>
      <c r="GN942" s="40"/>
      <c r="GO942" s="40"/>
      <c r="GP942" s="40"/>
      <c r="GQ942" s="40"/>
      <c r="GR942" s="40"/>
      <c r="GS942" s="40"/>
      <c r="GT942" s="40"/>
      <c r="GU942" s="40"/>
      <c r="GV942" s="40"/>
      <c r="GW942" s="40"/>
      <c r="GX942" s="40"/>
      <c r="GY942" s="40"/>
      <c r="GZ942" s="40"/>
      <c r="HA942" s="40"/>
      <c r="HB942" s="40"/>
      <c r="HC942" s="40"/>
      <c r="HD942" s="40"/>
      <c r="HE942" s="40"/>
      <c r="HF942" s="40"/>
      <c r="HG942" s="40"/>
      <c r="HH942" s="40"/>
      <c r="HI942" s="40"/>
      <c r="HJ942" s="40"/>
      <c r="HK942" s="40"/>
      <c r="HL942" s="40"/>
      <c r="HM942" s="40"/>
      <c r="HN942" s="40"/>
      <c r="HO942" s="40"/>
      <c r="HP942" s="40"/>
      <c r="HQ942" s="40"/>
      <c r="HR942" s="40"/>
      <c r="HS942" s="40"/>
      <c r="HT942" s="40"/>
      <c r="HU942" s="40"/>
      <c r="HV942" s="40"/>
      <c r="HW942" s="40"/>
      <c r="HX942" s="40"/>
      <c r="HY942" s="40"/>
      <c r="HZ942" s="40"/>
      <c r="IA942" s="40"/>
      <c r="IB942" s="40"/>
      <c r="IC942" s="40"/>
      <c r="ID942" s="40"/>
      <c r="IE942" s="40"/>
      <c r="IF942" s="40"/>
      <c r="IG942" s="40"/>
      <c r="IH942" s="40"/>
      <c r="II942" s="40"/>
      <c r="IJ942" s="40"/>
      <c r="IK942" s="40"/>
      <c r="IL942" s="40"/>
      <c r="IM942" s="40"/>
      <c r="IN942" s="40"/>
      <c r="IO942" s="40"/>
      <c r="IP942" s="40"/>
      <c r="IQ942" s="40"/>
      <c r="IR942" s="40"/>
      <c r="IS942" s="40"/>
      <c r="IT942" s="40"/>
      <c r="IU942" s="40"/>
      <c r="IV942" s="40"/>
      <c r="IW942" s="40"/>
      <c r="IX942" s="40"/>
      <c r="IY942" s="40"/>
      <c r="IZ942" s="40"/>
      <c r="JA942" s="40"/>
      <c r="JB942" s="40"/>
      <c r="JC942" s="40"/>
      <c r="JD942" s="40"/>
      <c r="JE942" s="40"/>
      <c r="JF942" s="40"/>
      <c r="JG942" s="40"/>
      <c r="JH942" s="40"/>
      <c r="JI942" s="40"/>
      <c r="JJ942" s="40"/>
      <c r="JK942" s="40"/>
      <c r="JL942" s="40"/>
      <c r="JM942" s="40"/>
      <c r="JN942" s="40"/>
      <c r="JO942" s="40"/>
      <c r="JP942" s="40"/>
      <c r="JQ942" s="40"/>
      <c r="JR942" s="40"/>
      <c r="JS942" s="40"/>
      <c r="JT942" s="40"/>
      <c r="JU942" s="40"/>
      <c r="JV942" s="40"/>
      <c r="JW942" s="40"/>
      <c r="JX942" s="40"/>
      <c r="JY942" s="40"/>
      <c r="JZ942" s="40"/>
      <c r="KA942" s="40"/>
      <c r="KB942" s="40"/>
      <c r="KC942" s="40"/>
      <c r="KD942" s="40"/>
      <c r="KE942" s="40"/>
      <c r="KF942" s="40"/>
      <c r="KG942" s="40"/>
      <c r="KH942" s="40"/>
      <c r="KI942" s="40"/>
      <c r="KJ942" s="40"/>
      <c r="KK942" s="40"/>
      <c r="KL942" s="40"/>
      <c r="KM942" s="40"/>
      <c r="KN942" s="40"/>
      <c r="KO942" s="40"/>
      <c r="KP942" s="40"/>
      <c r="KQ942" s="40"/>
      <c r="KR942" s="40"/>
      <c r="KS942" s="40"/>
      <c r="KT942" s="40"/>
      <c r="KU942" s="40"/>
      <c r="KV942" s="40"/>
      <c r="KW942" s="40"/>
      <c r="KX942" s="40"/>
      <c r="KY942" s="40"/>
      <c r="KZ942" s="40"/>
      <c r="LA942" s="40"/>
      <c r="LB942" s="40"/>
      <c r="LC942" s="40"/>
      <c r="LD942" s="40"/>
      <c r="LE942" s="40"/>
      <c r="LF942" s="40"/>
      <c r="LG942" s="40"/>
      <c r="LH942" s="40"/>
      <c r="LI942" s="40"/>
      <c r="LJ942" s="40"/>
      <c r="LK942" s="40"/>
      <c r="LL942" s="40"/>
      <c r="LM942" s="40"/>
      <c r="LN942" s="40"/>
      <c r="LO942" s="40"/>
      <c r="LP942" s="40"/>
      <c r="LQ942" s="40"/>
      <c r="LR942" s="40"/>
      <c r="LS942" s="40"/>
      <c r="LT942" s="40"/>
      <c r="LU942" s="40"/>
      <c r="LV942" s="40"/>
      <c r="LW942" s="40"/>
      <c r="LX942" s="40"/>
      <c r="LY942" s="40"/>
      <c r="LZ942" s="40"/>
      <c r="MA942" s="40"/>
      <c r="MB942" s="40"/>
      <c r="MC942" s="40"/>
      <c r="MD942" s="40"/>
      <c r="ME942" s="40"/>
      <c r="MF942" s="40"/>
      <c r="MG942" s="40"/>
      <c r="MH942" s="40"/>
      <c r="MI942" s="40"/>
      <c r="MJ942" s="40"/>
      <c r="MK942" s="40"/>
      <c r="ML942" s="40"/>
      <c r="MM942" s="40"/>
      <c r="MN942" s="40"/>
      <c r="MO942" s="40"/>
      <c r="MP942" s="40"/>
      <c r="MQ942" s="40"/>
      <c r="MR942" s="40"/>
      <c r="MS942" s="40"/>
      <c r="MT942" s="40"/>
      <c r="MU942" s="40"/>
      <c r="MV942" s="40"/>
      <c r="MW942" s="40"/>
      <c r="MX942" s="40"/>
      <c r="MY942" s="40"/>
      <c r="MZ942" s="40"/>
      <c r="NA942" s="40"/>
      <c r="NB942" s="40"/>
      <c r="NC942" s="40"/>
      <c r="ND942" s="40"/>
      <c r="NE942" s="40"/>
      <c r="NF942" s="40"/>
      <c r="NG942" s="40"/>
      <c r="NH942" s="40"/>
      <c r="NI942" s="40"/>
      <c r="NJ942" s="40"/>
      <c r="NK942" s="40"/>
      <c r="NL942" s="40"/>
      <c r="NM942" s="40"/>
      <c r="NN942" s="40"/>
      <c r="NO942" s="40"/>
      <c r="NP942" s="40"/>
      <c r="NQ942" s="40"/>
      <c r="NR942" s="40"/>
      <c r="NS942" s="40"/>
      <c r="NT942" s="40"/>
      <c r="NU942" s="40"/>
      <c r="NV942" s="40"/>
      <c r="NW942" s="40"/>
      <c r="NX942" s="40"/>
      <c r="NY942" s="40"/>
      <c r="NZ942" s="40"/>
      <c r="OA942" s="40"/>
      <c r="OB942" s="40"/>
      <c r="OC942" s="40"/>
      <c r="OD942" s="40"/>
      <c r="OE942" s="40"/>
      <c r="OF942" s="40"/>
      <c r="OG942" s="40"/>
      <c r="OH942" s="40"/>
      <c r="OI942" s="40"/>
      <c r="OJ942" s="40"/>
      <c r="OK942" s="40"/>
      <c r="OL942" s="40"/>
      <c r="OM942" s="40"/>
      <c r="ON942" s="40"/>
      <c r="OO942" s="40"/>
      <c r="OP942" s="40"/>
      <c r="OQ942" s="40"/>
      <c r="OR942" s="40"/>
      <c r="OS942" s="40"/>
      <c r="OT942" s="40"/>
      <c r="OU942" s="40"/>
      <c r="OV942" s="40"/>
      <c r="OW942" s="40"/>
      <c r="OX942" s="40"/>
      <c r="OY942" s="40"/>
      <c r="OZ942" s="40"/>
      <c r="PA942" s="40"/>
      <c r="PB942" s="40"/>
      <c r="PC942" s="40"/>
      <c r="PD942" s="40"/>
      <c r="PE942" s="40"/>
      <c r="PF942" s="40"/>
      <c r="PG942" s="40"/>
      <c r="PH942" s="40"/>
      <c r="PI942" s="40"/>
      <c r="PJ942" s="40"/>
      <c r="PK942" s="40"/>
      <c r="PL942" s="40"/>
      <c r="PM942" s="40"/>
      <c r="PN942" s="40"/>
      <c r="PO942" s="40"/>
      <c r="PP942" s="40"/>
      <c r="PQ942" s="40"/>
      <c r="PR942" s="40"/>
    </row>
    <row r="943" spans="1:434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  <c r="DR943" s="40"/>
      <c r="DS943" s="40"/>
      <c r="DT943" s="40"/>
      <c r="DU943" s="40"/>
      <c r="DV943" s="40"/>
      <c r="DW943" s="40"/>
      <c r="DX943" s="40"/>
      <c r="DY943" s="40"/>
      <c r="DZ943" s="40"/>
      <c r="EA943" s="40"/>
      <c r="EB943" s="40"/>
      <c r="EC943" s="40"/>
      <c r="ED943" s="40"/>
      <c r="EE943" s="40"/>
      <c r="EF943" s="40"/>
      <c r="EG943" s="40"/>
      <c r="EH943" s="40"/>
      <c r="EI943" s="40"/>
      <c r="EJ943" s="40"/>
      <c r="EK943" s="40"/>
      <c r="EL943" s="40"/>
      <c r="EM943" s="40"/>
      <c r="EN943" s="40"/>
      <c r="EO943" s="40"/>
      <c r="EP943" s="40"/>
      <c r="EQ943" s="40"/>
      <c r="ER943" s="40"/>
      <c r="ES943" s="40"/>
      <c r="ET943" s="40"/>
      <c r="EU943" s="40"/>
      <c r="EV943" s="40"/>
      <c r="EW943" s="40"/>
      <c r="EX943" s="40"/>
      <c r="EY943" s="40"/>
      <c r="EZ943" s="40"/>
      <c r="FA943" s="40"/>
      <c r="FB943" s="40"/>
      <c r="FC943" s="40"/>
      <c r="FD943" s="40"/>
      <c r="FE943" s="40"/>
      <c r="FF943" s="40"/>
      <c r="FG943" s="40"/>
      <c r="FH943" s="40"/>
      <c r="FI943" s="40"/>
      <c r="FJ943" s="40"/>
      <c r="FK943" s="40"/>
      <c r="FL943" s="40"/>
      <c r="FM943" s="40"/>
      <c r="FN943" s="40"/>
      <c r="FO943" s="40"/>
      <c r="FP943" s="40"/>
      <c r="FQ943" s="40"/>
      <c r="FR943" s="40"/>
      <c r="FS943" s="40"/>
      <c r="FT943" s="40"/>
      <c r="FU943" s="40"/>
      <c r="FV943" s="40"/>
      <c r="FW943" s="40"/>
      <c r="FX943" s="40"/>
      <c r="FY943" s="40"/>
      <c r="FZ943" s="40"/>
      <c r="GA943" s="40"/>
      <c r="GB943" s="40"/>
      <c r="GC943" s="40"/>
      <c r="GD943" s="40"/>
      <c r="GE943" s="40"/>
      <c r="GF943" s="40"/>
      <c r="GG943" s="40"/>
      <c r="GH943" s="40"/>
      <c r="GI943" s="40"/>
      <c r="GJ943" s="40"/>
      <c r="GK943" s="40"/>
      <c r="GL943" s="40"/>
      <c r="GM943" s="40"/>
      <c r="GN943" s="40"/>
      <c r="GO943" s="40"/>
      <c r="GP943" s="40"/>
      <c r="GQ943" s="40"/>
      <c r="GR943" s="40"/>
      <c r="GS943" s="40"/>
      <c r="GT943" s="40"/>
      <c r="GU943" s="40"/>
      <c r="GV943" s="40"/>
      <c r="GW943" s="40"/>
      <c r="GX943" s="40"/>
      <c r="GY943" s="40"/>
      <c r="GZ943" s="40"/>
      <c r="HA943" s="40"/>
      <c r="HB943" s="40"/>
      <c r="HC943" s="40"/>
      <c r="HD943" s="40"/>
      <c r="HE943" s="40"/>
      <c r="HF943" s="40"/>
      <c r="HG943" s="40"/>
      <c r="HH943" s="40"/>
      <c r="HI943" s="40"/>
      <c r="HJ943" s="40"/>
      <c r="HK943" s="40"/>
      <c r="HL943" s="40"/>
      <c r="HM943" s="40"/>
      <c r="HN943" s="40"/>
      <c r="HO943" s="40"/>
      <c r="HP943" s="40"/>
      <c r="HQ943" s="40"/>
      <c r="HR943" s="40"/>
      <c r="HS943" s="40"/>
      <c r="HT943" s="40"/>
      <c r="HU943" s="40"/>
      <c r="HV943" s="40"/>
      <c r="HW943" s="40"/>
      <c r="HX943" s="40"/>
      <c r="HY943" s="40"/>
      <c r="HZ943" s="40"/>
      <c r="IA943" s="40"/>
      <c r="IB943" s="40"/>
      <c r="IC943" s="40"/>
      <c r="ID943" s="40"/>
      <c r="IE943" s="40"/>
      <c r="IF943" s="40"/>
      <c r="IG943" s="40"/>
      <c r="IH943" s="40"/>
      <c r="II943" s="40"/>
      <c r="IJ943" s="40"/>
      <c r="IK943" s="40"/>
      <c r="IL943" s="40"/>
      <c r="IM943" s="40"/>
      <c r="IN943" s="40"/>
      <c r="IO943" s="40"/>
      <c r="IP943" s="40"/>
      <c r="IQ943" s="40"/>
      <c r="IR943" s="40"/>
      <c r="IS943" s="40"/>
      <c r="IT943" s="40"/>
      <c r="IU943" s="40"/>
      <c r="IV943" s="40"/>
      <c r="IW943" s="40"/>
      <c r="IX943" s="40"/>
      <c r="IY943" s="40"/>
      <c r="IZ943" s="40"/>
      <c r="JA943" s="40"/>
      <c r="JB943" s="40"/>
      <c r="JC943" s="40"/>
      <c r="JD943" s="40"/>
      <c r="JE943" s="40"/>
      <c r="JF943" s="40"/>
      <c r="JG943" s="40"/>
      <c r="JH943" s="40"/>
      <c r="JI943" s="40"/>
      <c r="JJ943" s="40"/>
      <c r="JK943" s="40"/>
      <c r="JL943" s="40"/>
      <c r="JM943" s="40"/>
      <c r="JN943" s="40"/>
      <c r="JO943" s="40"/>
      <c r="JP943" s="40"/>
      <c r="JQ943" s="40"/>
      <c r="JR943" s="40"/>
      <c r="JS943" s="40"/>
      <c r="JT943" s="40"/>
      <c r="JU943" s="40"/>
      <c r="JV943" s="40"/>
      <c r="JW943" s="40"/>
      <c r="JX943" s="40"/>
      <c r="JY943" s="40"/>
      <c r="JZ943" s="40"/>
      <c r="KA943" s="40"/>
      <c r="KB943" s="40"/>
      <c r="KC943" s="40"/>
      <c r="KD943" s="40"/>
      <c r="KE943" s="40"/>
      <c r="KF943" s="40"/>
      <c r="KG943" s="40"/>
      <c r="KH943" s="40"/>
      <c r="KI943" s="40"/>
      <c r="KJ943" s="40"/>
      <c r="KK943" s="40"/>
      <c r="KL943" s="40"/>
      <c r="KM943" s="40"/>
      <c r="KN943" s="40"/>
      <c r="KO943" s="40"/>
      <c r="KP943" s="40"/>
      <c r="KQ943" s="40"/>
      <c r="KR943" s="40"/>
      <c r="KS943" s="40"/>
      <c r="KT943" s="40"/>
      <c r="KU943" s="40"/>
      <c r="KV943" s="40"/>
      <c r="KW943" s="40"/>
      <c r="KX943" s="40"/>
      <c r="KY943" s="40"/>
      <c r="KZ943" s="40"/>
      <c r="LA943" s="40"/>
      <c r="LB943" s="40"/>
      <c r="LC943" s="40"/>
      <c r="LD943" s="40"/>
      <c r="LE943" s="40"/>
      <c r="LF943" s="40"/>
      <c r="LG943" s="40"/>
      <c r="LH943" s="40"/>
      <c r="LI943" s="40"/>
      <c r="LJ943" s="40"/>
      <c r="LK943" s="40"/>
      <c r="LL943" s="40"/>
      <c r="LM943" s="40"/>
      <c r="LN943" s="40"/>
      <c r="LO943" s="40"/>
      <c r="LP943" s="40"/>
      <c r="LQ943" s="40"/>
      <c r="LR943" s="40"/>
      <c r="LS943" s="40"/>
      <c r="LT943" s="40"/>
      <c r="LU943" s="40"/>
      <c r="LV943" s="40"/>
      <c r="LW943" s="40"/>
      <c r="LX943" s="40"/>
      <c r="LY943" s="40"/>
      <c r="LZ943" s="40"/>
      <c r="MA943" s="40"/>
      <c r="MB943" s="40"/>
      <c r="MC943" s="40"/>
      <c r="MD943" s="40"/>
      <c r="ME943" s="40"/>
      <c r="MF943" s="40"/>
      <c r="MG943" s="40"/>
      <c r="MH943" s="40"/>
      <c r="MI943" s="40"/>
      <c r="MJ943" s="40"/>
      <c r="MK943" s="40"/>
      <c r="ML943" s="40"/>
      <c r="MM943" s="40"/>
      <c r="MN943" s="40"/>
      <c r="MO943" s="40"/>
      <c r="MP943" s="40"/>
      <c r="MQ943" s="40"/>
      <c r="MR943" s="40"/>
      <c r="MS943" s="40"/>
      <c r="MT943" s="40"/>
      <c r="MU943" s="40"/>
      <c r="MV943" s="40"/>
      <c r="MW943" s="40"/>
      <c r="MX943" s="40"/>
      <c r="MY943" s="40"/>
      <c r="MZ943" s="40"/>
      <c r="NA943" s="40"/>
      <c r="NB943" s="40"/>
      <c r="NC943" s="40"/>
      <c r="ND943" s="40"/>
      <c r="NE943" s="40"/>
      <c r="NF943" s="40"/>
      <c r="NG943" s="40"/>
      <c r="NH943" s="40"/>
      <c r="NI943" s="40"/>
      <c r="NJ943" s="40"/>
      <c r="NK943" s="40"/>
      <c r="NL943" s="40"/>
      <c r="NM943" s="40"/>
      <c r="NN943" s="40"/>
      <c r="NO943" s="40"/>
      <c r="NP943" s="40"/>
      <c r="NQ943" s="40"/>
      <c r="NR943" s="40"/>
      <c r="NS943" s="40"/>
      <c r="NT943" s="40"/>
      <c r="NU943" s="40"/>
      <c r="NV943" s="40"/>
      <c r="NW943" s="40"/>
      <c r="NX943" s="40"/>
      <c r="NY943" s="40"/>
      <c r="NZ943" s="40"/>
      <c r="OA943" s="40"/>
      <c r="OB943" s="40"/>
      <c r="OC943" s="40"/>
      <c r="OD943" s="40"/>
      <c r="OE943" s="40"/>
      <c r="OF943" s="40"/>
      <c r="OG943" s="40"/>
      <c r="OH943" s="40"/>
      <c r="OI943" s="40"/>
      <c r="OJ943" s="40"/>
      <c r="OK943" s="40"/>
      <c r="OL943" s="40"/>
      <c r="OM943" s="40"/>
      <c r="ON943" s="40"/>
      <c r="OO943" s="40"/>
      <c r="OP943" s="40"/>
      <c r="OQ943" s="40"/>
      <c r="OR943" s="40"/>
      <c r="OS943" s="40"/>
      <c r="OT943" s="40"/>
      <c r="OU943" s="40"/>
      <c r="OV943" s="40"/>
      <c r="OW943" s="40"/>
      <c r="OX943" s="40"/>
      <c r="OY943" s="40"/>
      <c r="OZ943" s="40"/>
      <c r="PA943" s="40"/>
      <c r="PB943" s="40"/>
      <c r="PC943" s="40"/>
      <c r="PD943" s="40"/>
      <c r="PE943" s="40"/>
      <c r="PF943" s="40"/>
      <c r="PG943" s="40"/>
      <c r="PH943" s="40"/>
      <c r="PI943" s="40"/>
      <c r="PJ943" s="40"/>
      <c r="PK943" s="40"/>
      <c r="PL943" s="40"/>
      <c r="PM943" s="40"/>
      <c r="PN943" s="40"/>
      <c r="PO943" s="40"/>
      <c r="PP943" s="40"/>
      <c r="PQ943" s="40"/>
      <c r="PR943" s="40"/>
    </row>
    <row r="944" spans="1:434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  <c r="DR944" s="40"/>
      <c r="DS944" s="40"/>
      <c r="DT944" s="40"/>
      <c r="DU944" s="40"/>
      <c r="DV944" s="40"/>
      <c r="DW944" s="40"/>
      <c r="DX944" s="40"/>
      <c r="DY944" s="40"/>
      <c r="DZ944" s="40"/>
      <c r="EA944" s="40"/>
      <c r="EB944" s="40"/>
      <c r="EC944" s="40"/>
      <c r="ED944" s="40"/>
      <c r="EE944" s="40"/>
      <c r="EF944" s="40"/>
      <c r="EG944" s="40"/>
      <c r="EH944" s="40"/>
      <c r="EI944" s="40"/>
      <c r="EJ944" s="40"/>
      <c r="EK944" s="40"/>
      <c r="EL944" s="40"/>
      <c r="EM944" s="40"/>
      <c r="EN944" s="40"/>
      <c r="EO944" s="40"/>
      <c r="EP944" s="40"/>
      <c r="EQ944" s="40"/>
      <c r="ER944" s="40"/>
      <c r="ES944" s="40"/>
      <c r="ET944" s="40"/>
      <c r="EU944" s="40"/>
      <c r="EV944" s="40"/>
      <c r="EW944" s="40"/>
      <c r="EX944" s="40"/>
      <c r="EY944" s="40"/>
      <c r="EZ944" s="40"/>
      <c r="FA944" s="40"/>
      <c r="FB944" s="40"/>
      <c r="FC944" s="40"/>
      <c r="FD944" s="40"/>
      <c r="FE944" s="40"/>
      <c r="FF944" s="40"/>
      <c r="FG944" s="40"/>
      <c r="FH944" s="40"/>
      <c r="FI944" s="40"/>
      <c r="FJ944" s="40"/>
      <c r="FK944" s="40"/>
      <c r="FL944" s="40"/>
      <c r="FM944" s="40"/>
      <c r="FN944" s="40"/>
      <c r="FO944" s="40"/>
      <c r="FP944" s="40"/>
      <c r="FQ944" s="40"/>
      <c r="FR944" s="40"/>
      <c r="FS944" s="40"/>
      <c r="FT944" s="40"/>
      <c r="FU944" s="40"/>
      <c r="FV944" s="40"/>
      <c r="FW944" s="40"/>
      <c r="FX944" s="40"/>
      <c r="FY944" s="40"/>
      <c r="FZ944" s="40"/>
      <c r="GA944" s="40"/>
      <c r="GB944" s="40"/>
      <c r="GC944" s="40"/>
      <c r="GD944" s="40"/>
      <c r="GE944" s="40"/>
      <c r="GF944" s="40"/>
      <c r="GG944" s="40"/>
      <c r="GH944" s="40"/>
      <c r="GI944" s="40"/>
      <c r="GJ944" s="40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0"/>
      <c r="HD944" s="40"/>
      <c r="HE944" s="40"/>
      <c r="HF944" s="40"/>
      <c r="HG944" s="40"/>
      <c r="HH944" s="40"/>
      <c r="HI944" s="40"/>
      <c r="HJ944" s="40"/>
      <c r="HK944" s="40"/>
      <c r="HL944" s="40"/>
      <c r="HM944" s="40"/>
      <c r="HN944" s="40"/>
      <c r="HO944" s="40"/>
      <c r="HP944" s="40"/>
      <c r="HQ944" s="40"/>
      <c r="HR944" s="40"/>
      <c r="HS944" s="40"/>
      <c r="HT944" s="40"/>
      <c r="HU944" s="40"/>
      <c r="HV944" s="40"/>
      <c r="HW944" s="40"/>
      <c r="HX944" s="40"/>
      <c r="HY944" s="40"/>
      <c r="HZ944" s="40"/>
      <c r="IA944" s="40"/>
      <c r="IB944" s="40"/>
      <c r="IC944" s="40"/>
      <c r="ID944" s="40"/>
      <c r="IE944" s="40"/>
      <c r="IF944" s="40"/>
      <c r="IG944" s="40"/>
      <c r="IH944" s="40"/>
      <c r="II944" s="40"/>
      <c r="IJ944" s="40"/>
      <c r="IK944" s="40"/>
      <c r="IL944" s="40"/>
      <c r="IM944" s="40"/>
      <c r="IN944" s="40"/>
      <c r="IO944" s="40"/>
      <c r="IP944" s="40"/>
      <c r="IQ944" s="40"/>
      <c r="IR944" s="40"/>
      <c r="IS944" s="40"/>
      <c r="IT944" s="40"/>
      <c r="IU944" s="40"/>
      <c r="IV944" s="40"/>
      <c r="IW944" s="40"/>
      <c r="IX944" s="40"/>
      <c r="IY944" s="40"/>
      <c r="IZ944" s="40"/>
      <c r="JA944" s="40"/>
      <c r="JB944" s="40"/>
      <c r="JC944" s="40"/>
      <c r="JD944" s="40"/>
      <c r="JE944" s="40"/>
      <c r="JF944" s="40"/>
      <c r="JG944" s="40"/>
      <c r="JH944" s="40"/>
      <c r="JI944" s="40"/>
      <c r="JJ944" s="40"/>
      <c r="JK944" s="40"/>
      <c r="JL944" s="40"/>
      <c r="JM944" s="40"/>
      <c r="JN944" s="40"/>
      <c r="JO944" s="40"/>
      <c r="JP944" s="40"/>
      <c r="JQ944" s="40"/>
      <c r="JR944" s="40"/>
      <c r="JS944" s="40"/>
      <c r="JT944" s="40"/>
      <c r="JU944" s="40"/>
      <c r="JV944" s="40"/>
      <c r="JW944" s="40"/>
      <c r="JX944" s="40"/>
      <c r="JY944" s="40"/>
      <c r="JZ944" s="40"/>
      <c r="KA944" s="40"/>
      <c r="KB944" s="40"/>
      <c r="KC944" s="40"/>
      <c r="KD944" s="40"/>
      <c r="KE944" s="40"/>
      <c r="KF944" s="40"/>
      <c r="KG944" s="40"/>
      <c r="KH944" s="40"/>
      <c r="KI944" s="40"/>
      <c r="KJ944" s="40"/>
      <c r="KK944" s="40"/>
      <c r="KL944" s="40"/>
      <c r="KM944" s="40"/>
      <c r="KN944" s="40"/>
      <c r="KO944" s="40"/>
      <c r="KP944" s="40"/>
      <c r="KQ944" s="40"/>
      <c r="KR944" s="40"/>
      <c r="KS944" s="40"/>
      <c r="KT944" s="40"/>
      <c r="KU944" s="40"/>
      <c r="KV944" s="40"/>
      <c r="KW944" s="40"/>
      <c r="KX944" s="40"/>
      <c r="KY944" s="40"/>
      <c r="KZ944" s="40"/>
      <c r="LA944" s="40"/>
      <c r="LB944" s="40"/>
      <c r="LC944" s="40"/>
      <c r="LD944" s="40"/>
      <c r="LE944" s="40"/>
      <c r="LF944" s="40"/>
      <c r="LG944" s="40"/>
      <c r="LH944" s="40"/>
      <c r="LI944" s="40"/>
      <c r="LJ944" s="40"/>
      <c r="LK944" s="40"/>
      <c r="LL944" s="40"/>
      <c r="LM944" s="40"/>
      <c r="LN944" s="40"/>
      <c r="LO944" s="40"/>
      <c r="LP944" s="40"/>
      <c r="LQ944" s="40"/>
      <c r="LR944" s="40"/>
      <c r="LS944" s="40"/>
      <c r="LT944" s="40"/>
      <c r="LU944" s="40"/>
      <c r="LV944" s="40"/>
      <c r="LW944" s="40"/>
      <c r="LX944" s="40"/>
      <c r="LY944" s="40"/>
      <c r="LZ944" s="40"/>
      <c r="MA944" s="40"/>
      <c r="MB944" s="40"/>
      <c r="MC944" s="40"/>
      <c r="MD944" s="40"/>
      <c r="ME944" s="40"/>
      <c r="MF944" s="40"/>
      <c r="MG944" s="40"/>
      <c r="MH944" s="40"/>
      <c r="MI944" s="40"/>
      <c r="MJ944" s="40"/>
      <c r="MK944" s="40"/>
      <c r="ML944" s="40"/>
      <c r="MM944" s="40"/>
      <c r="MN944" s="40"/>
      <c r="MO944" s="40"/>
      <c r="MP944" s="40"/>
      <c r="MQ944" s="40"/>
      <c r="MR944" s="40"/>
      <c r="MS944" s="40"/>
      <c r="MT944" s="40"/>
      <c r="MU944" s="40"/>
      <c r="MV944" s="40"/>
      <c r="MW944" s="40"/>
      <c r="MX944" s="40"/>
      <c r="MY944" s="40"/>
      <c r="MZ944" s="40"/>
      <c r="NA944" s="40"/>
      <c r="NB944" s="40"/>
      <c r="NC944" s="40"/>
      <c r="ND944" s="40"/>
      <c r="NE944" s="40"/>
      <c r="NF944" s="40"/>
      <c r="NG944" s="40"/>
      <c r="NH944" s="40"/>
      <c r="NI944" s="40"/>
      <c r="NJ944" s="40"/>
      <c r="NK944" s="40"/>
      <c r="NL944" s="40"/>
      <c r="NM944" s="40"/>
      <c r="NN944" s="40"/>
      <c r="NO944" s="40"/>
      <c r="NP944" s="40"/>
      <c r="NQ944" s="40"/>
      <c r="NR944" s="40"/>
      <c r="NS944" s="40"/>
      <c r="NT944" s="40"/>
      <c r="NU944" s="40"/>
      <c r="NV944" s="40"/>
      <c r="NW944" s="40"/>
      <c r="NX944" s="40"/>
      <c r="NY944" s="40"/>
      <c r="NZ944" s="40"/>
      <c r="OA944" s="40"/>
      <c r="OB944" s="40"/>
      <c r="OC944" s="40"/>
      <c r="OD944" s="40"/>
      <c r="OE944" s="40"/>
      <c r="OF944" s="40"/>
      <c r="OG944" s="40"/>
      <c r="OH944" s="40"/>
      <c r="OI944" s="40"/>
      <c r="OJ944" s="40"/>
      <c r="OK944" s="40"/>
      <c r="OL944" s="40"/>
      <c r="OM944" s="40"/>
      <c r="ON944" s="40"/>
      <c r="OO944" s="40"/>
      <c r="OP944" s="40"/>
      <c r="OQ944" s="40"/>
      <c r="OR944" s="40"/>
      <c r="OS944" s="40"/>
      <c r="OT944" s="40"/>
      <c r="OU944" s="40"/>
      <c r="OV944" s="40"/>
      <c r="OW944" s="40"/>
      <c r="OX944" s="40"/>
      <c r="OY944" s="40"/>
      <c r="OZ944" s="40"/>
      <c r="PA944" s="40"/>
      <c r="PB944" s="40"/>
      <c r="PC944" s="40"/>
      <c r="PD944" s="40"/>
      <c r="PE944" s="40"/>
      <c r="PF944" s="40"/>
      <c r="PG944" s="40"/>
      <c r="PH944" s="40"/>
      <c r="PI944" s="40"/>
      <c r="PJ944" s="40"/>
      <c r="PK944" s="40"/>
      <c r="PL944" s="40"/>
      <c r="PM944" s="40"/>
      <c r="PN944" s="40"/>
      <c r="PO944" s="40"/>
      <c r="PP944" s="40"/>
      <c r="PQ944" s="40"/>
      <c r="PR944" s="40"/>
    </row>
    <row r="945" spans="1:434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  <c r="DR945" s="40"/>
      <c r="DS945" s="40"/>
      <c r="DT945" s="40"/>
      <c r="DU945" s="40"/>
      <c r="DV945" s="40"/>
      <c r="DW945" s="40"/>
      <c r="DX945" s="40"/>
      <c r="DY945" s="40"/>
      <c r="DZ945" s="40"/>
      <c r="EA945" s="40"/>
      <c r="EB945" s="40"/>
      <c r="EC945" s="40"/>
      <c r="ED945" s="40"/>
      <c r="EE945" s="40"/>
      <c r="EF945" s="40"/>
      <c r="EG945" s="40"/>
      <c r="EH945" s="40"/>
      <c r="EI945" s="40"/>
      <c r="EJ945" s="40"/>
      <c r="EK945" s="40"/>
      <c r="EL945" s="40"/>
      <c r="EM945" s="40"/>
      <c r="EN945" s="40"/>
      <c r="EO945" s="40"/>
      <c r="EP945" s="40"/>
      <c r="EQ945" s="40"/>
      <c r="ER945" s="40"/>
      <c r="ES945" s="40"/>
      <c r="ET945" s="40"/>
      <c r="EU945" s="40"/>
      <c r="EV945" s="40"/>
      <c r="EW945" s="40"/>
      <c r="EX945" s="40"/>
      <c r="EY945" s="40"/>
      <c r="EZ945" s="40"/>
      <c r="FA945" s="40"/>
      <c r="FB945" s="40"/>
      <c r="FC945" s="40"/>
      <c r="FD945" s="40"/>
      <c r="FE945" s="40"/>
      <c r="FF945" s="40"/>
      <c r="FG945" s="40"/>
      <c r="FH945" s="40"/>
      <c r="FI945" s="40"/>
      <c r="FJ945" s="40"/>
      <c r="FK945" s="40"/>
      <c r="FL945" s="40"/>
      <c r="FM945" s="40"/>
      <c r="FN945" s="40"/>
      <c r="FO945" s="40"/>
      <c r="FP945" s="40"/>
      <c r="FQ945" s="40"/>
      <c r="FR945" s="40"/>
      <c r="FS945" s="40"/>
      <c r="FT945" s="40"/>
      <c r="FU945" s="40"/>
      <c r="FV945" s="40"/>
      <c r="FW945" s="40"/>
      <c r="FX945" s="40"/>
      <c r="FY945" s="40"/>
      <c r="FZ945" s="40"/>
      <c r="GA945" s="40"/>
      <c r="GB945" s="40"/>
      <c r="GC945" s="40"/>
      <c r="GD945" s="40"/>
      <c r="GE945" s="40"/>
      <c r="GF945" s="40"/>
      <c r="GG945" s="40"/>
      <c r="GH945" s="40"/>
      <c r="GI945" s="40"/>
      <c r="GJ945" s="40"/>
      <c r="GK945" s="40"/>
      <c r="GL945" s="40"/>
      <c r="GM945" s="40"/>
      <c r="GN945" s="40"/>
      <c r="GO945" s="40"/>
      <c r="GP945" s="40"/>
      <c r="GQ945" s="40"/>
      <c r="GR945" s="40"/>
      <c r="GS945" s="40"/>
      <c r="GT945" s="40"/>
      <c r="GU945" s="40"/>
      <c r="GV945" s="40"/>
      <c r="GW945" s="40"/>
      <c r="GX945" s="40"/>
      <c r="GY945" s="40"/>
      <c r="GZ945" s="40"/>
      <c r="HA945" s="40"/>
      <c r="HB945" s="40"/>
      <c r="HC945" s="40"/>
      <c r="HD945" s="40"/>
      <c r="HE945" s="40"/>
      <c r="HF945" s="40"/>
      <c r="HG945" s="40"/>
      <c r="HH945" s="40"/>
      <c r="HI945" s="40"/>
      <c r="HJ945" s="40"/>
      <c r="HK945" s="40"/>
      <c r="HL945" s="40"/>
      <c r="HM945" s="40"/>
      <c r="HN945" s="40"/>
      <c r="HO945" s="40"/>
      <c r="HP945" s="40"/>
      <c r="HQ945" s="40"/>
      <c r="HR945" s="40"/>
      <c r="HS945" s="40"/>
      <c r="HT945" s="40"/>
      <c r="HU945" s="40"/>
      <c r="HV945" s="40"/>
      <c r="HW945" s="40"/>
      <c r="HX945" s="40"/>
      <c r="HY945" s="40"/>
      <c r="HZ945" s="40"/>
      <c r="IA945" s="40"/>
      <c r="IB945" s="40"/>
      <c r="IC945" s="40"/>
      <c r="ID945" s="40"/>
      <c r="IE945" s="40"/>
      <c r="IF945" s="40"/>
      <c r="IG945" s="40"/>
      <c r="IH945" s="40"/>
      <c r="II945" s="40"/>
      <c r="IJ945" s="40"/>
      <c r="IK945" s="40"/>
      <c r="IL945" s="40"/>
      <c r="IM945" s="40"/>
      <c r="IN945" s="40"/>
      <c r="IO945" s="40"/>
      <c r="IP945" s="40"/>
      <c r="IQ945" s="40"/>
      <c r="IR945" s="40"/>
      <c r="IS945" s="40"/>
      <c r="IT945" s="40"/>
      <c r="IU945" s="40"/>
      <c r="IV945" s="40"/>
      <c r="IW945" s="40"/>
      <c r="IX945" s="40"/>
      <c r="IY945" s="40"/>
      <c r="IZ945" s="40"/>
      <c r="JA945" s="40"/>
      <c r="JB945" s="40"/>
      <c r="JC945" s="40"/>
      <c r="JD945" s="40"/>
      <c r="JE945" s="40"/>
      <c r="JF945" s="40"/>
      <c r="JG945" s="40"/>
      <c r="JH945" s="40"/>
      <c r="JI945" s="40"/>
      <c r="JJ945" s="40"/>
      <c r="JK945" s="40"/>
      <c r="JL945" s="40"/>
      <c r="JM945" s="40"/>
      <c r="JN945" s="40"/>
      <c r="JO945" s="40"/>
      <c r="JP945" s="40"/>
      <c r="JQ945" s="40"/>
      <c r="JR945" s="40"/>
      <c r="JS945" s="40"/>
      <c r="JT945" s="40"/>
      <c r="JU945" s="40"/>
      <c r="JV945" s="40"/>
      <c r="JW945" s="40"/>
      <c r="JX945" s="40"/>
      <c r="JY945" s="40"/>
      <c r="JZ945" s="40"/>
      <c r="KA945" s="40"/>
      <c r="KB945" s="40"/>
      <c r="KC945" s="40"/>
      <c r="KD945" s="40"/>
      <c r="KE945" s="40"/>
      <c r="KF945" s="40"/>
      <c r="KG945" s="40"/>
      <c r="KH945" s="40"/>
      <c r="KI945" s="40"/>
      <c r="KJ945" s="40"/>
      <c r="KK945" s="40"/>
      <c r="KL945" s="40"/>
      <c r="KM945" s="40"/>
      <c r="KN945" s="40"/>
      <c r="KO945" s="40"/>
      <c r="KP945" s="40"/>
      <c r="KQ945" s="40"/>
      <c r="KR945" s="40"/>
      <c r="KS945" s="40"/>
      <c r="KT945" s="40"/>
      <c r="KU945" s="40"/>
      <c r="KV945" s="40"/>
      <c r="KW945" s="40"/>
      <c r="KX945" s="40"/>
      <c r="KY945" s="40"/>
      <c r="KZ945" s="40"/>
      <c r="LA945" s="40"/>
      <c r="LB945" s="40"/>
      <c r="LC945" s="40"/>
      <c r="LD945" s="40"/>
      <c r="LE945" s="40"/>
      <c r="LF945" s="40"/>
      <c r="LG945" s="40"/>
      <c r="LH945" s="40"/>
      <c r="LI945" s="40"/>
      <c r="LJ945" s="40"/>
      <c r="LK945" s="40"/>
      <c r="LL945" s="40"/>
      <c r="LM945" s="40"/>
      <c r="LN945" s="40"/>
      <c r="LO945" s="40"/>
      <c r="LP945" s="40"/>
      <c r="LQ945" s="40"/>
      <c r="LR945" s="40"/>
      <c r="LS945" s="40"/>
      <c r="LT945" s="40"/>
      <c r="LU945" s="40"/>
      <c r="LV945" s="40"/>
      <c r="LW945" s="40"/>
      <c r="LX945" s="40"/>
      <c r="LY945" s="40"/>
      <c r="LZ945" s="40"/>
      <c r="MA945" s="40"/>
      <c r="MB945" s="40"/>
      <c r="MC945" s="40"/>
      <c r="MD945" s="40"/>
      <c r="ME945" s="40"/>
      <c r="MF945" s="40"/>
      <c r="MG945" s="40"/>
      <c r="MH945" s="40"/>
      <c r="MI945" s="40"/>
      <c r="MJ945" s="40"/>
      <c r="MK945" s="40"/>
      <c r="ML945" s="40"/>
      <c r="MM945" s="40"/>
      <c r="MN945" s="40"/>
      <c r="MO945" s="40"/>
      <c r="MP945" s="40"/>
      <c r="MQ945" s="40"/>
      <c r="MR945" s="40"/>
      <c r="MS945" s="40"/>
      <c r="MT945" s="40"/>
      <c r="MU945" s="40"/>
      <c r="MV945" s="40"/>
      <c r="MW945" s="40"/>
      <c r="MX945" s="40"/>
      <c r="MY945" s="40"/>
      <c r="MZ945" s="40"/>
      <c r="NA945" s="40"/>
      <c r="NB945" s="40"/>
      <c r="NC945" s="40"/>
      <c r="ND945" s="40"/>
      <c r="NE945" s="40"/>
      <c r="NF945" s="40"/>
      <c r="NG945" s="40"/>
      <c r="NH945" s="40"/>
      <c r="NI945" s="40"/>
      <c r="NJ945" s="40"/>
      <c r="NK945" s="40"/>
      <c r="NL945" s="40"/>
      <c r="NM945" s="40"/>
      <c r="NN945" s="40"/>
      <c r="NO945" s="40"/>
      <c r="NP945" s="40"/>
      <c r="NQ945" s="40"/>
      <c r="NR945" s="40"/>
      <c r="NS945" s="40"/>
      <c r="NT945" s="40"/>
      <c r="NU945" s="40"/>
      <c r="NV945" s="40"/>
      <c r="NW945" s="40"/>
      <c r="NX945" s="40"/>
      <c r="NY945" s="40"/>
      <c r="NZ945" s="40"/>
      <c r="OA945" s="40"/>
      <c r="OB945" s="40"/>
      <c r="OC945" s="40"/>
      <c r="OD945" s="40"/>
      <c r="OE945" s="40"/>
      <c r="OF945" s="40"/>
      <c r="OG945" s="40"/>
      <c r="OH945" s="40"/>
      <c r="OI945" s="40"/>
      <c r="OJ945" s="40"/>
      <c r="OK945" s="40"/>
      <c r="OL945" s="40"/>
      <c r="OM945" s="40"/>
      <c r="ON945" s="40"/>
      <c r="OO945" s="40"/>
      <c r="OP945" s="40"/>
      <c r="OQ945" s="40"/>
      <c r="OR945" s="40"/>
      <c r="OS945" s="40"/>
      <c r="OT945" s="40"/>
      <c r="OU945" s="40"/>
      <c r="OV945" s="40"/>
      <c r="OW945" s="40"/>
      <c r="OX945" s="40"/>
      <c r="OY945" s="40"/>
      <c r="OZ945" s="40"/>
      <c r="PA945" s="40"/>
      <c r="PB945" s="40"/>
      <c r="PC945" s="40"/>
      <c r="PD945" s="40"/>
      <c r="PE945" s="40"/>
      <c r="PF945" s="40"/>
      <c r="PG945" s="40"/>
      <c r="PH945" s="40"/>
      <c r="PI945" s="40"/>
      <c r="PJ945" s="40"/>
      <c r="PK945" s="40"/>
      <c r="PL945" s="40"/>
      <c r="PM945" s="40"/>
      <c r="PN945" s="40"/>
      <c r="PO945" s="40"/>
      <c r="PP945" s="40"/>
      <c r="PQ945" s="40"/>
      <c r="PR945" s="40"/>
    </row>
    <row r="946" spans="1:434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  <c r="DR946" s="40"/>
      <c r="DS946" s="40"/>
      <c r="DT946" s="40"/>
      <c r="DU946" s="40"/>
      <c r="DV946" s="40"/>
      <c r="DW946" s="40"/>
      <c r="DX946" s="40"/>
      <c r="DY946" s="40"/>
      <c r="DZ946" s="40"/>
      <c r="EA946" s="40"/>
      <c r="EB946" s="40"/>
      <c r="EC946" s="40"/>
      <c r="ED946" s="40"/>
      <c r="EE946" s="40"/>
      <c r="EF946" s="40"/>
      <c r="EG946" s="40"/>
      <c r="EH946" s="40"/>
      <c r="EI946" s="40"/>
      <c r="EJ946" s="40"/>
      <c r="EK946" s="40"/>
      <c r="EL946" s="40"/>
      <c r="EM946" s="40"/>
      <c r="EN946" s="40"/>
      <c r="EO946" s="40"/>
      <c r="EP946" s="40"/>
      <c r="EQ946" s="40"/>
      <c r="ER946" s="40"/>
      <c r="ES946" s="40"/>
      <c r="ET946" s="40"/>
      <c r="EU946" s="40"/>
      <c r="EV946" s="40"/>
      <c r="EW946" s="40"/>
      <c r="EX946" s="40"/>
      <c r="EY946" s="40"/>
      <c r="EZ946" s="40"/>
      <c r="FA946" s="40"/>
      <c r="FB946" s="40"/>
      <c r="FC946" s="40"/>
      <c r="FD946" s="40"/>
      <c r="FE946" s="40"/>
      <c r="FF946" s="40"/>
      <c r="FG946" s="40"/>
      <c r="FH946" s="40"/>
      <c r="FI946" s="40"/>
      <c r="FJ946" s="40"/>
      <c r="FK946" s="40"/>
      <c r="FL946" s="40"/>
      <c r="FM946" s="40"/>
      <c r="FN946" s="40"/>
      <c r="FO946" s="40"/>
      <c r="FP946" s="40"/>
      <c r="FQ946" s="40"/>
      <c r="FR946" s="40"/>
      <c r="FS946" s="40"/>
      <c r="FT946" s="40"/>
      <c r="FU946" s="40"/>
      <c r="FV946" s="40"/>
      <c r="FW946" s="40"/>
      <c r="FX946" s="40"/>
      <c r="FY946" s="40"/>
      <c r="FZ946" s="40"/>
      <c r="GA946" s="40"/>
      <c r="GB946" s="40"/>
      <c r="GC946" s="40"/>
      <c r="GD946" s="40"/>
      <c r="GE946" s="40"/>
      <c r="GF946" s="40"/>
      <c r="GG946" s="40"/>
      <c r="GH946" s="40"/>
      <c r="GI946" s="40"/>
      <c r="GJ946" s="40"/>
      <c r="GK946" s="40"/>
      <c r="GL946" s="40"/>
      <c r="GM946" s="40"/>
      <c r="GN946" s="40"/>
      <c r="GO946" s="40"/>
      <c r="GP946" s="40"/>
      <c r="GQ946" s="40"/>
      <c r="GR946" s="40"/>
      <c r="GS946" s="40"/>
      <c r="GT946" s="40"/>
      <c r="GU946" s="40"/>
      <c r="GV946" s="40"/>
      <c r="GW946" s="40"/>
      <c r="GX946" s="40"/>
      <c r="GY946" s="40"/>
      <c r="GZ946" s="40"/>
      <c r="HA946" s="40"/>
      <c r="HB946" s="40"/>
      <c r="HC946" s="40"/>
      <c r="HD946" s="40"/>
      <c r="HE946" s="40"/>
      <c r="HF946" s="40"/>
      <c r="HG946" s="40"/>
      <c r="HH946" s="40"/>
      <c r="HI946" s="40"/>
      <c r="HJ946" s="40"/>
      <c r="HK946" s="40"/>
      <c r="HL946" s="40"/>
      <c r="HM946" s="40"/>
      <c r="HN946" s="40"/>
      <c r="HO946" s="40"/>
      <c r="HP946" s="40"/>
      <c r="HQ946" s="40"/>
      <c r="HR946" s="40"/>
      <c r="HS946" s="40"/>
      <c r="HT946" s="40"/>
      <c r="HU946" s="40"/>
      <c r="HV946" s="40"/>
      <c r="HW946" s="40"/>
      <c r="HX946" s="40"/>
      <c r="HY946" s="40"/>
      <c r="HZ946" s="40"/>
      <c r="IA946" s="40"/>
      <c r="IB946" s="40"/>
      <c r="IC946" s="40"/>
      <c r="ID946" s="40"/>
      <c r="IE946" s="40"/>
      <c r="IF946" s="40"/>
      <c r="IG946" s="40"/>
      <c r="IH946" s="40"/>
      <c r="II946" s="40"/>
      <c r="IJ946" s="40"/>
      <c r="IK946" s="40"/>
      <c r="IL946" s="40"/>
      <c r="IM946" s="40"/>
      <c r="IN946" s="40"/>
      <c r="IO946" s="40"/>
      <c r="IP946" s="40"/>
      <c r="IQ946" s="40"/>
      <c r="IR946" s="40"/>
      <c r="IS946" s="40"/>
      <c r="IT946" s="40"/>
      <c r="IU946" s="40"/>
      <c r="IV946" s="40"/>
      <c r="IW946" s="40"/>
      <c r="IX946" s="40"/>
      <c r="IY946" s="40"/>
      <c r="IZ946" s="40"/>
      <c r="JA946" s="40"/>
      <c r="JB946" s="40"/>
      <c r="JC946" s="40"/>
      <c r="JD946" s="40"/>
      <c r="JE946" s="40"/>
      <c r="JF946" s="40"/>
      <c r="JG946" s="40"/>
      <c r="JH946" s="40"/>
      <c r="JI946" s="40"/>
      <c r="JJ946" s="40"/>
      <c r="JK946" s="40"/>
      <c r="JL946" s="40"/>
      <c r="JM946" s="40"/>
      <c r="JN946" s="40"/>
      <c r="JO946" s="40"/>
      <c r="JP946" s="40"/>
      <c r="JQ946" s="40"/>
      <c r="JR946" s="40"/>
      <c r="JS946" s="40"/>
      <c r="JT946" s="40"/>
      <c r="JU946" s="40"/>
      <c r="JV946" s="40"/>
      <c r="JW946" s="40"/>
      <c r="JX946" s="40"/>
      <c r="JY946" s="40"/>
      <c r="JZ946" s="40"/>
      <c r="KA946" s="40"/>
      <c r="KB946" s="40"/>
      <c r="KC946" s="40"/>
      <c r="KD946" s="40"/>
      <c r="KE946" s="40"/>
      <c r="KF946" s="40"/>
      <c r="KG946" s="40"/>
      <c r="KH946" s="40"/>
      <c r="KI946" s="40"/>
      <c r="KJ946" s="40"/>
      <c r="KK946" s="40"/>
      <c r="KL946" s="40"/>
      <c r="KM946" s="40"/>
      <c r="KN946" s="40"/>
      <c r="KO946" s="40"/>
      <c r="KP946" s="40"/>
      <c r="KQ946" s="40"/>
      <c r="KR946" s="40"/>
      <c r="KS946" s="40"/>
      <c r="KT946" s="40"/>
      <c r="KU946" s="40"/>
      <c r="KV946" s="40"/>
      <c r="KW946" s="40"/>
      <c r="KX946" s="40"/>
      <c r="KY946" s="40"/>
      <c r="KZ946" s="40"/>
      <c r="LA946" s="40"/>
      <c r="LB946" s="40"/>
      <c r="LC946" s="40"/>
      <c r="LD946" s="40"/>
      <c r="LE946" s="40"/>
      <c r="LF946" s="40"/>
      <c r="LG946" s="40"/>
      <c r="LH946" s="40"/>
      <c r="LI946" s="40"/>
      <c r="LJ946" s="40"/>
      <c r="LK946" s="40"/>
      <c r="LL946" s="40"/>
      <c r="LM946" s="40"/>
      <c r="LN946" s="40"/>
      <c r="LO946" s="40"/>
      <c r="LP946" s="40"/>
      <c r="LQ946" s="40"/>
      <c r="LR946" s="40"/>
      <c r="LS946" s="40"/>
      <c r="LT946" s="40"/>
      <c r="LU946" s="40"/>
      <c r="LV946" s="40"/>
      <c r="LW946" s="40"/>
      <c r="LX946" s="40"/>
      <c r="LY946" s="40"/>
      <c r="LZ946" s="40"/>
      <c r="MA946" s="40"/>
      <c r="MB946" s="40"/>
      <c r="MC946" s="40"/>
      <c r="MD946" s="40"/>
      <c r="ME946" s="40"/>
      <c r="MF946" s="40"/>
      <c r="MG946" s="40"/>
      <c r="MH946" s="40"/>
      <c r="MI946" s="40"/>
      <c r="MJ946" s="40"/>
      <c r="MK946" s="40"/>
      <c r="ML946" s="40"/>
      <c r="MM946" s="40"/>
      <c r="MN946" s="40"/>
      <c r="MO946" s="40"/>
      <c r="MP946" s="40"/>
      <c r="MQ946" s="40"/>
      <c r="MR946" s="40"/>
      <c r="MS946" s="40"/>
      <c r="MT946" s="40"/>
      <c r="MU946" s="40"/>
      <c r="MV946" s="40"/>
      <c r="MW946" s="40"/>
      <c r="MX946" s="40"/>
      <c r="MY946" s="40"/>
      <c r="MZ946" s="40"/>
      <c r="NA946" s="40"/>
      <c r="NB946" s="40"/>
      <c r="NC946" s="40"/>
      <c r="ND946" s="40"/>
      <c r="NE946" s="40"/>
      <c r="NF946" s="40"/>
      <c r="NG946" s="40"/>
      <c r="NH946" s="40"/>
      <c r="NI946" s="40"/>
      <c r="NJ946" s="40"/>
      <c r="NK946" s="40"/>
      <c r="NL946" s="40"/>
      <c r="NM946" s="40"/>
      <c r="NN946" s="40"/>
      <c r="NO946" s="40"/>
      <c r="NP946" s="40"/>
      <c r="NQ946" s="40"/>
      <c r="NR946" s="40"/>
      <c r="NS946" s="40"/>
      <c r="NT946" s="40"/>
      <c r="NU946" s="40"/>
      <c r="NV946" s="40"/>
      <c r="NW946" s="40"/>
      <c r="NX946" s="40"/>
      <c r="NY946" s="40"/>
      <c r="NZ946" s="40"/>
      <c r="OA946" s="40"/>
      <c r="OB946" s="40"/>
      <c r="OC946" s="40"/>
      <c r="OD946" s="40"/>
      <c r="OE946" s="40"/>
      <c r="OF946" s="40"/>
      <c r="OG946" s="40"/>
      <c r="OH946" s="40"/>
      <c r="OI946" s="40"/>
      <c r="OJ946" s="40"/>
      <c r="OK946" s="40"/>
      <c r="OL946" s="40"/>
      <c r="OM946" s="40"/>
      <c r="ON946" s="40"/>
      <c r="OO946" s="40"/>
      <c r="OP946" s="40"/>
      <c r="OQ946" s="40"/>
      <c r="OR946" s="40"/>
      <c r="OS946" s="40"/>
      <c r="OT946" s="40"/>
      <c r="OU946" s="40"/>
      <c r="OV946" s="40"/>
      <c r="OW946" s="40"/>
      <c r="OX946" s="40"/>
      <c r="OY946" s="40"/>
      <c r="OZ946" s="40"/>
      <c r="PA946" s="40"/>
      <c r="PB946" s="40"/>
      <c r="PC946" s="40"/>
      <c r="PD946" s="40"/>
      <c r="PE946" s="40"/>
      <c r="PF946" s="40"/>
      <c r="PG946" s="40"/>
      <c r="PH946" s="40"/>
      <c r="PI946" s="40"/>
      <c r="PJ946" s="40"/>
      <c r="PK946" s="40"/>
      <c r="PL946" s="40"/>
      <c r="PM946" s="40"/>
      <c r="PN946" s="40"/>
      <c r="PO946" s="40"/>
      <c r="PP946" s="40"/>
      <c r="PQ946" s="40"/>
      <c r="PR946" s="40"/>
    </row>
    <row r="947" spans="1:434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  <c r="DR947" s="40"/>
      <c r="DS947" s="40"/>
      <c r="DT947" s="40"/>
      <c r="DU947" s="40"/>
      <c r="DV947" s="40"/>
      <c r="DW947" s="40"/>
      <c r="DX947" s="40"/>
      <c r="DY947" s="40"/>
      <c r="DZ947" s="40"/>
      <c r="EA947" s="40"/>
      <c r="EB947" s="40"/>
      <c r="EC947" s="40"/>
      <c r="ED947" s="40"/>
      <c r="EE947" s="40"/>
      <c r="EF947" s="40"/>
      <c r="EG947" s="40"/>
      <c r="EH947" s="40"/>
      <c r="EI947" s="40"/>
      <c r="EJ947" s="40"/>
      <c r="EK947" s="40"/>
      <c r="EL947" s="40"/>
      <c r="EM947" s="40"/>
      <c r="EN947" s="40"/>
      <c r="EO947" s="40"/>
      <c r="EP947" s="40"/>
      <c r="EQ947" s="40"/>
      <c r="ER947" s="40"/>
      <c r="ES947" s="40"/>
      <c r="ET947" s="40"/>
      <c r="EU947" s="40"/>
      <c r="EV947" s="40"/>
      <c r="EW947" s="40"/>
      <c r="EX947" s="40"/>
      <c r="EY947" s="40"/>
      <c r="EZ947" s="40"/>
      <c r="FA947" s="40"/>
      <c r="FB947" s="40"/>
      <c r="FC947" s="40"/>
      <c r="FD947" s="40"/>
      <c r="FE947" s="40"/>
      <c r="FF947" s="40"/>
      <c r="FG947" s="40"/>
      <c r="FH947" s="40"/>
      <c r="FI947" s="40"/>
      <c r="FJ947" s="40"/>
      <c r="FK947" s="40"/>
      <c r="FL947" s="40"/>
      <c r="FM947" s="40"/>
      <c r="FN947" s="40"/>
      <c r="FO947" s="40"/>
      <c r="FP947" s="40"/>
      <c r="FQ947" s="40"/>
      <c r="FR947" s="40"/>
      <c r="FS947" s="40"/>
      <c r="FT947" s="40"/>
      <c r="FU947" s="40"/>
      <c r="FV947" s="40"/>
      <c r="FW947" s="40"/>
      <c r="FX947" s="40"/>
      <c r="FY947" s="40"/>
      <c r="FZ947" s="40"/>
      <c r="GA947" s="40"/>
      <c r="GB947" s="40"/>
      <c r="GC947" s="40"/>
      <c r="GD947" s="40"/>
      <c r="GE947" s="40"/>
      <c r="GF947" s="40"/>
      <c r="GG947" s="40"/>
      <c r="GH947" s="40"/>
      <c r="GI947" s="40"/>
      <c r="GJ947" s="40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0"/>
      <c r="HD947" s="40"/>
      <c r="HE947" s="40"/>
      <c r="HF947" s="40"/>
      <c r="HG947" s="40"/>
      <c r="HH947" s="40"/>
      <c r="HI947" s="40"/>
      <c r="HJ947" s="40"/>
      <c r="HK947" s="40"/>
      <c r="HL947" s="40"/>
      <c r="HM947" s="40"/>
      <c r="HN947" s="40"/>
      <c r="HO947" s="40"/>
      <c r="HP947" s="40"/>
      <c r="HQ947" s="40"/>
      <c r="HR947" s="40"/>
      <c r="HS947" s="40"/>
      <c r="HT947" s="40"/>
      <c r="HU947" s="40"/>
      <c r="HV947" s="40"/>
      <c r="HW947" s="40"/>
      <c r="HX947" s="40"/>
      <c r="HY947" s="40"/>
      <c r="HZ947" s="40"/>
      <c r="IA947" s="40"/>
      <c r="IB947" s="40"/>
      <c r="IC947" s="40"/>
      <c r="ID947" s="40"/>
      <c r="IE947" s="40"/>
      <c r="IF947" s="40"/>
      <c r="IG947" s="40"/>
      <c r="IH947" s="40"/>
      <c r="II947" s="40"/>
      <c r="IJ947" s="40"/>
      <c r="IK947" s="40"/>
      <c r="IL947" s="40"/>
      <c r="IM947" s="40"/>
      <c r="IN947" s="40"/>
      <c r="IO947" s="40"/>
      <c r="IP947" s="40"/>
      <c r="IQ947" s="40"/>
      <c r="IR947" s="40"/>
      <c r="IS947" s="40"/>
      <c r="IT947" s="40"/>
      <c r="IU947" s="40"/>
      <c r="IV947" s="40"/>
      <c r="IW947" s="40"/>
      <c r="IX947" s="40"/>
      <c r="IY947" s="40"/>
      <c r="IZ947" s="40"/>
      <c r="JA947" s="40"/>
      <c r="JB947" s="40"/>
      <c r="JC947" s="40"/>
      <c r="JD947" s="40"/>
      <c r="JE947" s="40"/>
      <c r="JF947" s="40"/>
      <c r="JG947" s="40"/>
      <c r="JH947" s="40"/>
      <c r="JI947" s="40"/>
      <c r="JJ947" s="40"/>
      <c r="JK947" s="40"/>
      <c r="JL947" s="40"/>
      <c r="JM947" s="40"/>
      <c r="JN947" s="40"/>
      <c r="JO947" s="40"/>
      <c r="JP947" s="40"/>
      <c r="JQ947" s="40"/>
      <c r="JR947" s="40"/>
      <c r="JS947" s="40"/>
      <c r="JT947" s="40"/>
      <c r="JU947" s="40"/>
      <c r="JV947" s="40"/>
      <c r="JW947" s="40"/>
      <c r="JX947" s="40"/>
      <c r="JY947" s="40"/>
      <c r="JZ947" s="40"/>
      <c r="KA947" s="40"/>
      <c r="KB947" s="40"/>
      <c r="KC947" s="40"/>
      <c r="KD947" s="40"/>
      <c r="KE947" s="40"/>
      <c r="KF947" s="40"/>
      <c r="KG947" s="40"/>
      <c r="KH947" s="40"/>
      <c r="KI947" s="40"/>
      <c r="KJ947" s="40"/>
      <c r="KK947" s="40"/>
      <c r="KL947" s="40"/>
      <c r="KM947" s="40"/>
      <c r="KN947" s="40"/>
      <c r="KO947" s="40"/>
      <c r="KP947" s="40"/>
      <c r="KQ947" s="40"/>
      <c r="KR947" s="40"/>
      <c r="KS947" s="40"/>
      <c r="KT947" s="40"/>
      <c r="KU947" s="40"/>
      <c r="KV947" s="40"/>
      <c r="KW947" s="40"/>
      <c r="KX947" s="40"/>
      <c r="KY947" s="40"/>
      <c r="KZ947" s="40"/>
      <c r="LA947" s="40"/>
      <c r="LB947" s="40"/>
      <c r="LC947" s="40"/>
      <c r="LD947" s="40"/>
      <c r="LE947" s="40"/>
      <c r="LF947" s="40"/>
      <c r="LG947" s="40"/>
      <c r="LH947" s="40"/>
      <c r="LI947" s="40"/>
      <c r="LJ947" s="40"/>
      <c r="LK947" s="40"/>
      <c r="LL947" s="40"/>
      <c r="LM947" s="40"/>
      <c r="LN947" s="40"/>
      <c r="LO947" s="40"/>
      <c r="LP947" s="40"/>
      <c r="LQ947" s="40"/>
      <c r="LR947" s="40"/>
      <c r="LS947" s="40"/>
      <c r="LT947" s="40"/>
      <c r="LU947" s="40"/>
      <c r="LV947" s="40"/>
      <c r="LW947" s="40"/>
      <c r="LX947" s="40"/>
      <c r="LY947" s="40"/>
      <c r="LZ947" s="40"/>
      <c r="MA947" s="40"/>
      <c r="MB947" s="40"/>
      <c r="MC947" s="40"/>
      <c r="MD947" s="40"/>
      <c r="ME947" s="40"/>
      <c r="MF947" s="40"/>
      <c r="MG947" s="40"/>
      <c r="MH947" s="40"/>
      <c r="MI947" s="40"/>
      <c r="MJ947" s="40"/>
      <c r="MK947" s="40"/>
      <c r="ML947" s="40"/>
      <c r="MM947" s="40"/>
      <c r="MN947" s="40"/>
      <c r="MO947" s="40"/>
      <c r="MP947" s="40"/>
      <c r="MQ947" s="40"/>
      <c r="MR947" s="40"/>
      <c r="MS947" s="40"/>
      <c r="MT947" s="40"/>
      <c r="MU947" s="40"/>
      <c r="MV947" s="40"/>
      <c r="MW947" s="40"/>
      <c r="MX947" s="40"/>
      <c r="MY947" s="40"/>
      <c r="MZ947" s="40"/>
      <c r="NA947" s="40"/>
      <c r="NB947" s="40"/>
      <c r="NC947" s="40"/>
      <c r="ND947" s="40"/>
      <c r="NE947" s="40"/>
      <c r="NF947" s="40"/>
      <c r="NG947" s="40"/>
      <c r="NH947" s="40"/>
      <c r="NI947" s="40"/>
      <c r="NJ947" s="40"/>
      <c r="NK947" s="40"/>
      <c r="NL947" s="40"/>
      <c r="NM947" s="40"/>
      <c r="NN947" s="40"/>
      <c r="NO947" s="40"/>
      <c r="NP947" s="40"/>
      <c r="NQ947" s="40"/>
      <c r="NR947" s="40"/>
      <c r="NS947" s="40"/>
      <c r="NT947" s="40"/>
      <c r="NU947" s="40"/>
      <c r="NV947" s="40"/>
      <c r="NW947" s="40"/>
      <c r="NX947" s="40"/>
      <c r="NY947" s="40"/>
      <c r="NZ947" s="40"/>
      <c r="OA947" s="40"/>
      <c r="OB947" s="40"/>
      <c r="OC947" s="40"/>
      <c r="OD947" s="40"/>
      <c r="OE947" s="40"/>
      <c r="OF947" s="40"/>
      <c r="OG947" s="40"/>
      <c r="OH947" s="40"/>
      <c r="OI947" s="40"/>
      <c r="OJ947" s="40"/>
      <c r="OK947" s="40"/>
      <c r="OL947" s="40"/>
      <c r="OM947" s="40"/>
      <c r="ON947" s="40"/>
      <c r="OO947" s="40"/>
      <c r="OP947" s="40"/>
      <c r="OQ947" s="40"/>
      <c r="OR947" s="40"/>
      <c r="OS947" s="40"/>
      <c r="OT947" s="40"/>
      <c r="OU947" s="40"/>
      <c r="OV947" s="40"/>
      <c r="OW947" s="40"/>
      <c r="OX947" s="40"/>
      <c r="OY947" s="40"/>
      <c r="OZ947" s="40"/>
      <c r="PA947" s="40"/>
      <c r="PB947" s="40"/>
      <c r="PC947" s="40"/>
      <c r="PD947" s="40"/>
      <c r="PE947" s="40"/>
      <c r="PF947" s="40"/>
      <c r="PG947" s="40"/>
      <c r="PH947" s="40"/>
      <c r="PI947" s="40"/>
      <c r="PJ947" s="40"/>
      <c r="PK947" s="40"/>
      <c r="PL947" s="40"/>
      <c r="PM947" s="40"/>
      <c r="PN947" s="40"/>
      <c r="PO947" s="40"/>
      <c r="PP947" s="40"/>
      <c r="PQ947" s="40"/>
      <c r="PR947" s="40"/>
    </row>
    <row r="948" spans="1:434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  <c r="DR948" s="40"/>
      <c r="DS948" s="40"/>
      <c r="DT948" s="40"/>
      <c r="DU948" s="40"/>
      <c r="DV948" s="40"/>
      <c r="DW948" s="40"/>
      <c r="DX948" s="40"/>
      <c r="DY948" s="40"/>
      <c r="DZ948" s="40"/>
      <c r="EA948" s="40"/>
      <c r="EB948" s="40"/>
      <c r="EC948" s="40"/>
      <c r="ED948" s="40"/>
      <c r="EE948" s="40"/>
      <c r="EF948" s="40"/>
      <c r="EG948" s="40"/>
      <c r="EH948" s="40"/>
      <c r="EI948" s="40"/>
      <c r="EJ948" s="40"/>
      <c r="EK948" s="40"/>
      <c r="EL948" s="40"/>
      <c r="EM948" s="40"/>
      <c r="EN948" s="40"/>
      <c r="EO948" s="40"/>
      <c r="EP948" s="40"/>
      <c r="EQ948" s="40"/>
      <c r="ER948" s="40"/>
      <c r="ES948" s="40"/>
      <c r="ET948" s="40"/>
      <c r="EU948" s="40"/>
      <c r="EV948" s="40"/>
      <c r="EW948" s="40"/>
      <c r="EX948" s="40"/>
      <c r="EY948" s="40"/>
      <c r="EZ948" s="40"/>
      <c r="FA948" s="40"/>
      <c r="FB948" s="40"/>
      <c r="FC948" s="40"/>
      <c r="FD948" s="40"/>
      <c r="FE948" s="40"/>
      <c r="FF948" s="40"/>
      <c r="FG948" s="40"/>
      <c r="FH948" s="40"/>
      <c r="FI948" s="40"/>
      <c r="FJ948" s="40"/>
      <c r="FK948" s="40"/>
      <c r="FL948" s="40"/>
      <c r="FM948" s="40"/>
      <c r="FN948" s="40"/>
      <c r="FO948" s="40"/>
      <c r="FP948" s="40"/>
      <c r="FQ948" s="40"/>
      <c r="FR948" s="40"/>
      <c r="FS948" s="40"/>
      <c r="FT948" s="40"/>
      <c r="FU948" s="40"/>
      <c r="FV948" s="40"/>
      <c r="FW948" s="40"/>
      <c r="FX948" s="40"/>
      <c r="FY948" s="40"/>
      <c r="FZ948" s="40"/>
      <c r="GA948" s="40"/>
      <c r="GB948" s="40"/>
      <c r="GC948" s="40"/>
      <c r="GD948" s="40"/>
      <c r="GE948" s="40"/>
      <c r="GF948" s="40"/>
      <c r="GG948" s="40"/>
      <c r="GH948" s="40"/>
      <c r="GI948" s="40"/>
      <c r="GJ948" s="40"/>
      <c r="GK948" s="40"/>
      <c r="GL948" s="40"/>
      <c r="GM948" s="40"/>
      <c r="GN948" s="40"/>
      <c r="GO948" s="40"/>
      <c r="GP948" s="40"/>
      <c r="GQ948" s="40"/>
      <c r="GR948" s="40"/>
      <c r="GS948" s="40"/>
      <c r="GT948" s="40"/>
      <c r="GU948" s="40"/>
      <c r="GV948" s="40"/>
      <c r="GW948" s="40"/>
      <c r="GX948" s="40"/>
      <c r="GY948" s="40"/>
      <c r="GZ948" s="40"/>
      <c r="HA948" s="40"/>
      <c r="HB948" s="40"/>
      <c r="HC948" s="40"/>
      <c r="HD948" s="40"/>
      <c r="HE948" s="40"/>
      <c r="HF948" s="40"/>
      <c r="HG948" s="40"/>
      <c r="HH948" s="40"/>
      <c r="HI948" s="40"/>
      <c r="HJ948" s="40"/>
      <c r="HK948" s="40"/>
      <c r="HL948" s="40"/>
      <c r="HM948" s="40"/>
      <c r="HN948" s="40"/>
      <c r="HO948" s="40"/>
      <c r="HP948" s="40"/>
      <c r="HQ948" s="40"/>
      <c r="HR948" s="40"/>
      <c r="HS948" s="40"/>
      <c r="HT948" s="40"/>
      <c r="HU948" s="40"/>
      <c r="HV948" s="40"/>
      <c r="HW948" s="40"/>
      <c r="HX948" s="40"/>
      <c r="HY948" s="40"/>
      <c r="HZ948" s="40"/>
      <c r="IA948" s="40"/>
      <c r="IB948" s="40"/>
      <c r="IC948" s="40"/>
      <c r="ID948" s="40"/>
      <c r="IE948" s="40"/>
      <c r="IF948" s="40"/>
      <c r="IG948" s="40"/>
      <c r="IH948" s="40"/>
      <c r="II948" s="40"/>
      <c r="IJ948" s="40"/>
      <c r="IK948" s="40"/>
      <c r="IL948" s="40"/>
      <c r="IM948" s="40"/>
      <c r="IN948" s="40"/>
      <c r="IO948" s="40"/>
      <c r="IP948" s="40"/>
      <c r="IQ948" s="40"/>
      <c r="IR948" s="40"/>
      <c r="IS948" s="40"/>
      <c r="IT948" s="40"/>
      <c r="IU948" s="40"/>
      <c r="IV948" s="40"/>
      <c r="IW948" s="40"/>
      <c r="IX948" s="40"/>
      <c r="IY948" s="40"/>
      <c r="IZ948" s="40"/>
      <c r="JA948" s="40"/>
      <c r="JB948" s="40"/>
      <c r="JC948" s="40"/>
      <c r="JD948" s="40"/>
      <c r="JE948" s="40"/>
      <c r="JF948" s="40"/>
      <c r="JG948" s="40"/>
      <c r="JH948" s="40"/>
      <c r="JI948" s="40"/>
      <c r="JJ948" s="40"/>
      <c r="JK948" s="40"/>
      <c r="JL948" s="40"/>
      <c r="JM948" s="40"/>
      <c r="JN948" s="40"/>
      <c r="JO948" s="40"/>
      <c r="JP948" s="40"/>
      <c r="JQ948" s="40"/>
      <c r="JR948" s="40"/>
      <c r="JS948" s="40"/>
      <c r="JT948" s="40"/>
      <c r="JU948" s="40"/>
      <c r="JV948" s="40"/>
      <c r="JW948" s="40"/>
      <c r="JX948" s="40"/>
      <c r="JY948" s="40"/>
      <c r="JZ948" s="40"/>
      <c r="KA948" s="40"/>
      <c r="KB948" s="40"/>
      <c r="KC948" s="40"/>
      <c r="KD948" s="40"/>
      <c r="KE948" s="40"/>
      <c r="KF948" s="40"/>
      <c r="KG948" s="40"/>
      <c r="KH948" s="40"/>
      <c r="KI948" s="40"/>
      <c r="KJ948" s="40"/>
      <c r="KK948" s="40"/>
      <c r="KL948" s="40"/>
      <c r="KM948" s="40"/>
      <c r="KN948" s="40"/>
      <c r="KO948" s="40"/>
      <c r="KP948" s="40"/>
      <c r="KQ948" s="40"/>
      <c r="KR948" s="40"/>
      <c r="KS948" s="40"/>
      <c r="KT948" s="40"/>
      <c r="KU948" s="40"/>
      <c r="KV948" s="40"/>
      <c r="KW948" s="40"/>
      <c r="KX948" s="40"/>
      <c r="KY948" s="40"/>
      <c r="KZ948" s="40"/>
      <c r="LA948" s="40"/>
      <c r="LB948" s="40"/>
      <c r="LC948" s="40"/>
      <c r="LD948" s="40"/>
      <c r="LE948" s="40"/>
      <c r="LF948" s="40"/>
      <c r="LG948" s="40"/>
      <c r="LH948" s="40"/>
      <c r="LI948" s="40"/>
      <c r="LJ948" s="40"/>
      <c r="LK948" s="40"/>
      <c r="LL948" s="40"/>
      <c r="LM948" s="40"/>
      <c r="LN948" s="40"/>
      <c r="LO948" s="40"/>
      <c r="LP948" s="40"/>
      <c r="LQ948" s="40"/>
      <c r="LR948" s="40"/>
      <c r="LS948" s="40"/>
      <c r="LT948" s="40"/>
      <c r="LU948" s="40"/>
      <c r="LV948" s="40"/>
      <c r="LW948" s="40"/>
      <c r="LX948" s="40"/>
      <c r="LY948" s="40"/>
      <c r="LZ948" s="40"/>
      <c r="MA948" s="40"/>
      <c r="MB948" s="40"/>
      <c r="MC948" s="40"/>
      <c r="MD948" s="40"/>
      <c r="ME948" s="40"/>
      <c r="MF948" s="40"/>
      <c r="MG948" s="40"/>
      <c r="MH948" s="40"/>
      <c r="MI948" s="40"/>
      <c r="MJ948" s="40"/>
      <c r="MK948" s="40"/>
      <c r="ML948" s="40"/>
      <c r="MM948" s="40"/>
      <c r="MN948" s="40"/>
      <c r="MO948" s="40"/>
      <c r="MP948" s="40"/>
      <c r="MQ948" s="40"/>
      <c r="MR948" s="40"/>
      <c r="MS948" s="40"/>
      <c r="MT948" s="40"/>
      <c r="MU948" s="40"/>
      <c r="MV948" s="40"/>
      <c r="MW948" s="40"/>
      <c r="MX948" s="40"/>
      <c r="MY948" s="40"/>
      <c r="MZ948" s="40"/>
      <c r="NA948" s="40"/>
      <c r="NB948" s="40"/>
      <c r="NC948" s="40"/>
      <c r="ND948" s="40"/>
      <c r="NE948" s="40"/>
      <c r="NF948" s="40"/>
      <c r="NG948" s="40"/>
      <c r="NH948" s="40"/>
      <c r="NI948" s="40"/>
      <c r="NJ948" s="40"/>
      <c r="NK948" s="40"/>
      <c r="NL948" s="40"/>
      <c r="NM948" s="40"/>
      <c r="NN948" s="40"/>
      <c r="NO948" s="40"/>
      <c r="NP948" s="40"/>
      <c r="NQ948" s="40"/>
      <c r="NR948" s="40"/>
      <c r="NS948" s="40"/>
      <c r="NT948" s="40"/>
      <c r="NU948" s="40"/>
      <c r="NV948" s="40"/>
      <c r="NW948" s="40"/>
      <c r="NX948" s="40"/>
      <c r="NY948" s="40"/>
      <c r="NZ948" s="40"/>
      <c r="OA948" s="40"/>
      <c r="OB948" s="40"/>
      <c r="OC948" s="40"/>
      <c r="OD948" s="40"/>
      <c r="OE948" s="40"/>
      <c r="OF948" s="40"/>
      <c r="OG948" s="40"/>
      <c r="OH948" s="40"/>
      <c r="OI948" s="40"/>
      <c r="OJ948" s="40"/>
      <c r="OK948" s="40"/>
      <c r="OL948" s="40"/>
      <c r="OM948" s="40"/>
      <c r="ON948" s="40"/>
      <c r="OO948" s="40"/>
      <c r="OP948" s="40"/>
      <c r="OQ948" s="40"/>
      <c r="OR948" s="40"/>
      <c r="OS948" s="40"/>
      <c r="OT948" s="40"/>
      <c r="OU948" s="40"/>
      <c r="OV948" s="40"/>
      <c r="OW948" s="40"/>
      <c r="OX948" s="40"/>
      <c r="OY948" s="40"/>
      <c r="OZ948" s="40"/>
      <c r="PA948" s="40"/>
      <c r="PB948" s="40"/>
      <c r="PC948" s="40"/>
      <c r="PD948" s="40"/>
      <c r="PE948" s="40"/>
      <c r="PF948" s="40"/>
      <c r="PG948" s="40"/>
      <c r="PH948" s="40"/>
      <c r="PI948" s="40"/>
      <c r="PJ948" s="40"/>
      <c r="PK948" s="40"/>
      <c r="PL948" s="40"/>
      <c r="PM948" s="40"/>
      <c r="PN948" s="40"/>
      <c r="PO948" s="40"/>
      <c r="PP948" s="40"/>
      <c r="PQ948" s="40"/>
      <c r="PR948" s="40"/>
    </row>
    <row r="949" spans="1:434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  <c r="DR949" s="40"/>
      <c r="DS949" s="40"/>
      <c r="DT949" s="40"/>
      <c r="DU949" s="40"/>
      <c r="DV949" s="40"/>
      <c r="DW949" s="40"/>
      <c r="DX949" s="40"/>
      <c r="DY949" s="40"/>
      <c r="DZ949" s="40"/>
      <c r="EA949" s="40"/>
      <c r="EB949" s="40"/>
      <c r="EC949" s="40"/>
      <c r="ED949" s="40"/>
      <c r="EE949" s="40"/>
      <c r="EF949" s="40"/>
      <c r="EG949" s="40"/>
      <c r="EH949" s="40"/>
      <c r="EI949" s="40"/>
      <c r="EJ949" s="40"/>
      <c r="EK949" s="40"/>
      <c r="EL949" s="40"/>
      <c r="EM949" s="40"/>
      <c r="EN949" s="40"/>
      <c r="EO949" s="40"/>
      <c r="EP949" s="40"/>
      <c r="EQ949" s="40"/>
      <c r="ER949" s="40"/>
      <c r="ES949" s="40"/>
      <c r="ET949" s="40"/>
      <c r="EU949" s="40"/>
      <c r="EV949" s="40"/>
      <c r="EW949" s="40"/>
      <c r="EX949" s="40"/>
      <c r="EY949" s="40"/>
      <c r="EZ949" s="40"/>
      <c r="FA949" s="40"/>
      <c r="FB949" s="40"/>
      <c r="FC949" s="40"/>
      <c r="FD949" s="40"/>
      <c r="FE949" s="40"/>
      <c r="FF949" s="40"/>
      <c r="FG949" s="40"/>
      <c r="FH949" s="40"/>
      <c r="FI949" s="40"/>
      <c r="FJ949" s="40"/>
      <c r="FK949" s="40"/>
      <c r="FL949" s="40"/>
      <c r="FM949" s="40"/>
      <c r="FN949" s="40"/>
      <c r="FO949" s="40"/>
      <c r="FP949" s="40"/>
      <c r="FQ949" s="40"/>
      <c r="FR949" s="40"/>
      <c r="FS949" s="40"/>
      <c r="FT949" s="40"/>
      <c r="FU949" s="40"/>
      <c r="FV949" s="40"/>
      <c r="FW949" s="40"/>
      <c r="FX949" s="40"/>
      <c r="FY949" s="40"/>
      <c r="FZ949" s="40"/>
      <c r="GA949" s="40"/>
      <c r="GB949" s="40"/>
      <c r="GC949" s="40"/>
      <c r="GD949" s="40"/>
      <c r="GE949" s="40"/>
      <c r="GF949" s="40"/>
      <c r="GG949" s="40"/>
      <c r="GH949" s="40"/>
      <c r="GI949" s="40"/>
      <c r="GJ949" s="40"/>
      <c r="GK949" s="40"/>
      <c r="GL949" s="40"/>
      <c r="GM949" s="40"/>
      <c r="GN949" s="40"/>
      <c r="GO949" s="40"/>
      <c r="GP949" s="40"/>
      <c r="GQ949" s="40"/>
      <c r="GR949" s="40"/>
      <c r="GS949" s="40"/>
      <c r="GT949" s="40"/>
      <c r="GU949" s="40"/>
      <c r="GV949" s="40"/>
      <c r="GW949" s="40"/>
      <c r="GX949" s="40"/>
      <c r="GY949" s="40"/>
      <c r="GZ949" s="40"/>
      <c r="HA949" s="40"/>
      <c r="HB949" s="40"/>
      <c r="HC949" s="40"/>
      <c r="HD949" s="40"/>
      <c r="HE949" s="40"/>
      <c r="HF949" s="40"/>
      <c r="HG949" s="40"/>
      <c r="HH949" s="40"/>
      <c r="HI949" s="40"/>
      <c r="HJ949" s="40"/>
      <c r="HK949" s="40"/>
      <c r="HL949" s="40"/>
      <c r="HM949" s="40"/>
      <c r="HN949" s="40"/>
      <c r="HO949" s="40"/>
      <c r="HP949" s="40"/>
      <c r="HQ949" s="40"/>
      <c r="HR949" s="40"/>
      <c r="HS949" s="40"/>
      <c r="HT949" s="40"/>
      <c r="HU949" s="40"/>
      <c r="HV949" s="40"/>
      <c r="HW949" s="40"/>
      <c r="HX949" s="40"/>
      <c r="HY949" s="40"/>
      <c r="HZ949" s="40"/>
      <c r="IA949" s="40"/>
      <c r="IB949" s="40"/>
      <c r="IC949" s="40"/>
      <c r="ID949" s="40"/>
      <c r="IE949" s="40"/>
      <c r="IF949" s="40"/>
      <c r="IG949" s="40"/>
      <c r="IH949" s="40"/>
      <c r="II949" s="40"/>
      <c r="IJ949" s="40"/>
      <c r="IK949" s="40"/>
      <c r="IL949" s="40"/>
      <c r="IM949" s="40"/>
      <c r="IN949" s="40"/>
      <c r="IO949" s="40"/>
      <c r="IP949" s="40"/>
      <c r="IQ949" s="40"/>
      <c r="IR949" s="40"/>
      <c r="IS949" s="40"/>
      <c r="IT949" s="40"/>
      <c r="IU949" s="40"/>
      <c r="IV949" s="40"/>
      <c r="IW949" s="40"/>
      <c r="IX949" s="40"/>
      <c r="IY949" s="40"/>
      <c r="IZ949" s="40"/>
      <c r="JA949" s="40"/>
      <c r="JB949" s="40"/>
      <c r="JC949" s="40"/>
      <c r="JD949" s="40"/>
      <c r="JE949" s="40"/>
      <c r="JF949" s="40"/>
      <c r="JG949" s="40"/>
      <c r="JH949" s="40"/>
      <c r="JI949" s="40"/>
      <c r="JJ949" s="40"/>
      <c r="JK949" s="40"/>
      <c r="JL949" s="40"/>
      <c r="JM949" s="40"/>
      <c r="JN949" s="40"/>
      <c r="JO949" s="40"/>
      <c r="JP949" s="40"/>
      <c r="JQ949" s="40"/>
      <c r="JR949" s="40"/>
      <c r="JS949" s="40"/>
      <c r="JT949" s="40"/>
      <c r="JU949" s="40"/>
      <c r="JV949" s="40"/>
      <c r="JW949" s="40"/>
      <c r="JX949" s="40"/>
      <c r="JY949" s="40"/>
      <c r="JZ949" s="40"/>
      <c r="KA949" s="40"/>
      <c r="KB949" s="40"/>
      <c r="KC949" s="40"/>
      <c r="KD949" s="40"/>
      <c r="KE949" s="40"/>
      <c r="KF949" s="40"/>
      <c r="KG949" s="40"/>
      <c r="KH949" s="40"/>
      <c r="KI949" s="40"/>
      <c r="KJ949" s="40"/>
      <c r="KK949" s="40"/>
      <c r="KL949" s="40"/>
      <c r="KM949" s="40"/>
      <c r="KN949" s="40"/>
      <c r="KO949" s="40"/>
      <c r="KP949" s="40"/>
      <c r="KQ949" s="40"/>
      <c r="KR949" s="40"/>
      <c r="KS949" s="40"/>
      <c r="KT949" s="40"/>
      <c r="KU949" s="40"/>
      <c r="KV949" s="40"/>
      <c r="KW949" s="40"/>
      <c r="KX949" s="40"/>
      <c r="KY949" s="40"/>
      <c r="KZ949" s="40"/>
      <c r="LA949" s="40"/>
      <c r="LB949" s="40"/>
      <c r="LC949" s="40"/>
      <c r="LD949" s="40"/>
      <c r="LE949" s="40"/>
      <c r="LF949" s="40"/>
      <c r="LG949" s="40"/>
      <c r="LH949" s="40"/>
      <c r="LI949" s="40"/>
      <c r="LJ949" s="40"/>
      <c r="LK949" s="40"/>
      <c r="LL949" s="40"/>
      <c r="LM949" s="40"/>
      <c r="LN949" s="40"/>
      <c r="LO949" s="40"/>
      <c r="LP949" s="40"/>
      <c r="LQ949" s="40"/>
      <c r="LR949" s="40"/>
      <c r="LS949" s="40"/>
      <c r="LT949" s="40"/>
      <c r="LU949" s="40"/>
      <c r="LV949" s="40"/>
      <c r="LW949" s="40"/>
      <c r="LX949" s="40"/>
      <c r="LY949" s="40"/>
      <c r="LZ949" s="40"/>
      <c r="MA949" s="40"/>
      <c r="MB949" s="40"/>
      <c r="MC949" s="40"/>
      <c r="MD949" s="40"/>
      <c r="ME949" s="40"/>
      <c r="MF949" s="40"/>
      <c r="MG949" s="40"/>
      <c r="MH949" s="40"/>
      <c r="MI949" s="40"/>
      <c r="MJ949" s="40"/>
      <c r="MK949" s="40"/>
      <c r="ML949" s="40"/>
      <c r="MM949" s="40"/>
      <c r="MN949" s="40"/>
      <c r="MO949" s="40"/>
      <c r="MP949" s="40"/>
      <c r="MQ949" s="40"/>
      <c r="MR949" s="40"/>
      <c r="MS949" s="40"/>
      <c r="MT949" s="40"/>
      <c r="MU949" s="40"/>
      <c r="MV949" s="40"/>
      <c r="MW949" s="40"/>
      <c r="MX949" s="40"/>
      <c r="MY949" s="40"/>
      <c r="MZ949" s="40"/>
      <c r="NA949" s="40"/>
      <c r="NB949" s="40"/>
      <c r="NC949" s="40"/>
      <c r="ND949" s="40"/>
      <c r="NE949" s="40"/>
      <c r="NF949" s="40"/>
      <c r="NG949" s="40"/>
      <c r="NH949" s="40"/>
      <c r="NI949" s="40"/>
      <c r="NJ949" s="40"/>
      <c r="NK949" s="40"/>
      <c r="NL949" s="40"/>
      <c r="NM949" s="40"/>
      <c r="NN949" s="40"/>
      <c r="NO949" s="40"/>
      <c r="NP949" s="40"/>
      <c r="NQ949" s="40"/>
      <c r="NR949" s="40"/>
      <c r="NS949" s="40"/>
      <c r="NT949" s="40"/>
      <c r="NU949" s="40"/>
      <c r="NV949" s="40"/>
      <c r="NW949" s="40"/>
      <c r="NX949" s="40"/>
      <c r="NY949" s="40"/>
      <c r="NZ949" s="40"/>
      <c r="OA949" s="40"/>
      <c r="OB949" s="40"/>
      <c r="OC949" s="40"/>
      <c r="OD949" s="40"/>
      <c r="OE949" s="40"/>
      <c r="OF949" s="40"/>
      <c r="OG949" s="40"/>
      <c r="OH949" s="40"/>
      <c r="OI949" s="40"/>
      <c r="OJ949" s="40"/>
      <c r="OK949" s="40"/>
      <c r="OL949" s="40"/>
      <c r="OM949" s="40"/>
      <c r="ON949" s="40"/>
      <c r="OO949" s="40"/>
      <c r="OP949" s="40"/>
      <c r="OQ949" s="40"/>
      <c r="OR949" s="40"/>
      <c r="OS949" s="40"/>
      <c r="OT949" s="40"/>
      <c r="OU949" s="40"/>
      <c r="OV949" s="40"/>
      <c r="OW949" s="40"/>
      <c r="OX949" s="40"/>
      <c r="OY949" s="40"/>
      <c r="OZ949" s="40"/>
      <c r="PA949" s="40"/>
      <c r="PB949" s="40"/>
      <c r="PC949" s="40"/>
      <c r="PD949" s="40"/>
      <c r="PE949" s="40"/>
      <c r="PF949" s="40"/>
      <c r="PG949" s="40"/>
      <c r="PH949" s="40"/>
      <c r="PI949" s="40"/>
      <c r="PJ949" s="40"/>
      <c r="PK949" s="40"/>
      <c r="PL949" s="40"/>
      <c r="PM949" s="40"/>
      <c r="PN949" s="40"/>
      <c r="PO949" s="40"/>
      <c r="PP949" s="40"/>
      <c r="PQ949" s="40"/>
      <c r="PR949" s="40"/>
    </row>
    <row r="950" spans="1:434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  <c r="DR950" s="40"/>
      <c r="DS950" s="40"/>
      <c r="DT950" s="40"/>
      <c r="DU950" s="40"/>
      <c r="DV950" s="40"/>
      <c r="DW950" s="40"/>
      <c r="DX950" s="40"/>
      <c r="DY950" s="40"/>
      <c r="DZ950" s="40"/>
      <c r="EA950" s="40"/>
      <c r="EB950" s="40"/>
      <c r="EC950" s="40"/>
      <c r="ED950" s="40"/>
      <c r="EE950" s="40"/>
      <c r="EF950" s="40"/>
      <c r="EG950" s="40"/>
      <c r="EH950" s="40"/>
      <c r="EI950" s="40"/>
      <c r="EJ950" s="40"/>
      <c r="EK950" s="40"/>
      <c r="EL950" s="40"/>
      <c r="EM950" s="40"/>
      <c r="EN950" s="40"/>
      <c r="EO950" s="40"/>
      <c r="EP950" s="40"/>
      <c r="EQ950" s="40"/>
      <c r="ER950" s="40"/>
      <c r="ES950" s="40"/>
      <c r="ET950" s="40"/>
      <c r="EU950" s="40"/>
      <c r="EV950" s="40"/>
      <c r="EW950" s="40"/>
      <c r="EX950" s="40"/>
      <c r="EY950" s="40"/>
      <c r="EZ950" s="40"/>
      <c r="FA950" s="40"/>
      <c r="FB950" s="40"/>
      <c r="FC950" s="40"/>
      <c r="FD950" s="40"/>
      <c r="FE950" s="40"/>
      <c r="FF950" s="40"/>
      <c r="FG950" s="40"/>
      <c r="FH950" s="40"/>
      <c r="FI950" s="40"/>
      <c r="FJ950" s="40"/>
      <c r="FK950" s="40"/>
      <c r="FL950" s="40"/>
      <c r="FM950" s="40"/>
      <c r="FN950" s="40"/>
      <c r="FO950" s="40"/>
      <c r="FP950" s="40"/>
      <c r="FQ950" s="40"/>
      <c r="FR950" s="40"/>
      <c r="FS950" s="40"/>
      <c r="FT950" s="40"/>
      <c r="FU950" s="40"/>
      <c r="FV950" s="40"/>
      <c r="FW950" s="40"/>
      <c r="FX950" s="40"/>
      <c r="FY950" s="40"/>
      <c r="FZ950" s="40"/>
      <c r="GA950" s="40"/>
      <c r="GB950" s="40"/>
      <c r="GC950" s="40"/>
      <c r="GD950" s="40"/>
      <c r="GE950" s="40"/>
      <c r="GF950" s="40"/>
      <c r="GG950" s="40"/>
      <c r="GH950" s="40"/>
      <c r="GI950" s="40"/>
      <c r="GJ950" s="40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0"/>
      <c r="HD950" s="40"/>
      <c r="HE950" s="40"/>
      <c r="HF950" s="40"/>
      <c r="HG950" s="40"/>
      <c r="HH950" s="40"/>
      <c r="HI950" s="40"/>
      <c r="HJ950" s="40"/>
      <c r="HK950" s="40"/>
      <c r="HL950" s="40"/>
      <c r="HM950" s="40"/>
      <c r="HN950" s="40"/>
      <c r="HO950" s="40"/>
      <c r="HP950" s="40"/>
      <c r="HQ950" s="40"/>
      <c r="HR950" s="40"/>
      <c r="HS950" s="40"/>
      <c r="HT950" s="40"/>
      <c r="HU950" s="40"/>
      <c r="HV950" s="40"/>
      <c r="HW950" s="40"/>
      <c r="HX950" s="40"/>
      <c r="HY950" s="40"/>
      <c r="HZ950" s="40"/>
      <c r="IA950" s="40"/>
      <c r="IB950" s="40"/>
      <c r="IC950" s="40"/>
      <c r="ID950" s="40"/>
      <c r="IE950" s="40"/>
      <c r="IF950" s="40"/>
      <c r="IG950" s="40"/>
      <c r="IH950" s="40"/>
      <c r="II950" s="40"/>
      <c r="IJ950" s="40"/>
      <c r="IK950" s="40"/>
      <c r="IL950" s="40"/>
      <c r="IM950" s="40"/>
      <c r="IN950" s="40"/>
      <c r="IO950" s="40"/>
      <c r="IP950" s="40"/>
      <c r="IQ950" s="40"/>
      <c r="IR950" s="40"/>
      <c r="IS950" s="40"/>
      <c r="IT950" s="40"/>
      <c r="IU950" s="40"/>
      <c r="IV950" s="40"/>
      <c r="IW950" s="40"/>
      <c r="IX950" s="40"/>
      <c r="IY950" s="40"/>
      <c r="IZ950" s="40"/>
      <c r="JA950" s="40"/>
      <c r="JB950" s="40"/>
      <c r="JC950" s="40"/>
      <c r="JD950" s="40"/>
      <c r="JE950" s="40"/>
      <c r="JF950" s="40"/>
      <c r="JG950" s="40"/>
      <c r="JH950" s="40"/>
      <c r="JI950" s="40"/>
      <c r="JJ950" s="40"/>
      <c r="JK950" s="40"/>
      <c r="JL950" s="40"/>
      <c r="JM950" s="40"/>
      <c r="JN950" s="40"/>
      <c r="JO950" s="40"/>
      <c r="JP950" s="40"/>
      <c r="JQ950" s="40"/>
      <c r="JR950" s="40"/>
      <c r="JS950" s="40"/>
      <c r="JT950" s="40"/>
      <c r="JU950" s="40"/>
      <c r="JV950" s="40"/>
      <c r="JW950" s="40"/>
      <c r="JX950" s="40"/>
      <c r="JY950" s="40"/>
      <c r="JZ950" s="40"/>
      <c r="KA950" s="40"/>
      <c r="KB950" s="40"/>
      <c r="KC950" s="40"/>
      <c r="KD950" s="40"/>
      <c r="KE950" s="40"/>
      <c r="KF950" s="40"/>
      <c r="KG950" s="40"/>
      <c r="KH950" s="40"/>
      <c r="KI950" s="40"/>
      <c r="KJ950" s="40"/>
      <c r="KK950" s="40"/>
      <c r="KL950" s="40"/>
      <c r="KM950" s="40"/>
      <c r="KN950" s="40"/>
      <c r="KO950" s="40"/>
      <c r="KP950" s="40"/>
      <c r="KQ950" s="40"/>
      <c r="KR950" s="40"/>
      <c r="KS950" s="40"/>
      <c r="KT950" s="40"/>
      <c r="KU950" s="40"/>
      <c r="KV950" s="40"/>
      <c r="KW950" s="40"/>
      <c r="KX950" s="40"/>
      <c r="KY950" s="40"/>
      <c r="KZ950" s="40"/>
      <c r="LA950" s="40"/>
      <c r="LB950" s="40"/>
      <c r="LC950" s="40"/>
      <c r="LD950" s="40"/>
      <c r="LE950" s="40"/>
      <c r="LF950" s="40"/>
      <c r="LG950" s="40"/>
      <c r="LH950" s="40"/>
      <c r="LI950" s="40"/>
      <c r="LJ950" s="40"/>
      <c r="LK950" s="40"/>
      <c r="LL950" s="40"/>
      <c r="LM950" s="40"/>
      <c r="LN950" s="40"/>
      <c r="LO950" s="40"/>
      <c r="LP950" s="40"/>
      <c r="LQ950" s="40"/>
      <c r="LR950" s="40"/>
      <c r="LS950" s="40"/>
      <c r="LT950" s="40"/>
      <c r="LU950" s="40"/>
      <c r="LV950" s="40"/>
      <c r="LW950" s="40"/>
      <c r="LX950" s="40"/>
      <c r="LY950" s="40"/>
      <c r="LZ950" s="40"/>
      <c r="MA950" s="40"/>
      <c r="MB950" s="40"/>
      <c r="MC950" s="40"/>
      <c r="MD950" s="40"/>
      <c r="ME950" s="40"/>
      <c r="MF950" s="40"/>
      <c r="MG950" s="40"/>
      <c r="MH950" s="40"/>
      <c r="MI950" s="40"/>
      <c r="MJ950" s="40"/>
      <c r="MK950" s="40"/>
      <c r="ML950" s="40"/>
      <c r="MM950" s="40"/>
      <c r="MN950" s="40"/>
      <c r="MO950" s="40"/>
      <c r="MP950" s="40"/>
      <c r="MQ950" s="40"/>
      <c r="MR950" s="40"/>
      <c r="MS950" s="40"/>
      <c r="MT950" s="40"/>
      <c r="MU950" s="40"/>
      <c r="MV950" s="40"/>
      <c r="MW950" s="40"/>
      <c r="MX950" s="40"/>
      <c r="MY950" s="40"/>
      <c r="MZ950" s="40"/>
      <c r="NA950" s="40"/>
      <c r="NB950" s="40"/>
      <c r="NC950" s="40"/>
      <c r="ND950" s="40"/>
      <c r="NE950" s="40"/>
      <c r="NF950" s="40"/>
      <c r="NG950" s="40"/>
      <c r="NH950" s="40"/>
      <c r="NI950" s="40"/>
      <c r="NJ950" s="40"/>
      <c r="NK950" s="40"/>
      <c r="NL950" s="40"/>
      <c r="NM950" s="40"/>
      <c r="NN950" s="40"/>
      <c r="NO950" s="40"/>
      <c r="NP950" s="40"/>
      <c r="NQ950" s="40"/>
      <c r="NR950" s="40"/>
      <c r="NS950" s="40"/>
      <c r="NT950" s="40"/>
      <c r="NU950" s="40"/>
      <c r="NV950" s="40"/>
      <c r="NW950" s="40"/>
      <c r="NX950" s="40"/>
      <c r="NY950" s="40"/>
      <c r="NZ950" s="40"/>
      <c r="OA950" s="40"/>
      <c r="OB950" s="40"/>
      <c r="OC950" s="40"/>
      <c r="OD950" s="40"/>
      <c r="OE950" s="40"/>
      <c r="OF950" s="40"/>
      <c r="OG950" s="40"/>
      <c r="OH950" s="40"/>
      <c r="OI950" s="40"/>
      <c r="OJ950" s="40"/>
      <c r="OK950" s="40"/>
      <c r="OL950" s="40"/>
      <c r="OM950" s="40"/>
      <c r="ON950" s="40"/>
      <c r="OO950" s="40"/>
      <c r="OP950" s="40"/>
      <c r="OQ950" s="40"/>
      <c r="OR950" s="40"/>
      <c r="OS950" s="40"/>
      <c r="OT950" s="40"/>
      <c r="OU950" s="40"/>
      <c r="OV950" s="40"/>
      <c r="OW950" s="40"/>
      <c r="OX950" s="40"/>
      <c r="OY950" s="40"/>
      <c r="OZ950" s="40"/>
      <c r="PA950" s="40"/>
      <c r="PB950" s="40"/>
      <c r="PC950" s="40"/>
      <c r="PD950" s="40"/>
      <c r="PE950" s="40"/>
      <c r="PF950" s="40"/>
      <c r="PG950" s="40"/>
      <c r="PH950" s="40"/>
      <c r="PI950" s="40"/>
      <c r="PJ950" s="40"/>
      <c r="PK950" s="40"/>
      <c r="PL950" s="40"/>
      <c r="PM950" s="40"/>
      <c r="PN950" s="40"/>
      <c r="PO950" s="40"/>
      <c r="PP950" s="40"/>
      <c r="PQ950" s="40"/>
      <c r="PR950" s="40"/>
    </row>
    <row r="951" spans="1:434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  <c r="DR951" s="40"/>
      <c r="DS951" s="40"/>
      <c r="DT951" s="40"/>
      <c r="DU951" s="40"/>
      <c r="DV951" s="40"/>
      <c r="DW951" s="40"/>
      <c r="DX951" s="40"/>
      <c r="DY951" s="40"/>
      <c r="DZ951" s="40"/>
      <c r="EA951" s="40"/>
      <c r="EB951" s="40"/>
      <c r="EC951" s="40"/>
      <c r="ED951" s="40"/>
      <c r="EE951" s="40"/>
      <c r="EF951" s="40"/>
      <c r="EG951" s="40"/>
      <c r="EH951" s="40"/>
      <c r="EI951" s="40"/>
      <c r="EJ951" s="40"/>
      <c r="EK951" s="40"/>
      <c r="EL951" s="40"/>
      <c r="EM951" s="40"/>
      <c r="EN951" s="40"/>
      <c r="EO951" s="40"/>
      <c r="EP951" s="40"/>
      <c r="EQ951" s="40"/>
      <c r="ER951" s="40"/>
      <c r="ES951" s="40"/>
      <c r="ET951" s="40"/>
      <c r="EU951" s="40"/>
      <c r="EV951" s="40"/>
      <c r="EW951" s="40"/>
      <c r="EX951" s="40"/>
      <c r="EY951" s="40"/>
      <c r="EZ951" s="40"/>
      <c r="FA951" s="40"/>
      <c r="FB951" s="40"/>
      <c r="FC951" s="40"/>
      <c r="FD951" s="40"/>
      <c r="FE951" s="40"/>
      <c r="FF951" s="40"/>
      <c r="FG951" s="40"/>
      <c r="FH951" s="40"/>
      <c r="FI951" s="40"/>
      <c r="FJ951" s="40"/>
      <c r="FK951" s="40"/>
      <c r="FL951" s="40"/>
      <c r="FM951" s="40"/>
      <c r="FN951" s="40"/>
      <c r="FO951" s="40"/>
      <c r="FP951" s="40"/>
      <c r="FQ951" s="40"/>
      <c r="FR951" s="40"/>
      <c r="FS951" s="40"/>
      <c r="FT951" s="40"/>
      <c r="FU951" s="40"/>
      <c r="FV951" s="40"/>
      <c r="FW951" s="40"/>
      <c r="FX951" s="40"/>
      <c r="FY951" s="40"/>
      <c r="FZ951" s="40"/>
      <c r="GA951" s="40"/>
      <c r="GB951" s="40"/>
      <c r="GC951" s="40"/>
      <c r="GD951" s="40"/>
      <c r="GE951" s="40"/>
      <c r="GF951" s="40"/>
      <c r="GG951" s="40"/>
      <c r="GH951" s="40"/>
      <c r="GI951" s="40"/>
      <c r="GJ951" s="40"/>
      <c r="GK951" s="40"/>
      <c r="GL951" s="40"/>
      <c r="GM951" s="40"/>
      <c r="GN951" s="40"/>
      <c r="GO951" s="40"/>
      <c r="GP951" s="40"/>
      <c r="GQ951" s="40"/>
      <c r="GR951" s="40"/>
      <c r="GS951" s="40"/>
      <c r="GT951" s="40"/>
      <c r="GU951" s="40"/>
      <c r="GV951" s="40"/>
      <c r="GW951" s="40"/>
      <c r="GX951" s="40"/>
      <c r="GY951" s="40"/>
      <c r="GZ951" s="40"/>
      <c r="HA951" s="40"/>
      <c r="HB951" s="40"/>
      <c r="HC951" s="40"/>
      <c r="HD951" s="40"/>
      <c r="HE951" s="40"/>
      <c r="HF951" s="40"/>
      <c r="HG951" s="40"/>
      <c r="HH951" s="40"/>
      <c r="HI951" s="40"/>
      <c r="HJ951" s="40"/>
      <c r="HK951" s="40"/>
      <c r="HL951" s="40"/>
      <c r="HM951" s="40"/>
      <c r="HN951" s="40"/>
      <c r="HO951" s="40"/>
      <c r="HP951" s="40"/>
      <c r="HQ951" s="40"/>
      <c r="HR951" s="40"/>
      <c r="HS951" s="40"/>
      <c r="HT951" s="40"/>
      <c r="HU951" s="40"/>
      <c r="HV951" s="40"/>
      <c r="HW951" s="40"/>
      <c r="HX951" s="40"/>
      <c r="HY951" s="40"/>
      <c r="HZ951" s="40"/>
      <c r="IA951" s="40"/>
      <c r="IB951" s="40"/>
      <c r="IC951" s="40"/>
      <c r="ID951" s="40"/>
      <c r="IE951" s="40"/>
      <c r="IF951" s="40"/>
      <c r="IG951" s="40"/>
      <c r="IH951" s="40"/>
      <c r="II951" s="40"/>
      <c r="IJ951" s="40"/>
      <c r="IK951" s="40"/>
      <c r="IL951" s="40"/>
      <c r="IM951" s="40"/>
      <c r="IN951" s="40"/>
      <c r="IO951" s="40"/>
      <c r="IP951" s="40"/>
      <c r="IQ951" s="40"/>
      <c r="IR951" s="40"/>
      <c r="IS951" s="40"/>
      <c r="IT951" s="40"/>
      <c r="IU951" s="40"/>
      <c r="IV951" s="40"/>
      <c r="IW951" s="40"/>
      <c r="IX951" s="40"/>
      <c r="IY951" s="40"/>
      <c r="IZ951" s="40"/>
      <c r="JA951" s="40"/>
      <c r="JB951" s="40"/>
      <c r="JC951" s="40"/>
      <c r="JD951" s="40"/>
      <c r="JE951" s="40"/>
      <c r="JF951" s="40"/>
      <c r="JG951" s="40"/>
      <c r="JH951" s="40"/>
      <c r="JI951" s="40"/>
      <c r="JJ951" s="40"/>
      <c r="JK951" s="40"/>
      <c r="JL951" s="40"/>
      <c r="JM951" s="40"/>
      <c r="JN951" s="40"/>
      <c r="JO951" s="40"/>
      <c r="JP951" s="40"/>
      <c r="JQ951" s="40"/>
      <c r="JR951" s="40"/>
      <c r="JS951" s="40"/>
      <c r="JT951" s="40"/>
      <c r="JU951" s="40"/>
      <c r="JV951" s="40"/>
      <c r="JW951" s="40"/>
      <c r="JX951" s="40"/>
      <c r="JY951" s="40"/>
      <c r="JZ951" s="40"/>
      <c r="KA951" s="40"/>
      <c r="KB951" s="40"/>
      <c r="KC951" s="40"/>
      <c r="KD951" s="40"/>
      <c r="KE951" s="40"/>
      <c r="KF951" s="40"/>
      <c r="KG951" s="40"/>
      <c r="KH951" s="40"/>
      <c r="KI951" s="40"/>
      <c r="KJ951" s="40"/>
      <c r="KK951" s="40"/>
      <c r="KL951" s="40"/>
      <c r="KM951" s="40"/>
      <c r="KN951" s="40"/>
      <c r="KO951" s="40"/>
      <c r="KP951" s="40"/>
      <c r="KQ951" s="40"/>
      <c r="KR951" s="40"/>
      <c r="KS951" s="40"/>
      <c r="KT951" s="40"/>
      <c r="KU951" s="40"/>
      <c r="KV951" s="40"/>
      <c r="KW951" s="40"/>
      <c r="KX951" s="40"/>
      <c r="KY951" s="40"/>
      <c r="KZ951" s="40"/>
      <c r="LA951" s="40"/>
      <c r="LB951" s="40"/>
      <c r="LC951" s="40"/>
      <c r="LD951" s="40"/>
      <c r="LE951" s="40"/>
      <c r="LF951" s="40"/>
      <c r="LG951" s="40"/>
      <c r="LH951" s="40"/>
      <c r="LI951" s="40"/>
      <c r="LJ951" s="40"/>
      <c r="LK951" s="40"/>
      <c r="LL951" s="40"/>
      <c r="LM951" s="40"/>
      <c r="LN951" s="40"/>
      <c r="LO951" s="40"/>
      <c r="LP951" s="40"/>
      <c r="LQ951" s="40"/>
      <c r="LR951" s="40"/>
      <c r="LS951" s="40"/>
      <c r="LT951" s="40"/>
      <c r="LU951" s="40"/>
      <c r="LV951" s="40"/>
      <c r="LW951" s="40"/>
      <c r="LX951" s="40"/>
      <c r="LY951" s="40"/>
      <c r="LZ951" s="40"/>
      <c r="MA951" s="40"/>
      <c r="MB951" s="40"/>
      <c r="MC951" s="40"/>
      <c r="MD951" s="40"/>
      <c r="ME951" s="40"/>
      <c r="MF951" s="40"/>
      <c r="MG951" s="40"/>
      <c r="MH951" s="40"/>
      <c r="MI951" s="40"/>
      <c r="MJ951" s="40"/>
      <c r="MK951" s="40"/>
      <c r="ML951" s="40"/>
      <c r="MM951" s="40"/>
      <c r="MN951" s="40"/>
      <c r="MO951" s="40"/>
      <c r="MP951" s="40"/>
      <c r="MQ951" s="40"/>
      <c r="MR951" s="40"/>
      <c r="MS951" s="40"/>
      <c r="MT951" s="40"/>
      <c r="MU951" s="40"/>
      <c r="MV951" s="40"/>
      <c r="MW951" s="40"/>
      <c r="MX951" s="40"/>
      <c r="MY951" s="40"/>
      <c r="MZ951" s="40"/>
      <c r="NA951" s="40"/>
      <c r="NB951" s="40"/>
      <c r="NC951" s="40"/>
      <c r="ND951" s="40"/>
      <c r="NE951" s="40"/>
      <c r="NF951" s="40"/>
      <c r="NG951" s="40"/>
      <c r="NH951" s="40"/>
      <c r="NI951" s="40"/>
      <c r="NJ951" s="40"/>
      <c r="NK951" s="40"/>
      <c r="NL951" s="40"/>
      <c r="NM951" s="40"/>
      <c r="NN951" s="40"/>
      <c r="NO951" s="40"/>
      <c r="NP951" s="40"/>
      <c r="NQ951" s="40"/>
      <c r="NR951" s="40"/>
      <c r="NS951" s="40"/>
      <c r="NT951" s="40"/>
      <c r="NU951" s="40"/>
      <c r="NV951" s="40"/>
      <c r="NW951" s="40"/>
      <c r="NX951" s="40"/>
      <c r="NY951" s="40"/>
      <c r="NZ951" s="40"/>
      <c r="OA951" s="40"/>
      <c r="OB951" s="40"/>
      <c r="OC951" s="40"/>
      <c r="OD951" s="40"/>
      <c r="OE951" s="40"/>
      <c r="OF951" s="40"/>
      <c r="OG951" s="40"/>
      <c r="OH951" s="40"/>
      <c r="OI951" s="40"/>
      <c r="OJ951" s="40"/>
      <c r="OK951" s="40"/>
      <c r="OL951" s="40"/>
      <c r="OM951" s="40"/>
      <c r="ON951" s="40"/>
      <c r="OO951" s="40"/>
      <c r="OP951" s="40"/>
      <c r="OQ951" s="40"/>
      <c r="OR951" s="40"/>
      <c r="OS951" s="40"/>
      <c r="OT951" s="40"/>
      <c r="OU951" s="40"/>
      <c r="OV951" s="40"/>
      <c r="OW951" s="40"/>
      <c r="OX951" s="40"/>
      <c r="OY951" s="40"/>
      <c r="OZ951" s="40"/>
      <c r="PA951" s="40"/>
      <c r="PB951" s="40"/>
      <c r="PC951" s="40"/>
      <c r="PD951" s="40"/>
      <c r="PE951" s="40"/>
      <c r="PF951" s="40"/>
      <c r="PG951" s="40"/>
      <c r="PH951" s="40"/>
      <c r="PI951" s="40"/>
      <c r="PJ951" s="40"/>
      <c r="PK951" s="40"/>
      <c r="PL951" s="40"/>
      <c r="PM951" s="40"/>
      <c r="PN951" s="40"/>
      <c r="PO951" s="40"/>
      <c r="PP951" s="40"/>
      <c r="PQ951" s="40"/>
      <c r="PR951" s="40"/>
    </row>
    <row r="952" spans="1:434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  <c r="DR952" s="40"/>
      <c r="DS952" s="40"/>
      <c r="DT952" s="40"/>
      <c r="DU952" s="40"/>
      <c r="DV952" s="40"/>
      <c r="DW952" s="40"/>
      <c r="DX952" s="40"/>
      <c r="DY952" s="40"/>
      <c r="DZ952" s="40"/>
      <c r="EA952" s="40"/>
      <c r="EB952" s="40"/>
      <c r="EC952" s="40"/>
      <c r="ED952" s="40"/>
      <c r="EE952" s="40"/>
      <c r="EF952" s="40"/>
      <c r="EG952" s="40"/>
      <c r="EH952" s="40"/>
      <c r="EI952" s="40"/>
      <c r="EJ952" s="40"/>
      <c r="EK952" s="40"/>
      <c r="EL952" s="40"/>
      <c r="EM952" s="40"/>
      <c r="EN952" s="40"/>
      <c r="EO952" s="40"/>
      <c r="EP952" s="40"/>
      <c r="EQ952" s="40"/>
      <c r="ER952" s="40"/>
      <c r="ES952" s="40"/>
      <c r="ET952" s="40"/>
      <c r="EU952" s="40"/>
      <c r="EV952" s="40"/>
      <c r="EW952" s="40"/>
      <c r="EX952" s="40"/>
      <c r="EY952" s="40"/>
      <c r="EZ952" s="40"/>
      <c r="FA952" s="40"/>
      <c r="FB952" s="40"/>
      <c r="FC952" s="40"/>
      <c r="FD952" s="40"/>
      <c r="FE952" s="40"/>
      <c r="FF952" s="40"/>
      <c r="FG952" s="40"/>
      <c r="FH952" s="40"/>
      <c r="FI952" s="40"/>
      <c r="FJ952" s="40"/>
      <c r="FK952" s="40"/>
      <c r="FL952" s="40"/>
      <c r="FM952" s="40"/>
      <c r="FN952" s="40"/>
      <c r="FO952" s="40"/>
      <c r="FP952" s="40"/>
      <c r="FQ952" s="40"/>
      <c r="FR952" s="40"/>
      <c r="FS952" s="40"/>
      <c r="FT952" s="40"/>
      <c r="FU952" s="40"/>
      <c r="FV952" s="40"/>
      <c r="FW952" s="40"/>
      <c r="FX952" s="40"/>
      <c r="FY952" s="40"/>
      <c r="FZ952" s="40"/>
      <c r="GA952" s="40"/>
      <c r="GB952" s="40"/>
      <c r="GC952" s="40"/>
      <c r="GD952" s="40"/>
      <c r="GE952" s="40"/>
      <c r="GF952" s="40"/>
      <c r="GG952" s="40"/>
      <c r="GH952" s="40"/>
      <c r="GI952" s="40"/>
      <c r="GJ952" s="40"/>
      <c r="GK952" s="40"/>
      <c r="GL952" s="40"/>
      <c r="GM952" s="40"/>
      <c r="GN952" s="40"/>
      <c r="GO952" s="40"/>
      <c r="GP952" s="40"/>
      <c r="GQ952" s="40"/>
      <c r="GR952" s="40"/>
      <c r="GS952" s="40"/>
      <c r="GT952" s="40"/>
      <c r="GU952" s="40"/>
      <c r="GV952" s="40"/>
      <c r="GW952" s="40"/>
      <c r="GX952" s="40"/>
      <c r="GY952" s="40"/>
      <c r="GZ952" s="40"/>
      <c r="HA952" s="40"/>
      <c r="HB952" s="40"/>
      <c r="HC952" s="40"/>
      <c r="HD952" s="40"/>
      <c r="HE952" s="40"/>
      <c r="HF952" s="40"/>
      <c r="HG952" s="40"/>
      <c r="HH952" s="40"/>
      <c r="HI952" s="40"/>
      <c r="HJ952" s="40"/>
      <c r="HK952" s="40"/>
      <c r="HL952" s="40"/>
      <c r="HM952" s="40"/>
      <c r="HN952" s="40"/>
      <c r="HO952" s="40"/>
      <c r="HP952" s="40"/>
      <c r="HQ952" s="40"/>
      <c r="HR952" s="40"/>
      <c r="HS952" s="40"/>
      <c r="HT952" s="40"/>
      <c r="HU952" s="40"/>
      <c r="HV952" s="40"/>
      <c r="HW952" s="40"/>
      <c r="HX952" s="40"/>
      <c r="HY952" s="40"/>
      <c r="HZ952" s="40"/>
      <c r="IA952" s="40"/>
      <c r="IB952" s="40"/>
      <c r="IC952" s="40"/>
      <c r="ID952" s="40"/>
      <c r="IE952" s="40"/>
      <c r="IF952" s="40"/>
      <c r="IG952" s="40"/>
      <c r="IH952" s="40"/>
      <c r="II952" s="40"/>
      <c r="IJ952" s="40"/>
      <c r="IK952" s="40"/>
      <c r="IL952" s="40"/>
      <c r="IM952" s="40"/>
      <c r="IN952" s="40"/>
      <c r="IO952" s="40"/>
      <c r="IP952" s="40"/>
      <c r="IQ952" s="40"/>
      <c r="IR952" s="40"/>
      <c r="IS952" s="40"/>
      <c r="IT952" s="40"/>
      <c r="IU952" s="40"/>
      <c r="IV952" s="40"/>
      <c r="IW952" s="40"/>
      <c r="IX952" s="40"/>
      <c r="IY952" s="40"/>
      <c r="IZ952" s="40"/>
      <c r="JA952" s="40"/>
      <c r="JB952" s="40"/>
      <c r="JC952" s="40"/>
      <c r="JD952" s="40"/>
      <c r="JE952" s="40"/>
      <c r="JF952" s="40"/>
      <c r="JG952" s="40"/>
      <c r="JH952" s="40"/>
      <c r="JI952" s="40"/>
      <c r="JJ952" s="40"/>
      <c r="JK952" s="40"/>
      <c r="JL952" s="40"/>
      <c r="JM952" s="40"/>
      <c r="JN952" s="40"/>
      <c r="JO952" s="40"/>
      <c r="JP952" s="40"/>
      <c r="JQ952" s="40"/>
      <c r="JR952" s="40"/>
      <c r="JS952" s="40"/>
      <c r="JT952" s="40"/>
      <c r="JU952" s="40"/>
      <c r="JV952" s="40"/>
      <c r="JW952" s="40"/>
      <c r="JX952" s="40"/>
      <c r="JY952" s="40"/>
      <c r="JZ952" s="40"/>
      <c r="KA952" s="40"/>
      <c r="KB952" s="40"/>
      <c r="KC952" s="40"/>
      <c r="KD952" s="40"/>
      <c r="KE952" s="40"/>
      <c r="KF952" s="40"/>
      <c r="KG952" s="40"/>
      <c r="KH952" s="40"/>
      <c r="KI952" s="40"/>
      <c r="KJ952" s="40"/>
      <c r="KK952" s="40"/>
      <c r="KL952" s="40"/>
      <c r="KM952" s="40"/>
      <c r="KN952" s="40"/>
      <c r="KO952" s="40"/>
      <c r="KP952" s="40"/>
      <c r="KQ952" s="40"/>
      <c r="KR952" s="40"/>
      <c r="KS952" s="40"/>
      <c r="KT952" s="40"/>
      <c r="KU952" s="40"/>
      <c r="KV952" s="40"/>
      <c r="KW952" s="40"/>
      <c r="KX952" s="40"/>
      <c r="KY952" s="40"/>
      <c r="KZ952" s="40"/>
      <c r="LA952" s="40"/>
      <c r="LB952" s="40"/>
      <c r="LC952" s="40"/>
      <c r="LD952" s="40"/>
      <c r="LE952" s="40"/>
      <c r="LF952" s="40"/>
      <c r="LG952" s="40"/>
      <c r="LH952" s="40"/>
      <c r="LI952" s="40"/>
      <c r="LJ952" s="40"/>
      <c r="LK952" s="40"/>
      <c r="LL952" s="40"/>
      <c r="LM952" s="40"/>
      <c r="LN952" s="40"/>
      <c r="LO952" s="40"/>
      <c r="LP952" s="40"/>
      <c r="LQ952" s="40"/>
      <c r="LR952" s="40"/>
      <c r="LS952" s="40"/>
      <c r="LT952" s="40"/>
      <c r="LU952" s="40"/>
      <c r="LV952" s="40"/>
      <c r="LW952" s="40"/>
      <c r="LX952" s="40"/>
      <c r="LY952" s="40"/>
      <c r="LZ952" s="40"/>
      <c r="MA952" s="40"/>
      <c r="MB952" s="40"/>
      <c r="MC952" s="40"/>
      <c r="MD952" s="40"/>
      <c r="ME952" s="40"/>
      <c r="MF952" s="40"/>
      <c r="MG952" s="40"/>
      <c r="MH952" s="40"/>
      <c r="MI952" s="40"/>
      <c r="MJ952" s="40"/>
      <c r="MK952" s="40"/>
      <c r="ML952" s="40"/>
      <c r="MM952" s="40"/>
      <c r="MN952" s="40"/>
      <c r="MO952" s="40"/>
      <c r="MP952" s="40"/>
      <c r="MQ952" s="40"/>
      <c r="MR952" s="40"/>
      <c r="MS952" s="40"/>
      <c r="MT952" s="40"/>
      <c r="MU952" s="40"/>
      <c r="MV952" s="40"/>
      <c r="MW952" s="40"/>
      <c r="MX952" s="40"/>
      <c r="MY952" s="40"/>
      <c r="MZ952" s="40"/>
      <c r="NA952" s="40"/>
      <c r="NB952" s="40"/>
      <c r="NC952" s="40"/>
      <c r="ND952" s="40"/>
      <c r="NE952" s="40"/>
      <c r="NF952" s="40"/>
      <c r="NG952" s="40"/>
      <c r="NH952" s="40"/>
      <c r="NI952" s="40"/>
      <c r="NJ952" s="40"/>
      <c r="NK952" s="40"/>
      <c r="NL952" s="40"/>
      <c r="NM952" s="40"/>
      <c r="NN952" s="40"/>
      <c r="NO952" s="40"/>
      <c r="NP952" s="40"/>
      <c r="NQ952" s="40"/>
      <c r="NR952" s="40"/>
      <c r="NS952" s="40"/>
      <c r="NT952" s="40"/>
      <c r="NU952" s="40"/>
      <c r="NV952" s="40"/>
      <c r="NW952" s="40"/>
      <c r="NX952" s="40"/>
      <c r="NY952" s="40"/>
      <c r="NZ952" s="40"/>
      <c r="OA952" s="40"/>
      <c r="OB952" s="40"/>
      <c r="OC952" s="40"/>
      <c r="OD952" s="40"/>
      <c r="OE952" s="40"/>
      <c r="OF952" s="40"/>
      <c r="OG952" s="40"/>
      <c r="OH952" s="40"/>
      <c r="OI952" s="40"/>
      <c r="OJ952" s="40"/>
      <c r="OK952" s="40"/>
      <c r="OL952" s="40"/>
      <c r="OM952" s="40"/>
      <c r="ON952" s="40"/>
      <c r="OO952" s="40"/>
      <c r="OP952" s="40"/>
      <c r="OQ952" s="40"/>
      <c r="OR952" s="40"/>
      <c r="OS952" s="40"/>
      <c r="OT952" s="40"/>
      <c r="OU952" s="40"/>
      <c r="OV952" s="40"/>
      <c r="OW952" s="40"/>
      <c r="OX952" s="40"/>
      <c r="OY952" s="40"/>
      <c r="OZ952" s="40"/>
      <c r="PA952" s="40"/>
      <c r="PB952" s="40"/>
      <c r="PC952" s="40"/>
      <c r="PD952" s="40"/>
      <c r="PE952" s="40"/>
      <c r="PF952" s="40"/>
      <c r="PG952" s="40"/>
      <c r="PH952" s="40"/>
      <c r="PI952" s="40"/>
      <c r="PJ952" s="40"/>
      <c r="PK952" s="40"/>
      <c r="PL952" s="40"/>
      <c r="PM952" s="40"/>
      <c r="PN952" s="40"/>
      <c r="PO952" s="40"/>
      <c r="PP952" s="40"/>
      <c r="PQ952" s="40"/>
      <c r="PR952" s="40"/>
    </row>
    <row r="953" spans="1:434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  <c r="DR953" s="40"/>
      <c r="DS953" s="40"/>
      <c r="DT953" s="40"/>
      <c r="DU953" s="40"/>
      <c r="DV953" s="40"/>
      <c r="DW953" s="40"/>
      <c r="DX953" s="40"/>
      <c r="DY953" s="40"/>
      <c r="DZ953" s="40"/>
      <c r="EA953" s="40"/>
      <c r="EB953" s="40"/>
      <c r="EC953" s="40"/>
      <c r="ED953" s="40"/>
      <c r="EE953" s="40"/>
      <c r="EF953" s="40"/>
      <c r="EG953" s="40"/>
      <c r="EH953" s="40"/>
      <c r="EI953" s="40"/>
      <c r="EJ953" s="40"/>
      <c r="EK953" s="40"/>
      <c r="EL953" s="40"/>
      <c r="EM953" s="40"/>
      <c r="EN953" s="40"/>
      <c r="EO953" s="40"/>
      <c r="EP953" s="40"/>
      <c r="EQ953" s="40"/>
      <c r="ER953" s="40"/>
      <c r="ES953" s="40"/>
      <c r="ET953" s="40"/>
      <c r="EU953" s="40"/>
      <c r="EV953" s="40"/>
      <c r="EW953" s="40"/>
      <c r="EX953" s="40"/>
      <c r="EY953" s="40"/>
      <c r="EZ953" s="40"/>
      <c r="FA953" s="40"/>
      <c r="FB953" s="40"/>
      <c r="FC953" s="40"/>
      <c r="FD953" s="40"/>
      <c r="FE953" s="40"/>
      <c r="FF953" s="40"/>
      <c r="FG953" s="40"/>
      <c r="FH953" s="40"/>
      <c r="FI953" s="40"/>
      <c r="FJ953" s="40"/>
      <c r="FK953" s="40"/>
      <c r="FL953" s="40"/>
      <c r="FM953" s="40"/>
      <c r="FN953" s="40"/>
      <c r="FO953" s="40"/>
      <c r="FP953" s="40"/>
      <c r="FQ953" s="40"/>
      <c r="FR953" s="40"/>
      <c r="FS953" s="40"/>
      <c r="FT953" s="40"/>
      <c r="FU953" s="40"/>
      <c r="FV953" s="40"/>
      <c r="FW953" s="40"/>
      <c r="FX953" s="40"/>
      <c r="FY953" s="40"/>
      <c r="FZ953" s="40"/>
      <c r="GA953" s="40"/>
      <c r="GB953" s="40"/>
      <c r="GC953" s="40"/>
      <c r="GD953" s="40"/>
      <c r="GE953" s="40"/>
      <c r="GF953" s="40"/>
      <c r="GG953" s="40"/>
      <c r="GH953" s="40"/>
      <c r="GI953" s="40"/>
      <c r="GJ953" s="40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0"/>
      <c r="HD953" s="40"/>
      <c r="HE953" s="40"/>
      <c r="HF953" s="40"/>
      <c r="HG953" s="40"/>
      <c r="HH953" s="40"/>
      <c r="HI953" s="40"/>
      <c r="HJ953" s="40"/>
      <c r="HK953" s="40"/>
      <c r="HL953" s="40"/>
      <c r="HM953" s="40"/>
      <c r="HN953" s="40"/>
      <c r="HO953" s="40"/>
      <c r="HP953" s="40"/>
      <c r="HQ953" s="40"/>
      <c r="HR953" s="40"/>
      <c r="HS953" s="40"/>
      <c r="HT953" s="40"/>
      <c r="HU953" s="40"/>
      <c r="HV953" s="40"/>
      <c r="HW953" s="40"/>
      <c r="HX953" s="40"/>
      <c r="HY953" s="40"/>
      <c r="HZ953" s="40"/>
      <c r="IA953" s="40"/>
      <c r="IB953" s="40"/>
      <c r="IC953" s="40"/>
      <c r="ID953" s="40"/>
      <c r="IE953" s="40"/>
      <c r="IF953" s="40"/>
      <c r="IG953" s="40"/>
      <c r="IH953" s="40"/>
      <c r="II953" s="40"/>
      <c r="IJ953" s="40"/>
      <c r="IK953" s="40"/>
      <c r="IL953" s="40"/>
      <c r="IM953" s="40"/>
      <c r="IN953" s="40"/>
      <c r="IO953" s="40"/>
      <c r="IP953" s="40"/>
      <c r="IQ953" s="40"/>
      <c r="IR953" s="40"/>
      <c r="IS953" s="40"/>
      <c r="IT953" s="40"/>
      <c r="IU953" s="40"/>
      <c r="IV953" s="40"/>
      <c r="IW953" s="40"/>
      <c r="IX953" s="40"/>
      <c r="IY953" s="40"/>
      <c r="IZ953" s="40"/>
      <c r="JA953" s="40"/>
      <c r="JB953" s="40"/>
      <c r="JC953" s="40"/>
      <c r="JD953" s="40"/>
      <c r="JE953" s="40"/>
      <c r="JF953" s="40"/>
      <c r="JG953" s="40"/>
      <c r="JH953" s="40"/>
      <c r="JI953" s="40"/>
      <c r="JJ953" s="40"/>
      <c r="JK953" s="40"/>
      <c r="JL953" s="40"/>
      <c r="JM953" s="40"/>
      <c r="JN953" s="40"/>
      <c r="JO953" s="40"/>
      <c r="JP953" s="40"/>
      <c r="JQ953" s="40"/>
      <c r="JR953" s="40"/>
      <c r="JS953" s="40"/>
      <c r="JT953" s="40"/>
      <c r="JU953" s="40"/>
      <c r="JV953" s="40"/>
      <c r="JW953" s="40"/>
      <c r="JX953" s="40"/>
      <c r="JY953" s="40"/>
      <c r="JZ953" s="40"/>
      <c r="KA953" s="40"/>
      <c r="KB953" s="40"/>
      <c r="KC953" s="40"/>
      <c r="KD953" s="40"/>
      <c r="KE953" s="40"/>
      <c r="KF953" s="40"/>
      <c r="KG953" s="40"/>
      <c r="KH953" s="40"/>
      <c r="KI953" s="40"/>
      <c r="KJ953" s="40"/>
      <c r="KK953" s="40"/>
      <c r="KL953" s="40"/>
      <c r="KM953" s="40"/>
      <c r="KN953" s="40"/>
      <c r="KO953" s="40"/>
      <c r="KP953" s="40"/>
      <c r="KQ953" s="40"/>
      <c r="KR953" s="40"/>
      <c r="KS953" s="40"/>
      <c r="KT953" s="40"/>
      <c r="KU953" s="40"/>
      <c r="KV953" s="40"/>
      <c r="KW953" s="40"/>
      <c r="KX953" s="40"/>
      <c r="KY953" s="40"/>
      <c r="KZ953" s="40"/>
      <c r="LA953" s="40"/>
      <c r="LB953" s="40"/>
      <c r="LC953" s="40"/>
      <c r="LD953" s="40"/>
      <c r="LE953" s="40"/>
      <c r="LF953" s="40"/>
      <c r="LG953" s="40"/>
      <c r="LH953" s="40"/>
      <c r="LI953" s="40"/>
      <c r="LJ953" s="40"/>
      <c r="LK953" s="40"/>
      <c r="LL953" s="40"/>
      <c r="LM953" s="40"/>
      <c r="LN953" s="40"/>
      <c r="LO953" s="40"/>
      <c r="LP953" s="40"/>
      <c r="LQ953" s="40"/>
      <c r="LR953" s="40"/>
      <c r="LS953" s="40"/>
      <c r="LT953" s="40"/>
      <c r="LU953" s="40"/>
      <c r="LV953" s="40"/>
      <c r="LW953" s="40"/>
      <c r="LX953" s="40"/>
      <c r="LY953" s="40"/>
      <c r="LZ953" s="40"/>
      <c r="MA953" s="40"/>
      <c r="MB953" s="40"/>
      <c r="MC953" s="40"/>
      <c r="MD953" s="40"/>
      <c r="ME953" s="40"/>
      <c r="MF953" s="40"/>
      <c r="MG953" s="40"/>
      <c r="MH953" s="40"/>
      <c r="MI953" s="40"/>
      <c r="MJ953" s="40"/>
      <c r="MK953" s="40"/>
      <c r="ML953" s="40"/>
      <c r="MM953" s="40"/>
      <c r="MN953" s="40"/>
      <c r="MO953" s="40"/>
      <c r="MP953" s="40"/>
      <c r="MQ953" s="40"/>
      <c r="MR953" s="40"/>
      <c r="MS953" s="40"/>
      <c r="MT953" s="40"/>
      <c r="MU953" s="40"/>
      <c r="MV953" s="40"/>
      <c r="MW953" s="40"/>
      <c r="MX953" s="40"/>
      <c r="MY953" s="40"/>
      <c r="MZ953" s="40"/>
      <c r="NA953" s="40"/>
      <c r="NB953" s="40"/>
      <c r="NC953" s="40"/>
      <c r="ND953" s="40"/>
      <c r="NE953" s="40"/>
      <c r="NF953" s="40"/>
      <c r="NG953" s="40"/>
      <c r="NH953" s="40"/>
      <c r="NI953" s="40"/>
      <c r="NJ953" s="40"/>
      <c r="NK953" s="40"/>
      <c r="NL953" s="40"/>
      <c r="NM953" s="40"/>
      <c r="NN953" s="40"/>
      <c r="NO953" s="40"/>
      <c r="NP953" s="40"/>
      <c r="NQ953" s="40"/>
      <c r="NR953" s="40"/>
      <c r="NS953" s="40"/>
      <c r="NT953" s="40"/>
      <c r="NU953" s="40"/>
      <c r="NV953" s="40"/>
      <c r="NW953" s="40"/>
      <c r="NX953" s="40"/>
      <c r="NY953" s="40"/>
      <c r="NZ953" s="40"/>
      <c r="OA953" s="40"/>
      <c r="OB953" s="40"/>
      <c r="OC953" s="40"/>
      <c r="OD953" s="40"/>
      <c r="OE953" s="40"/>
      <c r="OF953" s="40"/>
      <c r="OG953" s="40"/>
      <c r="OH953" s="40"/>
      <c r="OI953" s="40"/>
      <c r="OJ953" s="40"/>
      <c r="OK953" s="40"/>
      <c r="OL953" s="40"/>
      <c r="OM953" s="40"/>
      <c r="ON953" s="40"/>
      <c r="OO953" s="40"/>
      <c r="OP953" s="40"/>
      <c r="OQ953" s="40"/>
      <c r="OR953" s="40"/>
      <c r="OS953" s="40"/>
      <c r="OT953" s="40"/>
      <c r="OU953" s="40"/>
      <c r="OV953" s="40"/>
      <c r="OW953" s="40"/>
      <c r="OX953" s="40"/>
      <c r="OY953" s="40"/>
      <c r="OZ953" s="40"/>
      <c r="PA953" s="40"/>
      <c r="PB953" s="40"/>
      <c r="PC953" s="40"/>
      <c r="PD953" s="40"/>
      <c r="PE953" s="40"/>
      <c r="PF953" s="40"/>
      <c r="PG953" s="40"/>
      <c r="PH953" s="40"/>
      <c r="PI953" s="40"/>
      <c r="PJ953" s="40"/>
      <c r="PK953" s="40"/>
      <c r="PL953" s="40"/>
      <c r="PM953" s="40"/>
      <c r="PN953" s="40"/>
      <c r="PO953" s="40"/>
      <c r="PP953" s="40"/>
      <c r="PQ953" s="40"/>
      <c r="PR953" s="40"/>
    </row>
    <row r="954" spans="1:434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  <c r="DR954" s="40"/>
      <c r="DS954" s="40"/>
      <c r="DT954" s="40"/>
      <c r="DU954" s="40"/>
      <c r="DV954" s="40"/>
      <c r="DW954" s="40"/>
      <c r="DX954" s="40"/>
      <c r="DY954" s="40"/>
      <c r="DZ954" s="40"/>
      <c r="EA954" s="40"/>
      <c r="EB954" s="40"/>
      <c r="EC954" s="40"/>
      <c r="ED954" s="40"/>
      <c r="EE954" s="40"/>
      <c r="EF954" s="40"/>
      <c r="EG954" s="40"/>
      <c r="EH954" s="40"/>
      <c r="EI954" s="40"/>
      <c r="EJ954" s="40"/>
      <c r="EK954" s="40"/>
      <c r="EL954" s="40"/>
      <c r="EM954" s="40"/>
      <c r="EN954" s="40"/>
      <c r="EO954" s="40"/>
      <c r="EP954" s="40"/>
      <c r="EQ954" s="40"/>
      <c r="ER954" s="40"/>
      <c r="ES954" s="40"/>
      <c r="ET954" s="40"/>
      <c r="EU954" s="40"/>
      <c r="EV954" s="40"/>
      <c r="EW954" s="40"/>
      <c r="EX954" s="40"/>
      <c r="EY954" s="40"/>
      <c r="EZ954" s="40"/>
      <c r="FA954" s="40"/>
      <c r="FB954" s="40"/>
      <c r="FC954" s="40"/>
      <c r="FD954" s="40"/>
      <c r="FE954" s="40"/>
      <c r="FF954" s="40"/>
      <c r="FG954" s="40"/>
      <c r="FH954" s="40"/>
      <c r="FI954" s="40"/>
      <c r="FJ954" s="40"/>
      <c r="FK954" s="40"/>
      <c r="FL954" s="40"/>
      <c r="FM954" s="40"/>
      <c r="FN954" s="40"/>
      <c r="FO954" s="40"/>
      <c r="FP954" s="40"/>
      <c r="FQ954" s="40"/>
      <c r="FR954" s="40"/>
      <c r="FS954" s="40"/>
      <c r="FT954" s="40"/>
      <c r="FU954" s="40"/>
      <c r="FV954" s="40"/>
      <c r="FW954" s="40"/>
      <c r="FX954" s="40"/>
      <c r="FY954" s="40"/>
      <c r="FZ954" s="40"/>
      <c r="GA954" s="40"/>
      <c r="GB954" s="40"/>
      <c r="GC954" s="40"/>
      <c r="GD954" s="40"/>
      <c r="GE954" s="40"/>
      <c r="GF954" s="40"/>
      <c r="GG954" s="40"/>
      <c r="GH954" s="40"/>
      <c r="GI954" s="40"/>
      <c r="GJ954" s="40"/>
      <c r="GK954" s="40"/>
      <c r="GL954" s="40"/>
      <c r="GM954" s="40"/>
      <c r="GN954" s="40"/>
      <c r="GO954" s="40"/>
      <c r="GP954" s="40"/>
      <c r="GQ954" s="40"/>
      <c r="GR954" s="40"/>
      <c r="GS954" s="40"/>
      <c r="GT954" s="40"/>
      <c r="GU954" s="40"/>
      <c r="GV954" s="40"/>
      <c r="GW954" s="40"/>
      <c r="GX954" s="40"/>
      <c r="GY954" s="40"/>
      <c r="GZ954" s="40"/>
      <c r="HA954" s="40"/>
      <c r="HB954" s="40"/>
      <c r="HC954" s="40"/>
      <c r="HD954" s="40"/>
      <c r="HE954" s="40"/>
      <c r="HF954" s="40"/>
      <c r="HG954" s="40"/>
      <c r="HH954" s="40"/>
      <c r="HI954" s="40"/>
      <c r="HJ954" s="40"/>
      <c r="HK954" s="40"/>
      <c r="HL954" s="40"/>
      <c r="HM954" s="40"/>
      <c r="HN954" s="40"/>
      <c r="HO954" s="40"/>
      <c r="HP954" s="40"/>
      <c r="HQ954" s="40"/>
      <c r="HR954" s="40"/>
      <c r="HS954" s="40"/>
      <c r="HT954" s="40"/>
      <c r="HU954" s="40"/>
      <c r="HV954" s="40"/>
      <c r="HW954" s="40"/>
      <c r="HX954" s="40"/>
      <c r="HY954" s="40"/>
      <c r="HZ954" s="40"/>
      <c r="IA954" s="40"/>
      <c r="IB954" s="40"/>
      <c r="IC954" s="40"/>
      <c r="ID954" s="40"/>
      <c r="IE954" s="40"/>
      <c r="IF954" s="40"/>
      <c r="IG954" s="40"/>
      <c r="IH954" s="40"/>
      <c r="II954" s="40"/>
      <c r="IJ954" s="40"/>
      <c r="IK954" s="40"/>
      <c r="IL954" s="40"/>
      <c r="IM954" s="40"/>
      <c r="IN954" s="40"/>
      <c r="IO954" s="40"/>
      <c r="IP954" s="40"/>
      <c r="IQ954" s="40"/>
      <c r="IR954" s="40"/>
      <c r="IS954" s="40"/>
      <c r="IT954" s="40"/>
      <c r="IU954" s="40"/>
      <c r="IV954" s="40"/>
      <c r="IW954" s="40"/>
      <c r="IX954" s="40"/>
      <c r="IY954" s="40"/>
      <c r="IZ954" s="40"/>
      <c r="JA954" s="40"/>
      <c r="JB954" s="40"/>
      <c r="JC954" s="40"/>
      <c r="JD954" s="40"/>
      <c r="JE954" s="40"/>
      <c r="JF954" s="40"/>
      <c r="JG954" s="40"/>
      <c r="JH954" s="40"/>
      <c r="JI954" s="40"/>
      <c r="JJ954" s="40"/>
      <c r="JK954" s="40"/>
      <c r="JL954" s="40"/>
      <c r="JM954" s="40"/>
      <c r="JN954" s="40"/>
      <c r="JO954" s="40"/>
      <c r="JP954" s="40"/>
      <c r="JQ954" s="40"/>
      <c r="JR954" s="40"/>
      <c r="JS954" s="40"/>
      <c r="JT954" s="40"/>
      <c r="JU954" s="40"/>
      <c r="JV954" s="40"/>
      <c r="JW954" s="40"/>
      <c r="JX954" s="40"/>
      <c r="JY954" s="40"/>
      <c r="JZ954" s="40"/>
      <c r="KA954" s="40"/>
      <c r="KB954" s="40"/>
      <c r="KC954" s="40"/>
      <c r="KD954" s="40"/>
      <c r="KE954" s="40"/>
      <c r="KF954" s="40"/>
      <c r="KG954" s="40"/>
      <c r="KH954" s="40"/>
      <c r="KI954" s="40"/>
      <c r="KJ954" s="40"/>
      <c r="KK954" s="40"/>
      <c r="KL954" s="40"/>
      <c r="KM954" s="40"/>
      <c r="KN954" s="40"/>
      <c r="KO954" s="40"/>
      <c r="KP954" s="40"/>
      <c r="KQ954" s="40"/>
      <c r="KR954" s="40"/>
      <c r="KS954" s="40"/>
      <c r="KT954" s="40"/>
      <c r="KU954" s="40"/>
      <c r="KV954" s="40"/>
      <c r="KW954" s="40"/>
      <c r="KX954" s="40"/>
      <c r="KY954" s="40"/>
      <c r="KZ954" s="40"/>
      <c r="LA954" s="40"/>
      <c r="LB954" s="40"/>
      <c r="LC954" s="40"/>
      <c r="LD954" s="40"/>
      <c r="LE954" s="40"/>
      <c r="LF954" s="40"/>
      <c r="LG954" s="40"/>
      <c r="LH954" s="40"/>
      <c r="LI954" s="40"/>
      <c r="LJ954" s="40"/>
      <c r="LK954" s="40"/>
      <c r="LL954" s="40"/>
      <c r="LM954" s="40"/>
      <c r="LN954" s="40"/>
      <c r="LO954" s="40"/>
      <c r="LP954" s="40"/>
      <c r="LQ954" s="40"/>
      <c r="LR954" s="40"/>
      <c r="LS954" s="40"/>
      <c r="LT954" s="40"/>
      <c r="LU954" s="40"/>
      <c r="LV954" s="40"/>
      <c r="LW954" s="40"/>
      <c r="LX954" s="40"/>
      <c r="LY954" s="40"/>
      <c r="LZ954" s="40"/>
      <c r="MA954" s="40"/>
      <c r="MB954" s="40"/>
      <c r="MC954" s="40"/>
      <c r="MD954" s="40"/>
      <c r="ME954" s="40"/>
      <c r="MF954" s="40"/>
      <c r="MG954" s="40"/>
      <c r="MH954" s="40"/>
      <c r="MI954" s="40"/>
      <c r="MJ954" s="40"/>
      <c r="MK954" s="40"/>
      <c r="ML954" s="40"/>
      <c r="MM954" s="40"/>
      <c r="MN954" s="40"/>
      <c r="MO954" s="40"/>
      <c r="MP954" s="40"/>
      <c r="MQ954" s="40"/>
      <c r="MR954" s="40"/>
      <c r="MS954" s="40"/>
      <c r="MT954" s="40"/>
      <c r="MU954" s="40"/>
      <c r="MV954" s="40"/>
      <c r="MW954" s="40"/>
      <c r="MX954" s="40"/>
      <c r="MY954" s="40"/>
      <c r="MZ954" s="40"/>
      <c r="NA954" s="40"/>
      <c r="NB954" s="40"/>
      <c r="NC954" s="40"/>
      <c r="ND954" s="40"/>
      <c r="NE954" s="40"/>
      <c r="NF954" s="40"/>
      <c r="NG954" s="40"/>
      <c r="NH954" s="40"/>
      <c r="NI954" s="40"/>
      <c r="NJ954" s="40"/>
      <c r="NK954" s="40"/>
      <c r="NL954" s="40"/>
      <c r="NM954" s="40"/>
      <c r="NN954" s="40"/>
      <c r="NO954" s="40"/>
      <c r="NP954" s="40"/>
      <c r="NQ954" s="40"/>
      <c r="NR954" s="40"/>
      <c r="NS954" s="40"/>
      <c r="NT954" s="40"/>
      <c r="NU954" s="40"/>
      <c r="NV954" s="40"/>
      <c r="NW954" s="40"/>
      <c r="NX954" s="40"/>
      <c r="NY954" s="40"/>
      <c r="NZ954" s="40"/>
      <c r="OA954" s="40"/>
      <c r="OB954" s="40"/>
      <c r="OC954" s="40"/>
      <c r="OD954" s="40"/>
      <c r="OE954" s="40"/>
      <c r="OF954" s="40"/>
      <c r="OG954" s="40"/>
      <c r="OH954" s="40"/>
      <c r="OI954" s="40"/>
      <c r="OJ954" s="40"/>
      <c r="OK954" s="40"/>
      <c r="OL954" s="40"/>
      <c r="OM954" s="40"/>
      <c r="ON954" s="40"/>
      <c r="OO954" s="40"/>
      <c r="OP954" s="40"/>
      <c r="OQ954" s="40"/>
      <c r="OR954" s="40"/>
      <c r="OS954" s="40"/>
      <c r="OT954" s="40"/>
      <c r="OU954" s="40"/>
      <c r="OV954" s="40"/>
      <c r="OW954" s="40"/>
      <c r="OX954" s="40"/>
      <c r="OY954" s="40"/>
      <c r="OZ954" s="40"/>
      <c r="PA954" s="40"/>
      <c r="PB954" s="40"/>
      <c r="PC954" s="40"/>
      <c r="PD954" s="40"/>
      <c r="PE954" s="40"/>
      <c r="PF954" s="40"/>
      <c r="PG954" s="40"/>
      <c r="PH954" s="40"/>
      <c r="PI954" s="40"/>
      <c r="PJ954" s="40"/>
      <c r="PK954" s="40"/>
      <c r="PL954" s="40"/>
      <c r="PM954" s="40"/>
      <c r="PN954" s="40"/>
      <c r="PO954" s="40"/>
      <c r="PP954" s="40"/>
      <c r="PQ954" s="40"/>
      <c r="PR954" s="40"/>
    </row>
    <row r="955" spans="1:434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  <c r="DR955" s="40"/>
      <c r="DS955" s="40"/>
      <c r="DT955" s="40"/>
      <c r="DU955" s="40"/>
      <c r="DV955" s="40"/>
      <c r="DW955" s="40"/>
      <c r="DX955" s="40"/>
      <c r="DY955" s="40"/>
      <c r="DZ955" s="40"/>
      <c r="EA955" s="40"/>
      <c r="EB955" s="40"/>
      <c r="EC955" s="40"/>
      <c r="ED955" s="40"/>
      <c r="EE955" s="40"/>
      <c r="EF955" s="40"/>
      <c r="EG955" s="40"/>
      <c r="EH955" s="40"/>
      <c r="EI955" s="40"/>
      <c r="EJ955" s="40"/>
      <c r="EK955" s="40"/>
      <c r="EL955" s="40"/>
      <c r="EM955" s="40"/>
      <c r="EN955" s="40"/>
      <c r="EO955" s="40"/>
      <c r="EP955" s="40"/>
      <c r="EQ955" s="40"/>
      <c r="ER955" s="40"/>
      <c r="ES955" s="40"/>
      <c r="ET955" s="40"/>
      <c r="EU955" s="40"/>
      <c r="EV955" s="40"/>
      <c r="EW955" s="40"/>
      <c r="EX955" s="40"/>
      <c r="EY955" s="40"/>
      <c r="EZ955" s="40"/>
      <c r="FA955" s="40"/>
      <c r="FB955" s="40"/>
      <c r="FC955" s="40"/>
      <c r="FD955" s="40"/>
      <c r="FE955" s="40"/>
      <c r="FF955" s="40"/>
      <c r="FG955" s="40"/>
      <c r="FH955" s="40"/>
      <c r="FI955" s="40"/>
      <c r="FJ955" s="40"/>
      <c r="FK955" s="40"/>
      <c r="FL955" s="40"/>
      <c r="FM955" s="40"/>
      <c r="FN955" s="40"/>
      <c r="FO955" s="40"/>
      <c r="FP955" s="40"/>
      <c r="FQ955" s="40"/>
      <c r="FR955" s="40"/>
      <c r="FS955" s="40"/>
      <c r="FT955" s="40"/>
      <c r="FU955" s="40"/>
      <c r="FV955" s="40"/>
      <c r="FW955" s="40"/>
      <c r="FX955" s="40"/>
      <c r="FY955" s="40"/>
      <c r="FZ955" s="40"/>
      <c r="GA955" s="40"/>
      <c r="GB955" s="40"/>
      <c r="GC955" s="40"/>
      <c r="GD955" s="40"/>
      <c r="GE955" s="40"/>
      <c r="GF955" s="40"/>
      <c r="GG955" s="40"/>
      <c r="GH955" s="40"/>
      <c r="GI955" s="40"/>
      <c r="GJ955" s="40"/>
      <c r="GK955" s="40"/>
      <c r="GL955" s="40"/>
      <c r="GM955" s="40"/>
      <c r="GN955" s="40"/>
      <c r="GO955" s="40"/>
      <c r="GP955" s="40"/>
      <c r="GQ955" s="40"/>
      <c r="GR955" s="40"/>
      <c r="GS955" s="40"/>
      <c r="GT955" s="40"/>
      <c r="GU955" s="40"/>
      <c r="GV955" s="40"/>
      <c r="GW955" s="40"/>
      <c r="GX955" s="40"/>
      <c r="GY955" s="40"/>
      <c r="GZ955" s="40"/>
      <c r="HA955" s="40"/>
      <c r="HB955" s="40"/>
      <c r="HC955" s="40"/>
      <c r="HD955" s="40"/>
      <c r="HE955" s="40"/>
      <c r="HF955" s="40"/>
      <c r="HG955" s="40"/>
      <c r="HH955" s="40"/>
      <c r="HI955" s="40"/>
      <c r="HJ955" s="40"/>
      <c r="HK955" s="40"/>
      <c r="HL955" s="40"/>
      <c r="HM955" s="40"/>
      <c r="HN955" s="40"/>
      <c r="HO955" s="40"/>
      <c r="HP955" s="40"/>
      <c r="HQ955" s="40"/>
      <c r="HR955" s="40"/>
      <c r="HS955" s="40"/>
      <c r="HT955" s="40"/>
      <c r="HU955" s="40"/>
      <c r="HV955" s="40"/>
      <c r="HW955" s="40"/>
      <c r="HX955" s="40"/>
      <c r="HY955" s="40"/>
      <c r="HZ955" s="40"/>
      <c r="IA955" s="40"/>
      <c r="IB955" s="40"/>
      <c r="IC955" s="40"/>
      <c r="ID955" s="40"/>
      <c r="IE955" s="40"/>
      <c r="IF955" s="40"/>
      <c r="IG955" s="40"/>
      <c r="IH955" s="40"/>
      <c r="II955" s="40"/>
      <c r="IJ955" s="40"/>
      <c r="IK955" s="40"/>
      <c r="IL955" s="40"/>
      <c r="IM955" s="40"/>
      <c r="IN955" s="40"/>
      <c r="IO955" s="40"/>
      <c r="IP955" s="40"/>
      <c r="IQ955" s="40"/>
      <c r="IR955" s="40"/>
      <c r="IS955" s="40"/>
      <c r="IT955" s="40"/>
      <c r="IU955" s="40"/>
      <c r="IV955" s="40"/>
      <c r="IW955" s="40"/>
      <c r="IX955" s="40"/>
      <c r="IY955" s="40"/>
      <c r="IZ955" s="40"/>
      <c r="JA955" s="40"/>
      <c r="JB955" s="40"/>
      <c r="JC955" s="40"/>
      <c r="JD955" s="40"/>
      <c r="JE955" s="40"/>
      <c r="JF955" s="40"/>
      <c r="JG955" s="40"/>
      <c r="JH955" s="40"/>
      <c r="JI955" s="40"/>
      <c r="JJ955" s="40"/>
      <c r="JK955" s="40"/>
      <c r="JL955" s="40"/>
      <c r="JM955" s="40"/>
      <c r="JN955" s="40"/>
      <c r="JO955" s="40"/>
      <c r="JP955" s="40"/>
      <c r="JQ955" s="40"/>
      <c r="JR955" s="40"/>
      <c r="JS955" s="40"/>
      <c r="JT955" s="40"/>
      <c r="JU955" s="40"/>
      <c r="JV955" s="40"/>
      <c r="JW955" s="40"/>
      <c r="JX955" s="40"/>
      <c r="JY955" s="40"/>
      <c r="JZ955" s="40"/>
      <c r="KA955" s="40"/>
      <c r="KB955" s="40"/>
      <c r="KC955" s="40"/>
      <c r="KD955" s="40"/>
      <c r="KE955" s="40"/>
      <c r="KF955" s="40"/>
      <c r="KG955" s="40"/>
      <c r="KH955" s="40"/>
      <c r="KI955" s="40"/>
      <c r="KJ955" s="40"/>
      <c r="KK955" s="40"/>
      <c r="KL955" s="40"/>
      <c r="KM955" s="40"/>
      <c r="KN955" s="40"/>
      <c r="KO955" s="40"/>
      <c r="KP955" s="40"/>
      <c r="KQ955" s="40"/>
      <c r="KR955" s="40"/>
      <c r="KS955" s="40"/>
      <c r="KT955" s="40"/>
      <c r="KU955" s="40"/>
      <c r="KV955" s="40"/>
      <c r="KW955" s="40"/>
      <c r="KX955" s="40"/>
      <c r="KY955" s="40"/>
      <c r="KZ955" s="40"/>
      <c r="LA955" s="40"/>
      <c r="LB955" s="40"/>
      <c r="LC955" s="40"/>
      <c r="LD955" s="40"/>
      <c r="LE955" s="40"/>
      <c r="LF955" s="40"/>
      <c r="LG955" s="40"/>
      <c r="LH955" s="40"/>
      <c r="LI955" s="40"/>
      <c r="LJ955" s="40"/>
      <c r="LK955" s="40"/>
      <c r="LL955" s="40"/>
      <c r="LM955" s="40"/>
      <c r="LN955" s="40"/>
      <c r="LO955" s="40"/>
      <c r="LP955" s="40"/>
      <c r="LQ955" s="40"/>
      <c r="LR955" s="40"/>
      <c r="LS955" s="40"/>
      <c r="LT955" s="40"/>
      <c r="LU955" s="40"/>
      <c r="LV955" s="40"/>
      <c r="LW955" s="40"/>
      <c r="LX955" s="40"/>
      <c r="LY955" s="40"/>
      <c r="LZ955" s="40"/>
      <c r="MA955" s="40"/>
      <c r="MB955" s="40"/>
      <c r="MC955" s="40"/>
      <c r="MD955" s="40"/>
      <c r="ME955" s="40"/>
      <c r="MF955" s="40"/>
      <c r="MG955" s="40"/>
      <c r="MH955" s="40"/>
      <c r="MI955" s="40"/>
      <c r="MJ955" s="40"/>
      <c r="MK955" s="40"/>
      <c r="ML955" s="40"/>
      <c r="MM955" s="40"/>
      <c r="MN955" s="40"/>
      <c r="MO955" s="40"/>
      <c r="MP955" s="40"/>
      <c r="MQ955" s="40"/>
      <c r="MR955" s="40"/>
      <c r="MS955" s="40"/>
      <c r="MT955" s="40"/>
      <c r="MU955" s="40"/>
      <c r="MV955" s="40"/>
      <c r="MW955" s="40"/>
      <c r="MX955" s="40"/>
      <c r="MY955" s="40"/>
      <c r="MZ955" s="40"/>
      <c r="NA955" s="40"/>
      <c r="NB955" s="40"/>
      <c r="NC955" s="40"/>
      <c r="ND955" s="40"/>
      <c r="NE955" s="40"/>
      <c r="NF955" s="40"/>
      <c r="NG955" s="40"/>
      <c r="NH955" s="40"/>
      <c r="NI955" s="40"/>
      <c r="NJ955" s="40"/>
      <c r="NK955" s="40"/>
      <c r="NL955" s="40"/>
      <c r="NM955" s="40"/>
      <c r="NN955" s="40"/>
      <c r="NO955" s="40"/>
      <c r="NP955" s="40"/>
      <c r="NQ955" s="40"/>
      <c r="NR955" s="40"/>
      <c r="NS955" s="40"/>
      <c r="NT955" s="40"/>
      <c r="NU955" s="40"/>
      <c r="NV955" s="40"/>
      <c r="NW955" s="40"/>
      <c r="NX955" s="40"/>
      <c r="NY955" s="40"/>
      <c r="NZ955" s="40"/>
      <c r="OA955" s="40"/>
      <c r="OB955" s="40"/>
      <c r="OC955" s="40"/>
      <c r="OD955" s="40"/>
      <c r="OE955" s="40"/>
      <c r="OF955" s="40"/>
      <c r="OG955" s="40"/>
      <c r="OH955" s="40"/>
      <c r="OI955" s="40"/>
      <c r="OJ955" s="40"/>
      <c r="OK955" s="40"/>
      <c r="OL955" s="40"/>
      <c r="OM955" s="40"/>
      <c r="ON955" s="40"/>
      <c r="OO955" s="40"/>
      <c r="OP955" s="40"/>
      <c r="OQ955" s="40"/>
      <c r="OR955" s="40"/>
      <c r="OS955" s="40"/>
      <c r="OT955" s="40"/>
      <c r="OU955" s="40"/>
      <c r="OV955" s="40"/>
      <c r="OW955" s="40"/>
      <c r="OX955" s="40"/>
      <c r="OY955" s="40"/>
      <c r="OZ955" s="40"/>
      <c r="PA955" s="40"/>
      <c r="PB955" s="40"/>
      <c r="PC955" s="40"/>
      <c r="PD955" s="40"/>
      <c r="PE955" s="40"/>
      <c r="PF955" s="40"/>
      <c r="PG955" s="40"/>
      <c r="PH955" s="40"/>
      <c r="PI955" s="40"/>
      <c r="PJ955" s="40"/>
      <c r="PK955" s="40"/>
      <c r="PL955" s="40"/>
      <c r="PM955" s="40"/>
      <c r="PN955" s="40"/>
      <c r="PO955" s="40"/>
      <c r="PP955" s="40"/>
      <c r="PQ955" s="40"/>
      <c r="PR955" s="40"/>
    </row>
    <row r="956" spans="1:434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  <c r="DR956" s="40"/>
      <c r="DS956" s="40"/>
      <c r="DT956" s="40"/>
      <c r="DU956" s="40"/>
      <c r="DV956" s="40"/>
      <c r="DW956" s="40"/>
      <c r="DX956" s="40"/>
      <c r="DY956" s="40"/>
      <c r="DZ956" s="40"/>
      <c r="EA956" s="40"/>
      <c r="EB956" s="40"/>
      <c r="EC956" s="40"/>
      <c r="ED956" s="40"/>
      <c r="EE956" s="40"/>
      <c r="EF956" s="40"/>
      <c r="EG956" s="40"/>
      <c r="EH956" s="40"/>
      <c r="EI956" s="40"/>
      <c r="EJ956" s="40"/>
      <c r="EK956" s="40"/>
      <c r="EL956" s="40"/>
      <c r="EM956" s="40"/>
      <c r="EN956" s="40"/>
      <c r="EO956" s="40"/>
      <c r="EP956" s="40"/>
      <c r="EQ956" s="40"/>
      <c r="ER956" s="40"/>
      <c r="ES956" s="40"/>
      <c r="ET956" s="40"/>
      <c r="EU956" s="40"/>
      <c r="EV956" s="40"/>
      <c r="EW956" s="40"/>
      <c r="EX956" s="40"/>
      <c r="EY956" s="40"/>
      <c r="EZ956" s="40"/>
      <c r="FA956" s="40"/>
      <c r="FB956" s="40"/>
      <c r="FC956" s="40"/>
      <c r="FD956" s="40"/>
      <c r="FE956" s="40"/>
      <c r="FF956" s="40"/>
      <c r="FG956" s="40"/>
      <c r="FH956" s="40"/>
      <c r="FI956" s="40"/>
      <c r="FJ956" s="40"/>
      <c r="FK956" s="40"/>
      <c r="FL956" s="40"/>
      <c r="FM956" s="40"/>
      <c r="FN956" s="40"/>
      <c r="FO956" s="40"/>
      <c r="FP956" s="40"/>
      <c r="FQ956" s="40"/>
      <c r="FR956" s="40"/>
      <c r="FS956" s="40"/>
      <c r="FT956" s="40"/>
      <c r="FU956" s="40"/>
      <c r="FV956" s="40"/>
      <c r="FW956" s="40"/>
      <c r="FX956" s="40"/>
      <c r="FY956" s="40"/>
      <c r="FZ956" s="40"/>
      <c r="GA956" s="40"/>
      <c r="GB956" s="40"/>
      <c r="GC956" s="40"/>
      <c r="GD956" s="40"/>
      <c r="GE956" s="40"/>
      <c r="GF956" s="40"/>
      <c r="GG956" s="40"/>
      <c r="GH956" s="40"/>
      <c r="GI956" s="40"/>
      <c r="GJ956" s="40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0"/>
      <c r="HD956" s="40"/>
      <c r="HE956" s="40"/>
      <c r="HF956" s="40"/>
      <c r="HG956" s="40"/>
      <c r="HH956" s="40"/>
      <c r="HI956" s="40"/>
      <c r="HJ956" s="40"/>
      <c r="HK956" s="40"/>
      <c r="HL956" s="40"/>
      <c r="HM956" s="40"/>
      <c r="HN956" s="40"/>
      <c r="HO956" s="40"/>
      <c r="HP956" s="40"/>
      <c r="HQ956" s="40"/>
      <c r="HR956" s="40"/>
      <c r="HS956" s="40"/>
      <c r="HT956" s="40"/>
      <c r="HU956" s="40"/>
      <c r="HV956" s="40"/>
      <c r="HW956" s="40"/>
      <c r="HX956" s="40"/>
      <c r="HY956" s="40"/>
      <c r="HZ956" s="40"/>
      <c r="IA956" s="40"/>
      <c r="IB956" s="40"/>
      <c r="IC956" s="40"/>
      <c r="ID956" s="40"/>
      <c r="IE956" s="40"/>
      <c r="IF956" s="40"/>
      <c r="IG956" s="40"/>
      <c r="IH956" s="40"/>
      <c r="II956" s="40"/>
      <c r="IJ956" s="40"/>
      <c r="IK956" s="40"/>
      <c r="IL956" s="40"/>
      <c r="IM956" s="40"/>
      <c r="IN956" s="40"/>
      <c r="IO956" s="40"/>
      <c r="IP956" s="40"/>
      <c r="IQ956" s="40"/>
      <c r="IR956" s="40"/>
      <c r="IS956" s="40"/>
      <c r="IT956" s="40"/>
      <c r="IU956" s="40"/>
      <c r="IV956" s="40"/>
      <c r="IW956" s="40"/>
      <c r="IX956" s="40"/>
      <c r="IY956" s="40"/>
      <c r="IZ956" s="40"/>
      <c r="JA956" s="40"/>
      <c r="JB956" s="40"/>
      <c r="JC956" s="40"/>
      <c r="JD956" s="40"/>
      <c r="JE956" s="40"/>
      <c r="JF956" s="40"/>
      <c r="JG956" s="40"/>
      <c r="JH956" s="40"/>
      <c r="JI956" s="40"/>
      <c r="JJ956" s="40"/>
      <c r="JK956" s="40"/>
      <c r="JL956" s="40"/>
      <c r="JM956" s="40"/>
      <c r="JN956" s="40"/>
      <c r="JO956" s="40"/>
      <c r="JP956" s="40"/>
      <c r="JQ956" s="40"/>
      <c r="JR956" s="40"/>
      <c r="JS956" s="40"/>
      <c r="JT956" s="40"/>
      <c r="JU956" s="40"/>
      <c r="JV956" s="40"/>
      <c r="JW956" s="40"/>
      <c r="JX956" s="40"/>
      <c r="JY956" s="40"/>
      <c r="JZ956" s="40"/>
      <c r="KA956" s="40"/>
      <c r="KB956" s="40"/>
      <c r="KC956" s="40"/>
      <c r="KD956" s="40"/>
      <c r="KE956" s="40"/>
      <c r="KF956" s="40"/>
      <c r="KG956" s="40"/>
      <c r="KH956" s="40"/>
      <c r="KI956" s="40"/>
      <c r="KJ956" s="40"/>
      <c r="KK956" s="40"/>
      <c r="KL956" s="40"/>
      <c r="KM956" s="40"/>
      <c r="KN956" s="40"/>
      <c r="KO956" s="40"/>
      <c r="KP956" s="40"/>
      <c r="KQ956" s="40"/>
      <c r="KR956" s="40"/>
      <c r="KS956" s="40"/>
      <c r="KT956" s="40"/>
      <c r="KU956" s="40"/>
      <c r="KV956" s="40"/>
      <c r="KW956" s="40"/>
      <c r="KX956" s="40"/>
      <c r="KY956" s="40"/>
      <c r="KZ956" s="40"/>
      <c r="LA956" s="40"/>
      <c r="LB956" s="40"/>
      <c r="LC956" s="40"/>
      <c r="LD956" s="40"/>
      <c r="LE956" s="40"/>
      <c r="LF956" s="40"/>
      <c r="LG956" s="40"/>
      <c r="LH956" s="40"/>
      <c r="LI956" s="40"/>
      <c r="LJ956" s="40"/>
      <c r="LK956" s="40"/>
      <c r="LL956" s="40"/>
      <c r="LM956" s="40"/>
      <c r="LN956" s="40"/>
      <c r="LO956" s="40"/>
      <c r="LP956" s="40"/>
      <c r="LQ956" s="40"/>
      <c r="LR956" s="40"/>
      <c r="LS956" s="40"/>
      <c r="LT956" s="40"/>
      <c r="LU956" s="40"/>
      <c r="LV956" s="40"/>
      <c r="LW956" s="40"/>
      <c r="LX956" s="40"/>
      <c r="LY956" s="40"/>
      <c r="LZ956" s="40"/>
      <c r="MA956" s="40"/>
      <c r="MB956" s="40"/>
      <c r="MC956" s="40"/>
      <c r="MD956" s="40"/>
      <c r="ME956" s="40"/>
      <c r="MF956" s="40"/>
      <c r="MG956" s="40"/>
      <c r="MH956" s="40"/>
      <c r="MI956" s="40"/>
      <c r="MJ956" s="40"/>
      <c r="MK956" s="40"/>
      <c r="ML956" s="40"/>
      <c r="MM956" s="40"/>
      <c r="MN956" s="40"/>
      <c r="MO956" s="40"/>
      <c r="MP956" s="40"/>
      <c r="MQ956" s="40"/>
      <c r="MR956" s="40"/>
      <c r="MS956" s="40"/>
      <c r="MT956" s="40"/>
      <c r="MU956" s="40"/>
      <c r="MV956" s="40"/>
      <c r="MW956" s="40"/>
      <c r="MX956" s="40"/>
      <c r="MY956" s="40"/>
      <c r="MZ956" s="40"/>
      <c r="NA956" s="40"/>
      <c r="NB956" s="40"/>
      <c r="NC956" s="40"/>
      <c r="ND956" s="40"/>
      <c r="NE956" s="40"/>
      <c r="NF956" s="40"/>
      <c r="NG956" s="40"/>
      <c r="NH956" s="40"/>
      <c r="NI956" s="40"/>
      <c r="NJ956" s="40"/>
      <c r="NK956" s="40"/>
      <c r="NL956" s="40"/>
      <c r="NM956" s="40"/>
      <c r="NN956" s="40"/>
      <c r="NO956" s="40"/>
      <c r="NP956" s="40"/>
      <c r="NQ956" s="40"/>
      <c r="NR956" s="40"/>
      <c r="NS956" s="40"/>
      <c r="NT956" s="40"/>
      <c r="NU956" s="40"/>
      <c r="NV956" s="40"/>
      <c r="NW956" s="40"/>
      <c r="NX956" s="40"/>
      <c r="NY956" s="40"/>
      <c r="NZ956" s="40"/>
      <c r="OA956" s="40"/>
      <c r="OB956" s="40"/>
      <c r="OC956" s="40"/>
      <c r="OD956" s="40"/>
      <c r="OE956" s="40"/>
      <c r="OF956" s="40"/>
      <c r="OG956" s="40"/>
      <c r="OH956" s="40"/>
      <c r="OI956" s="40"/>
      <c r="OJ956" s="40"/>
      <c r="OK956" s="40"/>
      <c r="OL956" s="40"/>
      <c r="OM956" s="40"/>
      <c r="ON956" s="40"/>
      <c r="OO956" s="40"/>
      <c r="OP956" s="40"/>
      <c r="OQ956" s="40"/>
      <c r="OR956" s="40"/>
      <c r="OS956" s="40"/>
      <c r="OT956" s="40"/>
      <c r="OU956" s="40"/>
      <c r="OV956" s="40"/>
      <c r="OW956" s="40"/>
      <c r="OX956" s="40"/>
      <c r="OY956" s="40"/>
      <c r="OZ956" s="40"/>
      <c r="PA956" s="40"/>
      <c r="PB956" s="40"/>
      <c r="PC956" s="40"/>
      <c r="PD956" s="40"/>
      <c r="PE956" s="40"/>
      <c r="PF956" s="40"/>
      <c r="PG956" s="40"/>
      <c r="PH956" s="40"/>
      <c r="PI956" s="40"/>
      <c r="PJ956" s="40"/>
      <c r="PK956" s="40"/>
      <c r="PL956" s="40"/>
      <c r="PM956" s="40"/>
      <c r="PN956" s="40"/>
      <c r="PO956" s="40"/>
      <c r="PP956" s="40"/>
      <c r="PQ956" s="40"/>
      <c r="PR956" s="40"/>
    </row>
    <row r="957" spans="1:434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  <c r="DR957" s="40"/>
      <c r="DS957" s="40"/>
      <c r="DT957" s="40"/>
      <c r="DU957" s="40"/>
      <c r="DV957" s="40"/>
      <c r="DW957" s="40"/>
      <c r="DX957" s="40"/>
      <c r="DY957" s="40"/>
      <c r="DZ957" s="40"/>
      <c r="EA957" s="40"/>
      <c r="EB957" s="40"/>
      <c r="EC957" s="40"/>
      <c r="ED957" s="40"/>
      <c r="EE957" s="40"/>
      <c r="EF957" s="40"/>
      <c r="EG957" s="40"/>
      <c r="EH957" s="40"/>
      <c r="EI957" s="40"/>
      <c r="EJ957" s="40"/>
      <c r="EK957" s="40"/>
      <c r="EL957" s="40"/>
      <c r="EM957" s="40"/>
      <c r="EN957" s="40"/>
      <c r="EO957" s="40"/>
      <c r="EP957" s="40"/>
      <c r="EQ957" s="40"/>
      <c r="ER957" s="40"/>
      <c r="ES957" s="40"/>
      <c r="ET957" s="40"/>
      <c r="EU957" s="40"/>
      <c r="EV957" s="40"/>
      <c r="EW957" s="40"/>
      <c r="EX957" s="40"/>
      <c r="EY957" s="40"/>
      <c r="EZ957" s="40"/>
      <c r="FA957" s="40"/>
      <c r="FB957" s="40"/>
      <c r="FC957" s="40"/>
      <c r="FD957" s="40"/>
      <c r="FE957" s="40"/>
      <c r="FF957" s="40"/>
      <c r="FG957" s="40"/>
      <c r="FH957" s="40"/>
      <c r="FI957" s="40"/>
      <c r="FJ957" s="40"/>
      <c r="FK957" s="40"/>
      <c r="FL957" s="40"/>
      <c r="FM957" s="40"/>
      <c r="FN957" s="40"/>
      <c r="FO957" s="40"/>
      <c r="FP957" s="40"/>
      <c r="FQ957" s="40"/>
      <c r="FR957" s="40"/>
      <c r="FS957" s="40"/>
      <c r="FT957" s="40"/>
      <c r="FU957" s="40"/>
      <c r="FV957" s="40"/>
      <c r="FW957" s="40"/>
      <c r="FX957" s="40"/>
      <c r="FY957" s="40"/>
      <c r="FZ957" s="40"/>
      <c r="GA957" s="40"/>
      <c r="GB957" s="40"/>
      <c r="GC957" s="40"/>
      <c r="GD957" s="40"/>
      <c r="GE957" s="40"/>
      <c r="GF957" s="40"/>
      <c r="GG957" s="40"/>
      <c r="GH957" s="40"/>
      <c r="GI957" s="40"/>
      <c r="GJ957" s="40"/>
      <c r="GK957" s="40"/>
      <c r="GL957" s="40"/>
      <c r="GM957" s="40"/>
      <c r="GN957" s="40"/>
      <c r="GO957" s="40"/>
      <c r="GP957" s="40"/>
      <c r="GQ957" s="40"/>
      <c r="GR957" s="40"/>
      <c r="GS957" s="40"/>
      <c r="GT957" s="40"/>
      <c r="GU957" s="40"/>
      <c r="GV957" s="40"/>
      <c r="GW957" s="40"/>
      <c r="GX957" s="40"/>
      <c r="GY957" s="40"/>
      <c r="GZ957" s="40"/>
      <c r="HA957" s="40"/>
      <c r="HB957" s="40"/>
      <c r="HC957" s="40"/>
      <c r="HD957" s="40"/>
      <c r="HE957" s="40"/>
      <c r="HF957" s="40"/>
      <c r="HG957" s="40"/>
      <c r="HH957" s="40"/>
      <c r="HI957" s="40"/>
      <c r="HJ957" s="40"/>
      <c r="HK957" s="40"/>
      <c r="HL957" s="40"/>
      <c r="HM957" s="40"/>
      <c r="HN957" s="40"/>
      <c r="HO957" s="40"/>
      <c r="HP957" s="40"/>
      <c r="HQ957" s="40"/>
      <c r="HR957" s="40"/>
      <c r="HS957" s="40"/>
      <c r="HT957" s="40"/>
      <c r="HU957" s="40"/>
      <c r="HV957" s="40"/>
      <c r="HW957" s="40"/>
      <c r="HX957" s="40"/>
      <c r="HY957" s="40"/>
      <c r="HZ957" s="40"/>
      <c r="IA957" s="40"/>
      <c r="IB957" s="40"/>
      <c r="IC957" s="40"/>
      <c r="ID957" s="40"/>
      <c r="IE957" s="40"/>
      <c r="IF957" s="40"/>
      <c r="IG957" s="40"/>
      <c r="IH957" s="40"/>
      <c r="II957" s="40"/>
      <c r="IJ957" s="40"/>
      <c r="IK957" s="40"/>
      <c r="IL957" s="40"/>
      <c r="IM957" s="40"/>
      <c r="IN957" s="40"/>
      <c r="IO957" s="40"/>
      <c r="IP957" s="40"/>
      <c r="IQ957" s="40"/>
      <c r="IR957" s="40"/>
      <c r="IS957" s="40"/>
      <c r="IT957" s="40"/>
      <c r="IU957" s="40"/>
      <c r="IV957" s="40"/>
      <c r="IW957" s="40"/>
      <c r="IX957" s="40"/>
      <c r="IY957" s="40"/>
      <c r="IZ957" s="40"/>
      <c r="JA957" s="40"/>
      <c r="JB957" s="40"/>
      <c r="JC957" s="40"/>
      <c r="JD957" s="40"/>
      <c r="JE957" s="40"/>
      <c r="JF957" s="40"/>
      <c r="JG957" s="40"/>
      <c r="JH957" s="40"/>
      <c r="JI957" s="40"/>
      <c r="JJ957" s="40"/>
      <c r="JK957" s="40"/>
      <c r="JL957" s="40"/>
      <c r="JM957" s="40"/>
      <c r="JN957" s="40"/>
      <c r="JO957" s="40"/>
      <c r="JP957" s="40"/>
      <c r="JQ957" s="40"/>
      <c r="JR957" s="40"/>
      <c r="JS957" s="40"/>
      <c r="JT957" s="40"/>
      <c r="JU957" s="40"/>
      <c r="JV957" s="40"/>
      <c r="JW957" s="40"/>
      <c r="JX957" s="40"/>
      <c r="JY957" s="40"/>
      <c r="JZ957" s="40"/>
      <c r="KA957" s="40"/>
      <c r="KB957" s="40"/>
      <c r="KC957" s="40"/>
      <c r="KD957" s="40"/>
      <c r="KE957" s="40"/>
      <c r="KF957" s="40"/>
      <c r="KG957" s="40"/>
      <c r="KH957" s="40"/>
      <c r="KI957" s="40"/>
      <c r="KJ957" s="40"/>
      <c r="KK957" s="40"/>
      <c r="KL957" s="40"/>
      <c r="KM957" s="40"/>
      <c r="KN957" s="40"/>
      <c r="KO957" s="40"/>
      <c r="KP957" s="40"/>
      <c r="KQ957" s="40"/>
      <c r="KR957" s="40"/>
      <c r="KS957" s="40"/>
      <c r="KT957" s="40"/>
      <c r="KU957" s="40"/>
      <c r="KV957" s="40"/>
      <c r="KW957" s="40"/>
      <c r="KX957" s="40"/>
      <c r="KY957" s="40"/>
      <c r="KZ957" s="40"/>
      <c r="LA957" s="40"/>
      <c r="LB957" s="40"/>
      <c r="LC957" s="40"/>
      <c r="LD957" s="40"/>
      <c r="LE957" s="40"/>
      <c r="LF957" s="40"/>
      <c r="LG957" s="40"/>
      <c r="LH957" s="40"/>
      <c r="LI957" s="40"/>
      <c r="LJ957" s="40"/>
      <c r="LK957" s="40"/>
      <c r="LL957" s="40"/>
      <c r="LM957" s="40"/>
      <c r="LN957" s="40"/>
      <c r="LO957" s="40"/>
      <c r="LP957" s="40"/>
      <c r="LQ957" s="40"/>
      <c r="LR957" s="40"/>
      <c r="LS957" s="40"/>
      <c r="LT957" s="40"/>
      <c r="LU957" s="40"/>
      <c r="LV957" s="40"/>
      <c r="LW957" s="40"/>
      <c r="LX957" s="40"/>
      <c r="LY957" s="40"/>
      <c r="LZ957" s="40"/>
      <c r="MA957" s="40"/>
      <c r="MB957" s="40"/>
      <c r="MC957" s="40"/>
      <c r="MD957" s="40"/>
      <c r="ME957" s="40"/>
      <c r="MF957" s="40"/>
      <c r="MG957" s="40"/>
      <c r="MH957" s="40"/>
      <c r="MI957" s="40"/>
      <c r="MJ957" s="40"/>
      <c r="MK957" s="40"/>
      <c r="ML957" s="40"/>
      <c r="MM957" s="40"/>
      <c r="MN957" s="40"/>
      <c r="MO957" s="40"/>
      <c r="MP957" s="40"/>
      <c r="MQ957" s="40"/>
      <c r="MR957" s="40"/>
      <c r="MS957" s="40"/>
      <c r="MT957" s="40"/>
      <c r="MU957" s="40"/>
      <c r="MV957" s="40"/>
      <c r="MW957" s="40"/>
      <c r="MX957" s="40"/>
      <c r="MY957" s="40"/>
      <c r="MZ957" s="40"/>
      <c r="NA957" s="40"/>
      <c r="NB957" s="40"/>
      <c r="NC957" s="40"/>
      <c r="ND957" s="40"/>
      <c r="NE957" s="40"/>
      <c r="NF957" s="40"/>
      <c r="NG957" s="40"/>
      <c r="NH957" s="40"/>
      <c r="NI957" s="40"/>
      <c r="NJ957" s="40"/>
      <c r="NK957" s="40"/>
      <c r="NL957" s="40"/>
      <c r="NM957" s="40"/>
      <c r="NN957" s="40"/>
      <c r="NO957" s="40"/>
      <c r="NP957" s="40"/>
      <c r="NQ957" s="40"/>
      <c r="NR957" s="40"/>
      <c r="NS957" s="40"/>
      <c r="NT957" s="40"/>
      <c r="NU957" s="40"/>
      <c r="NV957" s="40"/>
      <c r="NW957" s="40"/>
      <c r="NX957" s="40"/>
      <c r="NY957" s="40"/>
      <c r="NZ957" s="40"/>
      <c r="OA957" s="40"/>
      <c r="OB957" s="40"/>
      <c r="OC957" s="40"/>
      <c r="OD957" s="40"/>
      <c r="OE957" s="40"/>
      <c r="OF957" s="40"/>
      <c r="OG957" s="40"/>
      <c r="OH957" s="40"/>
      <c r="OI957" s="40"/>
      <c r="OJ957" s="40"/>
      <c r="OK957" s="40"/>
      <c r="OL957" s="40"/>
      <c r="OM957" s="40"/>
      <c r="ON957" s="40"/>
      <c r="OO957" s="40"/>
      <c r="OP957" s="40"/>
      <c r="OQ957" s="40"/>
      <c r="OR957" s="40"/>
      <c r="OS957" s="40"/>
      <c r="OT957" s="40"/>
      <c r="OU957" s="40"/>
      <c r="OV957" s="40"/>
      <c r="OW957" s="40"/>
      <c r="OX957" s="40"/>
      <c r="OY957" s="40"/>
      <c r="OZ957" s="40"/>
      <c r="PA957" s="40"/>
      <c r="PB957" s="40"/>
      <c r="PC957" s="40"/>
      <c r="PD957" s="40"/>
      <c r="PE957" s="40"/>
      <c r="PF957" s="40"/>
      <c r="PG957" s="40"/>
      <c r="PH957" s="40"/>
      <c r="PI957" s="40"/>
      <c r="PJ957" s="40"/>
      <c r="PK957" s="40"/>
      <c r="PL957" s="40"/>
      <c r="PM957" s="40"/>
      <c r="PN957" s="40"/>
      <c r="PO957" s="40"/>
      <c r="PP957" s="40"/>
      <c r="PQ957" s="40"/>
      <c r="PR957" s="40"/>
    </row>
    <row r="958" spans="1:434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  <c r="DR958" s="40"/>
      <c r="DS958" s="40"/>
      <c r="DT958" s="40"/>
      <c r="DU958" s="40"/>
      <c r="DV958" s="40"/>
      <c r="DW958" s="40"/>
      <c r="DX958" s="40"/>
      <c r="DY958" s="40"/>
      <c r="DZ958" s="40"/>
      <c r="EA958" s="40"/>
      <c r="EB958" s="40"/>
      <c r="EC958" s="40"/>
      <c r="ED958" s="40"/>
      <c r="EE958" s="40"/>
      <c r="EF958" s="40"/>
      <c r="EG958" s="40"/>
      <c r="EH958" s="40"/>
      <c r="EI958" s="40"/>
      <c r="EJ958" s="40"/>
      <c r="EK958" s="40"/>
      <c r="EL958" s="40"/>
      <c r="EM958" s="40"/>
      <c r="EN958" s="40"/>
      <c r="EO958" s="40"/>
      <c r="EP958" s="40"/>
      <c r="EQ958" s="40"/>
      <c r="ER958" s="40"/>
      <c r="ES958" s="40"/>
      <c r="ET958" s="40"/>
      <c r="EU958" s="40"/>
      <c r="EV958" s="40"/>
      <c r="EW958" s="40"/>
      <c r="EX958" s="40"/>
      <c r="EY958" s="40"/>
      <c r="EZ958" s="40"/>
      <c r="FA958" s="40"/>
      <c r="FB958" s="40"/>
      <c r="FC958" s="40"/>
      <c r="FD958" s="40"/>
      <c r="FE958" s="40"/>
      <c r="FF958" s="40"/>
      <c r="FG958" s="40"/>
      <c r="FH958" s="40"/>
      <c r="FI958" s="40"/>
      <c r="FJ958" s="40"/>
      <c r="FK958" s="40"/>
      <c r="FL958" s="40"/>
      <c r="FM958" s="40"/>
      <c r="FN958" s="40"/>
      <c r="FO958" s="40"/>
      <c r="FP958" s="40"/>
      <c r="FQ958" s="40"/>
      <c r="FR958" s="40"/>
      <c r="FS958" s="40"/>
      <c r="FT958" s="40"/>
      <c r="FU958" s="40"/>
      <c r="FV958" s="40"/>
      <c r="FW958" s="40"/>
      <c r="FX958" s="40"/>
      <c r="FY958" s="40"/>
      <c r="FZ958" s="40"/>
      <c r="GA958" s="40"/>
      <c r="GB958" s="40"/>
      <c r="GC958" s="40"/>
      <c r="GD958" s="40"/>
      <c r="GE958" s="40"/>
      <c r="GF958" s="40"/>
      <c r="GG958" s="40"/>
      <c r="GH958" s="40"/>
      <c r="GI958" s="40"/>
      <c r="GJ958" s="40"/>
      <c r="GK958" s="40"/>
      <c r="GL958" s="40"/>
      <c r="GM958" s="40"/>
      <c r="GN958" s="40"/>
      <c r="GO958" s="40"/>
      <c r="GP958" s="40"/>
      <c r="GQ958" s="40"/>
      <c r="GR958" s="40"/>
      <c r="GS958" s="40"/>
      <c r="GT958" s="40"/>
      <c r="GU958" s="40"/>
      <c r="GV958" s="40"/>
      <c r="GW958" s="40"/>
      <c r="GX958" s="40"/>
      <c r="GY958" s="40"/>
      <c r="GZ958" s="40"/>
      <c r="HA958" s="40"/>
      <c r="HB958" s="40"/>
      <c r="HC958" s="40"/>
      <c r="HD958" s="40"/>
      <c r="HE958" s="40"/>
      <c r="HF958" s="40"/>
      <c r="HG958" s="40"/>
      <c r="HH958" s="40"/>
      <c r="HI958" s="40"/>
      <c r="HJ958" s="40"/>
      <c r="HK958" s="40"/>
      <c r="HL958" s="40"/>
      <c r="HM958" s="40"/>
      <c r="HN958" s="40"/>
      <c r="HO958" s="40"/>
      <c r="HP958" s="40"/>
      <c r="HQ958" s="40"/>
      <c r="HR958" s="40"/>
      <c r="HS958" s="40"/>
      <c r="HT958" s="40"/>
      <c r="HU958" s="40"/>
      <c r="HV958" s="40"/>
      <c r="HW958" s="40"/>
      <c r="HX958" s="40"/>
      <c r="HY958" s="40"/>
      <c r="HZ958" s="40"/>
      <c r="IA958" s="40"/>
      <c r="IB958" s="40"/>
      <c r="IC958" s="40"/>
      <c r="ID958" s="40"/>
      <c r="IE958" s="40"/>
      <c r="IF958" s="40"/>
      <c r="IG958" s="40"/>
      <c r="IH958" s="40"/>
      <c r="II958" s="40"/>
      <c r="IJ958" s="40"/>
      <c r="IK958" s="40"/>
      <c r="IL958" s="40"/>
      <c r="IM958" s="40"/>
      <c r="IN958" s="40"/>
      <c r="IO958" s="40"/>
      <c r="IP958" s="40"/>
      <c r="IQ958" s="40"/>
      <c r="IR958" s="40"/>
      <c r="IS958" s="40"/>
      <c r="IT958" s="40"/>
      <c r="IU958" s="40"/>
      <c r="IV958" s="40"/>
      <c r="IW958" s="40"/>
      <c r="IX958" s="40"/>
      <c r="IY958" s="40"/>
      <c r="IZ958" s="40"/>
      <c r="JA958" s="40"/>
      <c r="JB958" s="40"/>
      <c r="JC958" s="40"/>
      <c r="JD958" s="40"/>
      <c r="JE958" s="40"/>
      <c r="JF958" s="40"/>
      <c r="JG958" s="40"/>
      <c r="JH958" s="40"/>
      <c r="JI958" s="40"/>
      <c r="JJ958" s="40"/>
      <c r="JK958" s="40"/>
      <c r="JL958" s="40"/>
      <c r="JM958" s="40"/>
      <c r="JN958" s="40"/>
      <c r="JO958" s="40"/>
      <c r="JP958" s="40"/>
      <c r="JQ958" s="40"/>
      <c r="JR958" s="40"/>
      <c r="JS958" s="40"/>
      <c r="JT958" s="40"/>
      <c r="JU958" s="40"/>
      <c r="JV958" s="40"/>
      <c r="JW958" s="40"/>
      <c r="JX958" s="40"/>
      <c r="JY958" s="40"/>
      <c r="JZ958" s="40"/>
      <c r="KA958" s="40"/>
      <c r="KB958" s="40"/>
      <c r="KC958" s="40"/>
      <c r="KD958" s="40"/>
      <c r="KE958" s="40"/>
      <c r="KF958" s="40"/>
      <c r="KG958" s="40"/>
      <c r="KH958" s="40"/>
      <c r="KI958" s="40"/>
      <c r="KJ958" s="40"/>
      <c r="KK958" s="40"/>
      <c r="KL958" s="40"/>
      <c r="KM958" s="40"/>
      <c r="KN958" s="40"/>
      <c r="KO958" s="40"/>
      <c r="KP958" s="40"/>
      <c r="KQ958" s="40"/>
      <c r="KR958" s="40"/>
      <c r="KS958" s="40"/>
      <c r="KT958" s="40"/>
      <c r="KU958" s="40"/>
      <c r="KV958" s="40"/>
      <c r="KW958" s="40"/>
      <c r="KX958" s="40"/>
      <c r="KY958" s="40"/>
      <c r="KZ958" s="40"/>
      <c r="LA958" s="40"/>
      <c r="LB958" s="40"/>
      <c r="LC958" s="40"/>
      <c r="LD958" s="40"/>
      <c r="LE958" s="40"/>
      <c r="LF958" s="40"/>
      <c r="LG958" s="40"/>
      <c r="LH958" s="40"/>
      <c r="LI958" s="40"/>
      <c r="LJ958" s="40"/>
      <c r="LK958" s="40"/>
      <c r="LL958" s="40"/>
      <c r="LM958" s="40"/>
      <c r="LN958" s="40"/>
      <c r="LO958" s="40"/>
      <c r="LP958" s="40"/>
      <c r="LQ958" s="40"/>
      <c r="LR958" s="40"/>
      <c r="LS958" s="40"/>
      <c r="LT958" s="40"/>
      <c r="LU958" s="40"/>
      <c r="LV958" s="40"/>
      <c r="LW958" s="40"/>
      <c r="LX958" s="40"/>
      <c r="LY958" s="40"/>
      <c r="LZ958" s="40"/>
      <c r="MA958" s="40"/>
      <c r="MB958" s="40"/>
      <c r="MC958" s="40"/>
      <c r="MD958" s="40"/>
      <c r="ME958" s="40"/>
      <c r="MF958" s="40"/>
      <c r="MG958" s="40"/>
      <c r="MH958" s="40"/>
      <c r="MI958" s="40"/>
      <c r="MJ958" s="40"/>
      <c r="MK958" s="40"/>
      <c r="ML958" s="40"/>
      <c r="MM958" s="40"/>
      <c r="MN958" s="40"/>
      <c r="MO958" s="40"/>
      <c r="MP958" s="40"/>
      <c r="MQ958" s="40"/>
      <c r="MR958" s="40"/>
      <c r="MS958" s="40"/>
      <c r="MT958" s="40"/>
      <c r="MU958" s="40"/>
      <c r="MV958" s="40"/>
      <c r="MW958" s="40"/>
      <c r="MX958" s="40"/>
      <c r="MY958" s="40"/>
      <c r="MZ958" s="40"/>
      <c r="NA958" s="40"/>
      <c r="NB958" s="40"/>
      <c r="NC958" s="40"/>
      <c r="ND958" s="40"/>
      <c r="NE958" s="40"/>
      <c r="NF958" s="40"/>
      <c r="NG958" s="40"/>
      <c r="NH958" s="40"/>
      <c r="NI958" s="40"/>
      <c r="NJ958" s="40"/>
      <c r="NK958" s="40"/>
      <c r="NL958" s="40"/>
      <c r="NM958" s="40"/>
      <c r="NN958" s="40"/>
      <c r="NO958" s="40"/>
      <c r="NP958" s="40"/>
      <c r="NQ958" s="40"/>
      <c r="NR958" s="40"/>
      <c r="NS958" s="40"/>
      <c r="NT958" s="40"/>
      <c r="NU958" s="40"/>
      <c r="NV958" s="40"/>
      <c r="NW958" s="40"/>
      <c r="NX958" s="40"/>
      <c r="NY958" s="40"/>
      <c r="NZ958" s="40"/>
      <c r="OA958" s="40"/>
      <c r="OB958" s="40"/>
      <c r="OC958" s="40"/>
      <c r="OD958" s="40"/>
      <c r="OE958" s="40"/>
      <c r="OF958" s="40"/>
      <c r="OG958" s="40"/>
      <c r="OH958" s="40"/>
      <c r="OI958" s="40"/>
      <c r="OJ958" s="40"/>
      <c r="OK958" s="40"/>
      <c r="OL958" s="40"/>
      <c r="OM958" s="40"/>
      <c r="ON958" s="40"/>
      <c r="OO958" s="40"/>
      <c r="OP958" s="40"/>
      <c r="OQ958" s="40"/>
      <c r="OR958" s="40"/>
      <c r="OS958" s="40"/>
      <c r="OT958" s="40"/>
      <c r="OU958" s="40"/>
      <c r="OV958" s="40"/>
      <c r="OW958" s="40"/>
      <c r="OX958" s="40"/>
      <c r="OY958" s="40"/>
      <c r="OZ958" s="40"/>
      <c r="PA958" s="40"/>
      <c r="PB958" s="40"/>
      <c r="PC958" s="40"/>
      <c r="PD958" s="40"/>
      <c r="PE958" s="40"/>
      <c r="PF958" s="40"/>
      <c r="PG958" s="40"/>
      <c r="PH958" s="40"/>
      <c r="PI958" s="40"/>
      <c r="PJ958" s="40"/>
      <c r="PK958" s="40"/>
      <c r="PL958" s="40"/>
      <c r="PM958" s="40"/>
      <c r="PN958" s="40"/>
      <c r="PO958" s="40"/>
      <c r="PP958" s="40"/>
      <c r="PQ958" s="40"/>
      <c r="PR958" s="40"/>
    </row>
    <row r="959" spans="1:434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  <c r="DR959" s="40"/>
      <c r="DS959" s="40"/>
      <c r="DT959" s="40"/>
      <c r="DU959" s="40"/>
      <c r="DV959" s="40"/>
      <c r="DW959" s="40"/>
      <c r="DX959" s="40"/>
      <c r="DY959" s="40"/>
      <c r="DZ959" s="40"/>
      <c r="EA959" s="40"/>
      <c r="EB959" s="40"/>
      <c r="EC959" s="40"/>
      <c r="ED959" s="40"/>
      <c r="EE959" s="40"/>
      <c r="EF959" s="40"/>
      <c r="EG959" s="40"/>
      <c r="EH959" s="40"/>
      <c r="EI959" s="40"/>
      <c r="EJ959" s="40"/>
      <c r="EK959" s="40"/>
      <c r="EL959" s="40"/>
      <c r="EM959" s="40"/>
      <c r="EN959" s="40"/>
      <c r="EO959" s="40"/>
      <c r="EP959" s="40"/>
      <c r="EQ959" s="40"/>
      <c r="ER959" s="40"/>
      <c r="ES959" s="40"/>
      <c r="ET959" s="40"/>
      <c r="EU959" s="40"/>
      <c r="EV959" s="40"/>
      <c r="EW959" s="40"/>
      <c r="EX959" s="40"/>
      <c r="EY959" s="40"/>
      <c r="EZ959" s="40"/>
      <c r="FA959" s="40"/>
      <c r="FB959" s="40"/>
      <c r="FC959" s="40"/>
      <c r="FD959" s="40"/>
      <c r="FE959" s="40"/>
      <c r="FF959" s="40"/>
      <c r="FG959" s="40"/>
      <c r="FH959" s="40"/>
      <c r="FI959" s="40"/>
      <c r="FJ959" s="40"/>
      <c r="FK959" s="40"/>
      <c r="FL959" s="40"/>
      <c r="FM959" s="40"/>
      <c r="FN959" s="40"/>
      <c r="FO959" s="40"/>
      <c r="FP959" s="40"/>
      <c r="FQ959" s="40"/>
      <c r="FR959" s="40"/>
      <c r="FS959" s="40"/>
      <c r="FT959" s="40"/>
      <c r="FU959" s="40"/>
      <c r="FV959" s="40"/>
      <c r="FW959" s="40"/>
      <c r="FX959" s="40"/>
      <c r="FY959" s="40"/>
      <c r="FZ959" s="40"/>
      <c r="GA959" s="40"/>
      <c r="GB959" s="40"/>
      <c r="GC959" s="40"/>
      <c r="GD959" s="40"/>
      <c r="GE959" s="40"/>
      <c r="GF959" s="40"/>
      <c r="GG959" s="40"/>
      <c r="GH959" s="40"/>
      <c r="GI959" s="40"/>
      <c r="GJ959" s="40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0"/>
      <c r="HD959" s="40"/>
      <c r="HE959" s="40"/>
      <c r="HF959" s="40"/>
      <c r="HG959" s="40"/>
      <c r="HH959" s="40"/>
      <c r="HI959" s="40"/>
      <c r="HJ959" s="40"/>
      <c r="HK959" s="40"/>
      <c r="HL959" s="40"/>
      <c r="HM959" s="40"/>
      <c r="HN959" s="40"/>
      <c r="HO959" s="40"/>
      <c r="HP959" s="40"/>
      <c r="HQ959" s="40"/>
      <c r="HR959" s="40"/>
      <c r="HS959" s="40"/>
      <c r="HT959" s="40"/>
      <c r="HU959" s="40"/>
      <c r="HV959" s="40"/>
      <c r="HW959" s="40"/>
      <c r="HX959" s="40"/>
      <c r="HY959" s="40"/>
      <c r="HZ959" s="40"/>
      <c r="IA959" s="40"/>
      <c r="IB959" s="40"/>
      <c r="IC959" s="40"/>
      <c r="ID959" s="40"/>
      <c r="IE959" s="40"/>
      <c r="IF959" s="40"/>
      <c r="IG959" s="40"/>
      <c r="IH959" s="40"/>
      <c r="II959" s="40"/>
      <c r="IJ959" s="40"/>
      <c r="IK959" s="40"/>
      <c r="IL959" s="40"/>
      <c r="IM959" s="40"/>
      <c r="IN959" s="40"/>
      <c r="IO959" s="40"/>
      <c r="IP959" s="40"/>
      <c r="IQ959" s="40"/>
      <c r="IR959" s="40"/>
      <c r="IS959" s="40"/>
      <c r="IT959" s="40"/>
      <c r="IU959" s="40"/>
      <c r="IV959" s="40"/>
      <c r="IW959" s="40"/>
      <c r="IX959" s="40"/>
      <c r="IY959" s="40"/>
      <c r="IZ959" s="40"/>
      <c r="JA959" s="40"/>
      <c r="JB959" s="40"/>
      <c r="JC959" s="40"/>
      <c r="JD959" s="40"/>
      <c r="JE959" s="40"/>
      <c r="JF959" s="40"/>
      <c r="JG959" s="40"/>
      <c r="JH959" s="40"/>
      <c r="JI959" s="40"/>
      <c r="JJ959" s="40"/>
      <c r="JK959" s="40"/>
      <c r="JL959" s="40"/>
      <c r="JM959" s="40"/>
      <c r="JN959" s="40"/>
      <c r="JO959" s="40"/>
      <c r="JP959" s="40"/>
      <c r="JQ959" s="40"/>
      <c r="JR959" s="40"/>
      <c r="JS959" s="40"/>
      <c r="JT959" s="40"/>
      <c r="JU959" s="40"/>
      <c r="JV959" s="40"/>
      <c r="JW959" s="40"/>
      <c r="JX959" s="40"/>
      <c r="JY959" s="40"/>
      <c r="JZ959" s="40"/>
      <c r="KA959" s="40"/>
      <c r="KB959" s="40"/>
      <c r="KC959" s="40"/>
      <c r="KD959" s="40"/>
      <c r="KE959" s="40"/>
      <c r="KF959" s="40"/>
      <c r="KG959" s="40"/>
      <c r="KH959" s="40"/>
      <c r="KI959" s="40"/>
      <c r="KJ959" s="40"/>
      <c r="KK959" s="40"/>
      <c r="KL959" s="40"/>
      <c r="KM959" s="40"/>
      <c r="KN959" s="40"/>
      <c r="KO959" s="40"/>
      <c r="KP959" s="40"/>
      <c r="KQ959" s="40"/>
      <c r="KR959" s="40"/>
      <c r="KS959" s="40"/>
      <c r="KT959" s="40"/>
      <c r="KU959" s="40"/>
      <c r="KV959" s="40"/>
      <c r="KW959" s="40"/>
      <c r="KX959" s="40"/>
      <c r="KY959" s="40"/>
      <c r="KZ959" s="40"/>
      <c r="LA959" s="40"/>
      <c r="LB959" s="40"/>
      <c r="LC959" s="40"/>
      <c r="LD959" s="40"/>
      <c r="LE959" s="40"/>
      <c r="LF959" s="40"/>
      <c r="LG959" s="40"/>
      <c r="LH959" s="40"/>
      <c r="LI959" s="40"/>
      <c r="LJ959" s="40"/>
      <c r="LK959" s="40"/>
      <c r="LL959" s="40"/>
      <c r="LM959" s="40"/>
      <c r="LN959" s="40"/>
      <c r="LO959" s="40"/>
      <c r="LP959" s="40"/>
      <c r="LQ959" s="40"/>
      <c r="LR959" s="40"/>
      <c r="LS959" s="40"/>
      <c r="LT959" s="40"/>
      <c r="LU959" s="40"/>
      <c r="LV959" s="40"/>
      <c r="LW959" s="40"/>
      <c r="LX959" s="40"/>
      <c r="LY959" s="40"/>
      <c r="LZ959" s="40"/>
      <c r="MA959" s="40"/>
      <c r="MB959" s="40"/>
      <c r="MC959" s="40"/>
      <c r="MD959" s="40"/>
      <c r="ME959" s="40"/>
      <c r="MF959" s="40"/>
      <c r="MG959" s="40"/>
      <c r="MH959" s="40"/>
      <c r="MI959" s="40"/>
      <c r="MJ959" s="40"/>
      <c r="MK959" s="40"/>
      <c r="ML959" s="40"/>
      <c r="MM959" s="40"/>
      <c r="MN959" s="40"/>
      <c r="MO959" s="40"/>
      <c r="MP959" s="40"/>
      <c r="MQ959" s="40"/>
      <c r="MR959" s="40"/>
      <c r="MS959" s="40"/>
      <c r="MT959" s="40"/>
      <c r="MU959" s="40"/>
      <c r="MV959" s="40"/>
      <c r="MW959" s="40"/>
      <c r="MX959" s="40"/>
      <c r="MY959" s="40"/>
      <c r="MZ959" s="40"/>
      <c r="NA959" s="40"/>
      <c r="NB959" s="40"/>
      <c r="NC959" s="40"/>
      <c r="ND959" s="40"/>
      <c r="NE959" s="40"/>
      <c r="NF959" s="40"/>
      <c r="NG959" s="40"/>
      <c r="NH959" s="40"/>
      <c r="NI959" s="40"/>
      <c r="NJ959" s="40"/>
      <c r="NK959" s="40"/>
      <c r="NL959" s="40"/>
      <c r="NM959" s="40"/>
      <c r="NN959" s="40"/>
      <c r="NO959" s="40"/>
      <c r="NP959" s="40"/>
      <c r="NQ959" s="40"/>
      <c r="NR959" s="40"/>
      <c r="NS959" s="40"/>
      <c r="NT959" s="40"/>
      <c r="NU959" s="40"/>
      <c r="NV959" s="40"/>
      <c r="NW959" s="40"/>
      <c r="NX959" s="40"/>
      <c r="NY959" s="40"/>
      <c r="NZ959" s="40"/>
      <c r="OA959" s="40"/>
      <c r="OB959" s="40"/>
      <c r="OC959" s="40"/>
      <c r="OD959" s="40"/>
      <c r="OE959" s="40"/>
      <c r="OF959" s="40"/>
      <c r="OG959" s="40"/>
      <c r="OH959" s="40"/>
      <c r="OI959" s="40"/>
      <c r="OJ959" s="40"/>
      <c r="OK959" s="40"/>
      <c r="OL959" s="40"/>
      <c r="OM959" s="40"/>
      <c r="ON959" s="40"/>
      <c r="OO959" s="40"/>
      <c r="OP959" s="40"/>
      <c r="OQ959" s="40"/>
      <c r="OR959" s="40"/>
      <c r="OS959" s="40"/>
      <c r="OT959" s="40"/>
      <c r="OU959" s="40"/>
      <c r="OV959" s="40"/>
      <c r="OW959" s="40"/>
      <c r="OX959" s="40"/>
      <c r="OY959" s="40"/>
      <c r="OZ959" s="40"/>
      <c r="PA959" s="40"/>
      <c r="PB959" s="40"/>
      <c r="PC959" s="40"/>
      <c r="PD959" s="40"/>
      <c r="PE959" s="40"/>
      <c r="PF959" s="40"/>
      <c r="PG959" s="40"/>
      <c r="PH959" s="40"/>
      <c r="PI959" s="40"/>
      <c r="PJ959" s="40"/>
      <c r="PK959" s="40"/>
      <c r="PL959" s="40"/>
      <c r="PM959" s="40"/>
      <c r="PN959" s="40"/>
      <c r="PO959" s="40"/>
      <c r="PP959" s="40"/>
      <c r="PQ959" s="40"/>
      <c r="PR959" s="40"/>
    </row>
    <row r="960" spans="1:434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  <c r="DR960" s="40"/>
      <c r="DS960" s="40"/>
      <c r="DT960" s="40"/>
      <c r="DU960" s="40"/>
      <c r="DV960" s="40"/>
      <c r="DW960" s="40"/>
      <c r="DX960" s="40"/>
      <c r="DY960" s="40"/>
      <c r="DZ960" s="40"/>
      <c r="EA960" s="40"/>
      <c r="EB960" s="40"/>
      <c r="EC960" s="40"/>
      <c r="ED960" s="40"/>
      <c r="EE960" s="40"/>
      <c r="EF960" s="40"/>
      <c r="EG960" s="40"/>
      <c r="EH960" s="40"/>
      <c r="EI960" s="40"/>
      <c r="EJ960" s="40"/>
      <c r="EK960" s="40"/>
      <c r="EL960" s="40"/>
      <c r="EM960" s="40"/>
      <c r="EN960" s="40"/>
      <c r="EO960" s="40"/>
      <c r="EP960" s="40"/>
      <c r="EQ960" s="40"/>
      <c r="ER960" s="40"/>
      <c r="ES960" s="40"/>
      <c r="ET960" s="40"/>
      <c r="EU960" s="40"/>
      <c r="EV960" s="40"/>
      <c r="EW960" s="40"/>
      <c r="EX960" s="40"/>
      <c r="EY960" s="40"/>
      <c r="EZ960" s="40"/>
      <c r="FA960" s="40"/>
      <c r="FB960" s="40"/>
      <c r="FC960" s="40"/>
      <c r="FD960" s="40"/>
      <c r="FE960" s="40"/>
      <c r="FF960" s="40"/>
      <c r="FG960" s="40"/>
      <c r="FH960" s="40"/>
      <c r="FI960" s="40"/>
      <c r="FJ960" s="40"/>
      <c r="FK960" s="40"/>
      <c r="FL960" s="40"/>
      <c r="FM960" s="40"/>
      <c r="FN960" s="40"/>
      <c r="FO960" s="40"/>
      <c r="FP960" s="40"/>
      <c r="FQ960" s="40"/>
      <c r="FR960" s="40"/>
      <c r="FS960" s="40"/>
      <c r="FT960" s="40"/>
      <c r="FU960" s="40"/>
      <c r="FV960" s="40"/>
      <c r="FW960" s="40"/>
      <c r="FX960" s="40"/>
      <c r="FY960" s="40"/>
      <c r="FZ960" s="40"/>
      <c r="GA960" s="40"/>
      <c r="GB960" s="40"/>
      <c r="GC960" s="40"/>
      <c r="GD960" s="40"/>
      <c r="GE960" s="40"/>
      <c r="GF960" s="40"/>
      <c r="GG960" s="40"/>
      <c r="GH960" s="40"/>
      <c r="GI960" s="40"/>
      <c r="GJ960" s="40"/>
      <c r="GK960" s="40"/>
      <c r="GL960" s="40"/>
      <c r="GM960" s="40"/>
      <c r="GN960" s="40"/>
      <c r="GO960" s="40"/>
      <c r="GP960" s="40"/>
      <c r="GQ960" s="40"/>
      <c r="GR960" s="40"/>
      <c r="GS960" s="40"/>
      <c r="GT960" s="40"/>
      <c r="GU960" s="40"/>
      <c r="GV960" s="40"/>
      <c r="GW960" s="40"/>
      <c r="GX960" s="40"/>
      <c r="GY960" s="40"/>
      <c r="GZ960" s="40"/>
      <c r="HA960" s="40"/>
      <c r="HB960" s="40"/>
      <c r="HC960" s="40"/>
      <c r="HD960" s="40"/>
      <c r="HE960" s="40"/>
      <c r="HF960" s="40"/>
      <c r="HG960" s="40"/>
      <c r="HH960" s="40"/>
      <c r="HI960" s="40"/>
      <c r="HJ960" s="40"/>
      <c r="HK960" s="40"/>
      <c r="HL960" s="40"/>
      <c r="HM960" s="40"/>
      <c r="HN960" s="40"/>
      <c r="HO960" s="40"/>
      <c r="HP960" s="40"/>
      <c r="HQ960" s="40"/>
      <c r="HR960" s="40"/>
      <c r="HS960" s="40"/>
      <c r="HT960" s="40"/>
      <c r="HU960" s="40"/>
      <c r="HV960" s="40"/>
      <c r="HW960" s="40"/>
      <c r="HX960" s="40"/>
      <c r="HY960" s="40"/>
      <c r="HZ960" s="40"/>
      <c r="IA960" s="40"/>
      <c r="IB960" s="40"/>
      <c r="IC960" s="40"/>
      <c r="ID960" s="40"/>
      <c r="IE960" s="40"/>
      <c r="IF960" s="40"/>
      <c r="IG960" s="40"/>
      <c r="IH960" s="40"/>
      <c r="II960" s="40"/>
      <c r="IJ960" s="40"/>
      <c r="IK960" s="40"/>
      <c r="IL960" s="40"/>
      <c r="IM960" s="40"/>
      <c r="IN960" s="40"/>
      <c r="IO960" s="40"/>
      <c r="IP960" s="40"/>
      <c r="IQ960" s="40"/>
      <c r="IR960" s="40"/>
      <c r="IS960" s="40"/>
      <c r="IT960" s="40"/>
      <c r="IU960" s="40"/>
      <c r="IV960" s="40"/>
      <c r="IW960" s="40"/>
      <c r="IX960" s="40"/>
      <c r="IY960" s="40"/>
      <c r="IZ960" s="40"/>
      <c r="JA960" s="40"/>
      <c r="JB960" s="40"/>
      <c r="JC960" s="40"/>
      <c r="JD960" s="40"/>
      <c r="JE960" s="40"/>
      <c r="JF960" s="40"/>
      <c r="JG960" s="40"/>
      <c r="JH960" s="40"/>
      <c r="JI960" s="40"/>
      <c r="JJ960" s="40"/>
      <c r="JK960" s="40"/>
      <c r="JL960" s="40"/>
      <c r="JM960" s="40"/>
      <c r="JN960" s="40"/>
      <c r="JO960" s="40"/>
      <c r="JP960" s="40"/>
      <c r="JQ960" s="40"/>
      <c r="JR960" s="40"/>
      <c r="JS960" s="40"/>
      <c r="JT960" s="40"/>
      <c r="JU960" s="40"/>
      <c r="JV960" s="40"/>
      <c r="JW960" s="40"/>
      <c r="JX960" s="40"/>
      <c r="JY960" s="40"/>
      <c r="JZ960" s="40"/>
      <c r="KA960" s="40"/>
      <c r="KB960" s="40"/>
      <c r="KC960" s="40"/>
      <c r="KD960" s="40"/>
      <c r="KE960" s="40"/>
      <c r="KF960" s="40"/>
      <c r="KG960" s="40"/>
      <c r="KH960" s="40"/>
      <c r="KI960" s="40"/>
      <c r="KJ960" s="40"/>
      <c r="KK960" s="40"/>
      <c r="KL960" s="40"/>
      <c r="KM960" s="40"/>
      <c r="KN960" s="40"/>
      <c r="KO960" s="40"/>
      <c r="KP960" s="40"/>
      <c r="KQ960" s="40"/>
      <c r="KR960" s="40"/>
      <c r="KS960" s="40"/>
      <c r="KT960" s="40"/>
      <c r="KU960" s="40"/>
      <c r="KV960" s="40"/>
      <c r="KW960" s="40"/>
      <c r="KX960" s="40"/>
      <c r="KY960" s="40"/>
      <c r="KZ960" s="40"/>
      <c r="LA960" s="40"/>
      <c r="LB960" s="40"/>
      <c r="LC960" s="40"/>
      <c r="LD960" s="40"/>
      <c r="LE960" s="40"/>
      <c r="LF960" s="40"/>
      <c r="LG960" s="40"/>
      <c r="LH960" s="40"/>
      <c r="LI960" s="40"/>
      <c r="LJ960" s="40"/>
      <c r="LK960" s="40"/>
      <c r="LL960" s="40"/>
      <c r="LM960" s="40"/>
      <c r="LN960" s="40"/>
      <c r="LO960" s="40"/>
      <c r="LP960" s="40"/>
      <c r="LQ960" s="40"/>
      <c r="LR960" s="40"/>
      <c r="LS960" s="40"/>
      <c r="LT960" s="40"/>
      <c r="LU960" s="40"/>
      <c r="LV960" s="40"/>
      <c r="LW960" s="40"/>
      <c r="LX960" s="40"/>
      <c r="LY960" s="40"/>
      <c r="LZ960" s="40"/>
      <c r="MA960" s="40"/>
      <c r="MB960" s="40"/>
      <c r="MC960" s="40"/>
      <c r="MD960" s="40"/>
      <c r="ME960" s="40"/>
      <c r="MF960" s="40"/>
      <c r="MG960" s="40"/>
      <c r="MH960" s="40"/>
      <c r="MI960" s="40"/>
      <c r="MJ960" s="40"/>
      <c r="MK960" s="40"/>
      <c r="ML960" s="40"/>
      <c r="MM960" s="40"/>
      <c r="MN960" s="40"/>
      <c r="MO960" s="40"/>
      <c r="MP960" s="40"/>
      <c r="MQ960" s="40"/>
      <c r="MR960" s="40"/>
      <c r="MS960" s="40"/>
      <c r="MT960" s="40"/>
      <c r="MU960" s="40"/>
      <c r="MV960" s="40"/>
      <c r="MW960" s="40"/>
      <c r="MX960" s="40"/>
      <c r="MY960" s="40"/>
      <c r="MZ960" s="40"/>
      <c r="NA960" s="40"/>
      <c r="NB960" s="40"/>
      <c r="NC960" s="40"/>
      <c r="ND960" s="40"/>
      <c r="NE960" s="40"/>
      <c r="NF960" s="40"/>
      <c r="NG960" s="40"/>
      <c r="NH960" s="40"/>
      <c r="NI960" s="40"/>
      <c r="NJ960" s="40"/>
      <c r="NK960" s="40"/>
      <c r="NL960" s="40"/>
      <c r="NM960" s="40"/>
      <c r="NN960" s="40"/>
      <c r="NO960" s="40"/>
      <c r="NP960" s="40"/>
      <c r="NQ960" s="40"/>
      <c r="NR960" s="40"/>
      <c r="NS960" s="40"/>
      <c r="NT960" s="40"/>
      <c r="NU960" s="40"/>
      <c r="NV960" s="40"/>
      <c r="NW960" s="40"/>
      <c r="NX960" s="40"/>
      <c r="NY960" s="40"/>
      <c r="NZ960" s="40"/>
      <c r="OA960" s="40"/>
      <c r="OB960" s="40"/>
      <c r="OC960" s="40"/>
      <c r="OD960" s="40"/>
      <c r="OE960" s="40"/>
      <c r="OF960" s="40"/>
      <c r="OG960" s="40"/>
      <c r="OH960" s="40"/>
      <c r="OI960" s="40"/>
      <c r="OJ960" s="40"/>
      <c r="OK960" s="40"/>
      <c r="OL960" s="40"/>
      <c r="OM960" s="40"/>
      <c r="ON960" s="40"/>
      <c r="OO960" s="40"/>
      <c r="OP960" s="40"/>
      <c r="OQ960" s="40"/>
      <c r="OR960" s="40"/>
      <c r="OS960" s="40"/>
      <c r="OT960" s="40"/>
      <c r="OU960" s="40"/>
      <c r="OV960" s="40"/>
      <c r="OW960" s="40"/>
      <c r="OX960" s="40"/>
      <c r="OY960" s="40"/>
      <c r="OZ960" s="40"/>
      <c r="PA960" s="40"/>
      <c r="PB960" s="40"/>
      <c r="PC960" s="40"/>
      <c r="PD960" s="40"/>
      <c r="PE960" s="40"/>
      <c r="PF960" s="40"/>
      <c r="PG960" s="40"/>
      <c r="PH960" s="40"/>
      <c r="PI960" s="40"/>
      <c r="PJ960" s="40"/>
      <c r="PK960" s="40"/>
      <c r="PL960" s="40"/>
      <c r="PM960" s="40"/>
      <c r="PN960" s="40"/>
      <c r="PO960" s="40"/>
      <c r="PP960" s="40"/>
      <c r="PQ960" s="40"/>
      <c r="PR960" s="40"/>
    </row>
    <row r="961" spans="1:434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  <c r="DR961" s="40"/>
      <c r="DS961" s="40"/>
      <c r="DT961" s="40"/>
      <c r="DU961" s="40"/>
      <c r="DV961" s="40"/>
      <c r="DW961" s="40"/>
      <c r="DX961" s="40"/>
      <c r="DY961" s="40"/>
      <c r="DZ961" s="40"/>
      <c r="EA961" s="40"/>
      <c r="EB961" s="40"/>
      <c r="EC961" s="40"/>
      <c r="ED961" s="40"/>
      <c r="EE961" s="40"/>
      <c r="EF961" s="40"/>
      <c r="EG961" s="40"/>
      <c r="EH961" s="40"/>
      <c r="EI961" s="40"/>
      <c r="EJ961" s="40"/>
      <c r="EK961" s="40"/>
      <c r="EL961" s="40"/>
      <c r="EM961" s="40"/>
      <c r="EN961" s="40"/>
      <c r="EO961" s="40"/>
      <c r="EP961" s="40"/>
      <c r="EQ961" s="40"/>
      <c r="ER961" s="40"/>
      <c r="ES961" s="40"/>
      <c r="ET961" s="40"/>
      <c r="EU961" s="40"/>
      <c r="EV961" s="40"/>
      <c r="EW961" s="40"/>
      <c r="EX961" s="40"/>
      <c r="EY961" s="40"/>
      <c r="EZ961" s="40"/>
      <c r="FA961" s="40"/>
      <c r="FB961" s="40"/>
      <c r="FC961" s="40"/>
      <c r="FD961" s="40"/>
      <c r="FE961" s="40"/>
      <c r="FF961" s="40"/>
      <c r="FG961" s="40"/>
      <c r="FH961" s="40"/>
      <c r="FI961" s="40"/>
      <c r="FJ961" s="40"/>
      <c r="FK961" s="40"/>
      <c r="FL961" s="40"/>
      <c r="FM961" s="40"/>
      <c r="FN961" s="40"/>
      <c r="FO961" s="40"/>
      <c r="FP961" s="40"/>
      <c r="FQ961" s="40"/>
      <c r="FR961" s="40"/>
      <c r="FS961" s="40"/>
      <c r="FT961" s="40"/>
      <c r="FU961" s="40"/>
      <c r="FV961" s="40"/>
      <c r="FW961" s="40"/>
      <c r="FX961" s="40"/>
      <c r="FY961" s="40"/>
      <c r="FZ961" s="40"/>
      <c r="GA961" s="40"/>
      <c r="GB961" s="40"/>
      <c r="GC961" s="40"/>
      <c r="GD961" s="40"/>
      <c r="GE961" s="40"/>
      <c r="GF961" s="40"/>
      <c r="GG961" s="40"/>
      <c r="GH961" s="40"/>
      <c r="GI961" s="40"/>
      <c r="GJ961" s="40"/>
      <c r="GK961" s="40"/>
      <c r="GL961" s="40"/>
      <c r="GM961" s="40"/>
      <c r="GN961" s="40"/>
      <c r="GO961" s="40"/>
      <c r="GP961" s="40"/>
      <c r="GQ961" s="40"/>
      <c r="GR961" s="40"/>
      <c r="GS961" s="40"/>
      <c r="GT961" s="40"/>
      <c r="GU961" s="40"/>
      <c r="GV961" s="40"/>
      <c r="GW961" s="40"/>
      <c r="GX961" s="40"/>
      <c r="GY961" s="40"/>
      <c r="GZ961" s="40"/>
      <c r="HA961" s="40"/>
      <c r="HB961" s="40"/>
      <c r="HC961" s="40"/>
      <c r="HD961" s="40"/>
      <c r="HE961" s="40"/>
      <c r="HF961" s="40"/>
      <c r="HG961" s="40"/>
      <c r="HH961" s="40"/>
      <c r="HI961" s="40"/>
      <c r="HJ961" s="40"/>
      <c r="HK961" s="40"/>
      <c r="HL961" s="40"/>
      <c r="HM961" s="40"/>
      <c r="HN961" s="40"/>
      <c r="HO961" s="40"/>
      <c r="HP961" s="40"/>
      <c r="HQ961" s="40"/>
      <c r="HR961" s="40"/>
      <c r="HS961" s="40"/>
      <c r="HT961" s="40"/>
      <c r="HU961" s="40"/>
      <c r="HV961" s="40"/>
      <c r="HW961" s="40"/>
      <c r="HX961" s="40"/>
      <c r="HY961" s="40"/>
      <c r="HZ961" s="40"/>
      <c r="IA961" s="40"/>
      <c r="IB961" s="40"/>
      <c r="IC961" s="40"/>
      <c r="ID961" s="40"/>
      <c r="IE961" s="40"/>
      <c r="IF961" s="40"/>
      <c r="IG961" s="40"/>
      <c r="IH961" s="40"/>
      <c r="II961" s="40"/>
      <c r="IJ961" s="40"/>
      <c r="IK961" s="40"/>
      <c r="IL961" s="40"/>
      <c r="IM961" s="40"/>
      <c r="IN961" s="40"/>
      <c r="IO961" s="40"/>
      <c r="IP961" s="40"/>
      <c r="IQ961" s="40"/>
      <c r="IR961" s="40"/>
      <c r="IS961" s="40"/>
      <c r="IT961" s="40"/>
      <c r="IU961" s="40"/>
      <c r="IV961" s="40"/>
      <c r="IW961" s="40"/>
      <c r="IX961" s="40"/>
      <c r="IY961" s="40"/>
      <c r="IZ961" s="40"/>
      <c r="JA961" s="40"/>
      <c r="JB961" s="40"/>
      <c r="JC961" s="40"/>
      <c r="JD961" s="40"/>
      <c r="JE961" s="40"/>
      <c r="JF961" s="40"/>
      <c r="JG961" s="40"/>
      <c r="JH961" s="40"/>
      <c r="JI961" s="40"/>
      <c r="JJ961" s="40"/>
      <c r="JK961" s="40"/>
      <c r="JL961" s="40"/>
      <c r="JM961" s="40"/>
      <c r="JN961" s="40"/>
      <c r="JO961" s="40"/>
      <c r="JP961" s="40"/>
      <c r="JQ961" s="40"/>
      <c r="JR961" s="40"/>
      <c r="JS961" s="40"/>
      <c r="JT961" s="40"/>
      <c r="JU961" s="40"/>
      <c r="JV961" s="40"/>
      <c r="JW961" s="40"/>
      <c r="JX961" s="40"/>
      <c r="JY961" s="40"/>
      <c r="JZ961" s="40"/>
      <c r="KA961" s="40"/>
      <c r="KB961" s="40"/>
      <c r="KC961" s="40"/>
      <c r="KD961" s="40"/>
      <c r="KE961" s="40"/>
      <c r="KF961" s="40"/>
      <c r="KG961" s="40"/>
      <c r="KH961" s="40"/>
      <c r="KI961" s="40"/>
      <c r="KJ961" s="40"/>
      <c r="KK961" s="40"/>
      <c r="KL961" s="40"/>
      <c r="KM961" s="40"/>
      <c r="KN961" s="40"/>
      <c r="KO961" s="40"/>
      <c r="KP961" s="40"/>
      <c r="KQ961" s="40"/>
      <c r="KR961" s="40"/>
      <c r="KS961" s="40"/>
      <c r="KT961" s="40"/>
      <c r="KU961" s="40"/>
      <c r="KV961" s="40"/>
      <c r="KW961" s="40"/>
      <c r="KX961" s="40"/>
      <c r="KY961" s="40"/>
      <c r="KZ961" s="40"/>
      <c r="LA961" s="40"/>
      <c r="LB961" s="40"/>
      <c r="LC961" s="40"/>
      <c r="LD961" s="40"/>
      <c r="LE961" s="40"/>
      <c r="LF961" s="40"/>
      <c r="LG961" s="40"/>
      <c r="LH961" s="40"/>
      <c r="LI961" s="40"/>
      <c r="LJ961" s="40"/>
      <c r="LK961" s="40"/>
      <c r="LL961" s="40"/>
      <c r="LM961" s="40"/>
      <c r="LN961" s="40"/>
      <c r="LO961" s="40"/>
      <c r="LP961" s="40"/>
      <c r="LQ961" s="40"/>
      <c r="LR961" s="40"/>
      <c r="LS961" s="40"/>
      <c r="LT961" s="40"/>
      <c r="LU961" s="40"/>
      <c r="LV961" s="40"/>
      <c r="LW961" s="40"/>
      <c r="LX961" s="40"/>
      <c r="LY961" s="40"/>
      <c r="LZ961" s="40"/>
      <c r="MA961" s="40"/>
      <c r="MB961" s="40"/>
      <c r="MC961" s="40"/>
      <c r="MD961" s="40"/>
      <c r="ME961" s="40"/>
      <c r="MF961" s="40"/>
      <c r="MG961" s="40"/>
      <c r="MH961" s="40"/>
      <c r="MI961" s="40"/>
      <c r="MJ961" s="40"/>
      <c r="MK961" s="40"/>
      <c r="ML961" s="40"/>
      <c r="MM961" s="40"/>
      <c r="MN961" s="40"/>
      <c r="MO961" s="40"/>
      <c r="MP961" s="40"/>
      <c r="MQ961" s="40"/>
      <c r="MR961" s="40"/>
      <c r="MS961" s="40"/>
      <c r="MT961" s="40"/>
      <c r="MU961" s="40"/>
      <c r="MV961" s="40"/>
      <c r="MW961" s="40"/>
      <c r="MX961" s="40"/>
      <c r="MY961" s="40"/>
      <c r="MZ961" s="40"/>
      <c r="NA961" s="40"/>
      <c r="NB961" s="40"/>
      <c r="NC961" s="40"/>
      <c r="ND961" s="40"/>
      <c r="NE961" s="40"/>
      <c r="NF961" s="40"/>
      <c r="NG961" s="40"/>
      <c r="NH961" s="40"/>
      <c r="NI961" s="40"/>
      <c r="NJ961" s="40"/>
      <c r="NK961" s="40"/>
      <c r="NL961" s="40"/>
      <c r="NM961" s="40"/>
      <c r="NN961" s="40"/>
      <c r="NO961" s="40"/>
      <c r="NP961" s="40"/>
      <c r="NQ961" s="40"/>
      <c r="NR961" s="40"/>
      <c r="NS961" s="40"/>
      <c r="NT961" s="40"/>
      <c r="NU961" s="40"/>
      <c r="NV961" s="40"/>
      <c r="NW961" s="40"/>
      <c r="NX961" s="40"/>
      <c r="NY961" s="40"/>
      <c r="NZ961" s="40"/>
      <c r="OA961" s="40"/>
      <c r="OB961" s="40"/>
      <c r="OC961" s="40"/>
      <c r="OD961" s="40"/>
      <c r="OE961" s="40"/>
      <c r="OF961" s="40"/>
      <c r="OG961" s="40"/>
      <c r="OH961" s="40"/>
      <c r="OI961" s="40"/>
      <c r="OJ961" s="40"/>
      <c r="OK961" s="40"/>
      <c r="OL961" s="40"/>
      <c r="OM961" s="40"/>
      <c r="ON961" s="40"/>
      <c r="OO961" s="40"/>
      <c r="OP961" s="40"/>
      <c r="OQ961" s="40"/>
      <c r="OR961" s="40"/>
      <c r="OS961" s="40"/>
      <c r="OT961" s="40"/>
      <c r="OU961" s="40"/>
      <c r="OV961" s="40"/>
      <c r="OW961" s="40"/>
      <c r="OX961" s="40"/>
      <c r="OY961" s="40"/>
      <c r="OZ961" s="40"/>
      <c r="PA961" s="40"/>
      <c r="PB961" s="40"/>
      <c r="PC961" s="40"/>
      <c r="PD961" s="40"/>
      <c r="PE961" s="40"/>
      <c r="PF961" s="40"/>
      <c r="PG961" s="40"/>
      <c r="PH961" s="40"/>
      <c r="PI961" s="40"/>
      <c r="PJ961" s="40"/>
      <c r="PK961" s="40"/>
      <c r="PL961" s="40"/>
      <c r="PM961" s="40"/>
      <c r="PN961" s="40"/>
      <c r="PO961" s="40"/>
      <c r="PP961" s="40"/>
      <c r="PQ961" s="40"/>
      <c r="PR961" s="40"/>
    </row>
    <row r="962" spans="1:434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  <c r="DS962" s="40"/>
      <c r="DT962" s="40"/>
      <c r="DU962" s="40"/>
      <c r="DV962" s="40"/>
      <c r="DW962" s="40"/>
      <c r="DX962" s="40"/>
      <c r="DY962" s="40"/>
      <c r="DZ962" s="40"/>
      <c r="EA962" s="40"/>
      <c r="EB962" s="40"/>
      <c r="EC962" s="40"/>
      <c r="ED962" s="40"/>
      <c r="EE962" s="40"/>
      <c r="EF962" s="40"/>
      <c r="EG962" s="40"/>
      <c r="EH962" s="40"/>
      <c r="EI962" s="40"/>
      <c r="EJ962" s="40"/>
      <c r="EK962" s="40"/>
      <c r="EL962" s="40"/>
      <c r="EM962" s="40"/>
      <c r="EN962" s="40"/>
      <c r="EO962" s="40"/>
      <c r="EP962" s="40"/>
      <c r="EQ962" s="40"/>
      <c r="ER962" s="40"/>
      <c r="ES962" s="40"/>
      <c r="ET962" s="40"/>
      <c r="EU962" s="40"/>
      <c r="EV962" s="40"/>
      <c r="EW962" s="40"/>
      <c r="EX962" s="40"/>
      <c r="EY962" s="40"/>
      <c r="EZ962" s="40"/>
      <c r="FA962" s="40"/>
      <c r="FB962" s="40"/>
      <c r="FC962" s="40"/>
      <c r="FD962" s="40"/>
      <c r="FE962" s="40"/>
      <c r="FF962" s="40"/>
      <c r="FG962" s="40"/>
      <c r="FH962" s="40"/>
      <c r="FI962" s="40"/>
      <c r="FJ962" s="40"/>
      <c r="FK962" s="40"/>
      <c r="FL962" s="40"/>
      <c r="FM962" s="40"/>
      <c r="FN962" s="40"/>
      <c r="FO962" s="40"/>
      <c r="FP962" s="40"/>
      <c r="FQ962" s="40"/>
      <c r="FR962" s="40"/>
      <c r="FS962" s="40"/>
      <c r="FT962" s="40"/>
      <c r="FU962" s="40"/>
      <c r="FV962" s="40"/>
      <c r="FW962" s="40"/>
      <c r="FX962" s="40"/>
      <c r="FY962" s="40"/>
      <c r="FZ962" s="40"/>
      <c r="GA962" s="40"/>
      <c r="GB962" s="40"/>
      <c r="GC962" s="40"/>
      <c r="GD962" s="40"/>
      <c r="GE962" s="40"/>
      <c r="GF962" s="40"/>
      <c r="GG962" s="40"/>
      <c r="GH962" s="40"/>
      <c r="GI962" s="40"/>
      <c r="GJ962" s="40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0"/>
      <c r="HD962" s="40"/>
      <c r="HE962" s="40"/>
      <c r="HF962" s="40"/>
      <c r="HG962" s="40"/>
      <c r="HH962" s="40"/>
      <c r="HI962" s="40"/>
      <c r="HJ962" s="40"/>
      <c r="HK962" s="40"/>
      <c r="HL962" s="40"/>
      <c r="HM962" s="40"/>
      <c r="HN962" s="40"/>
      <c r="HO962" s="40"/>
      <c r="HP962" s="40"/>
      <c r="HQ962" s="40"/>
      <c r="HR962" s="40"/>
      <c r="HS962" s="40"/>
      <c r="HT962" s="40"/>
      <c r="HU962" s="40"/>
      <c r="HV962" s="40"/>
      <c r="HW962" s="40"/>
      <c r="HX962" s="40"/>
      <c r="HY962" s="40"/>
      <c r="HZ962" s="40"/>
      <c r="IA962" s="40"/>
      <c r="IB962" s="40"/>
      <c r="IC962" s="40"/>
      <c r="ID962" s="40"/>
      <c r="IE962" s="40"/>
      <c r="IF962" s="40"/>
      <c r="IG962" s="40"/>
      <c r="IH962" s="40"/>
      <c r="II962" s="40"/>
      <c r="IJ962" s="40"/>
      <c r="IK962" s="40"/>
      <c r="IL962" s="40"/>
      <c r="IM962" s="40"/>
      <c r="IN962" s="40"/>
      <c r="IO962" s="40"/>
      <c r="IP962" s="40"/>
      <c r="IQ962" s="40"/>
      <c r="IR962" s="40"/>
      <c r="IS962" s="40"/>
      <c r="IT962" s="40"/>
      <c r="IU962" s="40"/>
      <c r="IV962" s="40"/>
      <c r="IW962" s="40"/>
      <c r="IX962" s="40"/>
      <c r="IY962" s="40"/>
      <c r="IZ962" s="40"/>
      <c r="JA962" s="40"/>
      <c r="JB962" s="40"/>
      <c r="JC962" s="40"/>
      <c r="JD962" s="40"/>
      <c r="JE962" s="40"/>
      <c r="JF962" s="40"/>
      <c r="JG962" s="40"/>
      <c r="JH962" s="40"/>
      <c r="JI962" s="40"/>
      <c r="JJ962" s="40"/>
      <c r="JK962" s="40"/>
      <c r="JL962" s="40"/>
      <c r="JM962" s="40"/>
      <c r="JN962" s="40"/>
      <c r="JO962" s="40"/>
      <c r="JP962" s="40"/>
      <c r="JQ962" s="40"/>
      <c r="JR962" s="40"/>
      <c r="JS962" s="40"/>
      <c r="JT962" s="40"/>
      <c r="JU962" s="40"/>
      <c r="JV962" s="40"/>
      <c r="JW962" s="40"/>
      <c r="JX962" s="40"/>
      <c r="JY962" s="40"/>
      <c r="JZ962" s="40"/>
      <c r="KA962" s="40"/>
      <c r="KB962" s="40"/>
      <c r="KC962" s="40"/>
      <c r="KD962" s="40"/>
      <c r="KE962" s="40"/>
      <c r="KF962" s="40"/>
      <c r="KG962" s="40"/>
      <c r="KH962" s="40"/>
      <c r="KI962" s="40"/>
      <c r="KJ962" s="40"/>
      <c r="KK962" s="40"/>
      <c r="KL962" s="40"/>
      <c r="KM962" s="40"/>
      <c r="KN962" s="40"/>
      <c r="KO962" s="40"/>
      <c r="KP962" s="40"/>
      <c r="KQ962" s="40"/>
      <c r="KR962" s="40"/>
      <c r="KS962" s="40"/>
      <c r="KT962" s="40"/>
      <c r="KU962" s="40"/>
      <c r="KV962" s="40"/>
      <c r="KW962" s="40"/>
      <c r="KX962" s="40"/>
      <c r="KY962" s="40"/>
      <c r="KZ962" s="40"/>
      <c r="LA962" s="40"/>
      <c r="LB962" s="40"/>
      <c r="LC962" s="40"/>
      <c r="LD962" s="40"/>
      <c r="LE962" s="40"/>
      <c r="LF962" s="40"/>
      <c r="LG962" s="40"/>
      <c r="LH962" s="40"/>
      <c r="LI962" s="40"/>
      <c r="LJ962" s="40"/>
      <c r="LK962" s="40"/>
      <c r="LL962" s="40"/>
      <c r="LM962" s="40"/>
      <c r="LN962" s="40"/>
      <c r="LO962" s="40"/>
      <c r="LP962" s="40"/>
      <c r="LQ962" s="40"/>
      <c r="LR962" s="40"/>
      <c r="LS962" s="40"/>
      <c r="LT962" s="40"/>
      <c r="LU962" s="40"/>
      <c r="LV962" s="40"/>
      <c r="LW962" s="40"/>
      <c r="LX962" s="40"/>
      <c r="LY962" s="40"/>
      <c r="LZ962" s="40"/>
      <c r="MA962" s="40"/>
      <c r="MB962" s="40"/>
      <c r="MC962" s="40"/>
      <c r="MD962" s="40"/>
      <c r="ME962" s="40"/>
      <c r="MF962" s="40"/>
      <c r="MG962" s="40"/>
      <c r="MH962" s="40"/>
      <c r="MI962" s="40"/>
      <c r="MJ962" s="40"/>
      <c r="MK962" s="40"/>
      <c r="ML962" s="40"/>
      <c r="MM962" s="40"/>
      <c r="MN962" s="40"/>
      <c r="MO962" s="40"/>
      <c r="MP962" s="40"/>
      <c r="MQ962" s="40"/>
      <c r="MR962" s="40"/>
      <c r="MS962" s="40"/>
      <c r="MT962" s="40"/>
      <c r="MU962" s="40"/>
      <c r="MV962" s="40"/>
      <c r="MW962" s="40"/>
      <c r="MX962" s="40"/>
      <c r="MY962" s="40"/>
      <c r="MZ962" s="40"/>
      <c r="NA962" s="40"/>
      <c r="NB962" s="40"/>
      <c r="NC962" s="40"/>
      <c r="ND962" s="40"/>
      <c r="NE962" s="40"/>
      <c r="NF962" s="40"/>
      <c r="NG962" s="40"/>
      <c r="NH962" s="40"/>
      <c r="NI962" s="40"/>
      <c r="NJ962" s="40"/>
      <c r="NK962" s="40"/>
      <c r="NL962" s="40"/>
      <c r="NM962" s="40"/>
      <c r="NN962" s="40"/>
      <c r="NO962" s="40"/>
      <c r="NP962" s="40"/>
      <c r="NQ962" s="40"/>
      <c r="NR962" s="40"/>
      <c r="NS962" s="40"/>
      <c r="NT962" s="40"/>
      <c r="NU962" s="40"/>
      <c r="NV962" s="40"/>
      <c r="NW962" s="40"/>
      <c r="NX962" s="40"/>
      <c r="NY962" s="40"/>
      <c r="NZ962" s="40"/>
      <c r="OA962" s="40"/>
      <c r="OB962" s="40"/>
      <c r="OC962" s="40"/>
      <c r="OD962" s="40"/>
      <c r="OE962" s="40"/>
      <c r="OF962" s="40"/>
      <c r="OG962" s="40"/>
      <c r="OH962" s="40"/>
      <c r="OI962" s="40"/>
      <c r="OJ962" s="40"/>
      <c r="OK962" s="40"/>
      <c r="OL962" s="40"/>
      <c r="OM962" s="40"/>
      <c r="ON962" s="40"/>
      <c r="OO962" s="40"/>
      <c r="OP962" s="40"/>
      <c r="OQ962" s="40"/>
      <c r="OR962" s="40"/>
      <c r="OS962" s="40"/>
      <c r="OT962" s="40"/>
      <c r="OU962" s="40"/>
      <c r="OV962" s="40"/>
      <c r="OW962" s="40"/>
      <c r="OX962" s="40"/>
      <c r="OY962" s="40"/>
      <c r="OZ962" s="40"/>
      <c r="PA962" s="40"/>
      <c r="PB962" s="40"/>
      <c r="PC962" s="40"/>
      <c r="PD962" s="40"/>
      <c r="PE962" s="40"/>
      <c r="PF962" s="40"/>
      <c r="PG962" s="40"/>
      <c r="PH962" s="40"/>
      <c r="PI962" s="40"/>
      <c r="PJ962" s="40"/>
      <c r="PK962" s="40"/>
      <c r="PL962" s="40"/>
      <c r="PM962" s="40"/>
      <c r="PN962" s="40"/>
      <c r="PO962" s="40"/>
      <c r="PP962" s="40"/>
      <c r="PQ962" s="40"/>
      <c r="PR962" s="40"/>
    </row>
    <row r="963" spans="1:434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  <c r="DS963" s="40"/>
      <c r="DT963" s="40"/>
      <c r="DU963" s="40"/>
      <c r="DV963" s="40"/>
      <c r="DW963" s="40"/>
      <c r="DX963" s="40"/>
      <c r="DY963" s="40"/>
      <c r="DZ963" s="40"/>
      <c r="EA963" s="40"/>
      <c r="EB963" s="40"/>
      <c r="EC963" s="40"/>
      <c r="ED963" s="40"/>
      <c r="EE963" s="40"/>
      <c r="EF963" s="40"/>
      <c r="EG963" s="40"/>
      <c r="EH963" s="40"/>
      <c r="EI963" s="40"/>
      <c r="EJ963" s="40"/>
      <c r="EK963" s="40"/>
      <c r="EL963" s="40"/>
      <c r="EM963" s="40"/>
      <c r="EN963" s="40"/>
      <c r="EO963" s="40"/>
      <c r="EP963" s="40"/>
      <c r="EQ963" s="40"/>
      <c r="ER963" s="40"/>
      <c r="ES963" s="40"/>
      <c r="ET963" s="40"/>
      <c r="EU963" s="40"/>
      <c r="EV963" s="40"/>
      <c r="EW963" s="40"/>
      <c r="EX963" s="40"/>
      <c r="EY963" s="40"/>
      <c r="EZ963" s="40"/>
      <c r="FA963" s="40"/>
      <c r="FB963" s="40"/>
      <c r="FC963" s="40"/>
      <c r="FD963" s="40"/>
      <c r="FE963" s="40"/>
      <c r="FF963" s="40"/>
      <c r="FG963" s="40"/>
      <c r="FH963" s="40"/>
      <c r="FI963" s="40"/>
      <c r="FJ963" s="40"/>
      <c r="FK963" s="40"/>
      <c r="FL963" s="40"/>
      <c r="FM963" s="40"/>
      <c r="FN963" s="40"/>
      <c r="FO963" s="40"/>
      <c r="FP963" s="40"/>
      <c r="FQ963" s="40"/>
      <c r="FR963" s="40"/>
      <c r="FS963" s="40"/>
      <c r="FT963" s="40"/>
      <c r="FU963" s="40"/>
      <c r="FV963" s="40"/>
      <c r="FW963" s="40"/>
      <c r="FX963" s="40"/>
      <c r="FY963" s="40"/>
      <c r="FZ963" s="40"/>
      <c r="GA963" s="40"/>
      <c r="GB963" s="40"/>
      <c r="GC963" s="40"/>
      <c r="GD963" s="40"/>
      <c r="GE963" s="40"/>
      <c r="GF963" s="40"/>
      <c r="GG963" s="40"/>
      <c r="GH963" s="40"/>
      <c r="GI963" s="40"/>
      <c r="GJ963" s="40"/>
      <c r="GK963" s="40"/>
      <c r="GL963" s="40"/>
      <c r="GM963" s="40"/>
      <c r="GN963" s="40"/>
      <c r="GO963" s="40"/>
      <c r="GP963" s="40"/>
      <c r="GQ963" s="40"/>
      <c r="GR963" s="40"/>
      <c r="GS963" s="40"/>
      <c r="GT963" s="40"/>
      <c r="GU963" s="40"/>
      <c r="GV963" s="40"/>
      <c r="GW963" s="40"/>
      <c r="GX963" s="40"/>
      <c r="GY963" s="40"/>
      <c r="GZ963" s="40"/>
      <c r="HA963" s="40"/>
      <c r="HB963" s="40"/>
      <c r="HC963" s="40"/>
      <c r="HD963" s="40"/>
      <c r="HE963" s="40"/>
      <c r="HF963" s="40"/>
      <c r="HG963" s="40"/>
      <c r="HH963" s="40"/>
      <c r="HI963" s="40"/>
      <c r="HJ963" s="40"/>
      <c r="HK963" s="40"/>
      <c r="HL963" s="40"/>
      <c r="HM963" s="40"/>
      <c r="HN963" s="40"/>
      <c r="HO963" s="40"/>
      <c r="HP963" s="40"/>
      <c r="HQ963" s="40"/>
      <c r="HR963" s="40"/>
      <c r="HS963" s="40"/>
      <c r="HT963" s="40"/>
      <c r="HU963" s="40"/>
      <c r="HV963" s="40"/>
      <c r="HW963" s="40"/>
      <c r="HX963" s="40"/>
      <c r="HY963" s="40"/>
      <c r="HZ963" s="40"/>
      <c r="IA963" s="40"/>
      <c r="IB963" s="40"/>
      <c r="IC963" s="40"/>
      <c r="ID963" s="40"/>
      <c r="IE963" s="40"/>
      <c r="IF963" s="40"/>
      <c r="IG963" s="40"/>
      <c r="IH963" s="40"/>
      <c r="II963" s="40"/>
      <c r="IJ963" s="40"/>
      <c r="IK963" s="40"/>
      <c r="IL963" s="40"/>
      <c r="IM963" s="40"/>
      <c r="IN963" s="40"/>
      <c r="IO963" s="40"/>
      <c r="IP963" s="40"/>
      <c r="IQ963" s="40"/>
      <c r="IR963" s="40"/>
      <c r="IS963" s="40"/>
      <c r="IT963" s="40"/>
      <c r="IU963" s="40"/>
      <c r="IV963" s="40"/>
      <c r="IW963" s="40"/>
      <c r="IX963" s="40"/>
      <c r="IY963" s="40"/>
      <c r="IZ963" s="40"/>
      <c r="JA963" s="40"/>
      <c r="JB963" s="40"/>
      <c r="JC963" s="40"/>
      <c r="JD963" s="40"/>
      <c r="JE963" s="40"/>
      <c r="JF963" s="40"/>
      <c r="JG963" s="40"/>
      <c r="JH963" s="40"/>
      <c r="JI963" s="40"/>
      <c r="JJ963" s="40"/>
      <c r="JK963" s="40"/>
      <c r="JL963" s="40"/>
      <c r="JM963" s="40"/>
      <c r="JN963" s="40"/>
      <c r="JO963" s="40"/>
      <c r="JP963" s="40"/>
      <c r="JQ963" s="40"/>
      <c r="JR963" s="40"/>
      <c r="JS963" s="40"/>
      <c r="JT963" s="40"/>
      <c r="JU963" s="40"/>
      <c r="JV963" s="40"/>
      <c r="JW963" s="40"/>
      <c r="JX963" s="40"/>
      <c r="JY963" s="40"/>
      <c r="JZ963" s="40"/>
      <c r="KA963" s="40"/>
      <c r="KB963" s="40"/>
      <c r="KC963" s="40"/>
      <c r="KD963" s="40"/>
      <c r="KE963" s="40"/>
      <c r="KF963" s="40"/>
      <c r="KG963" s="40"/>
      <c r="KH963" s="40"/>
      <c r="KI963" s="40"/>
      <c r="KJ963" s="40"/>
      <c r="KK963" s="40"/>
      <c r="KL963" s="40"/>
      <c r="KM963" s="40"/>
      <c r="KN963" s="40"/>
      <c r="KO963" s="40"/>
      <c r="KP963" s="40"/>
      <c r="KQ963" s="40"/>
      <c r="KR963" s="40"/>
      <c r="KS963" s="40"/>
      <c r="KT963" s="40"/>
      <c r="KU963" s="40"/>
      <c r="KV963" s="40"/>
      <c r="KW963" s="40"/>
      <c r="KX963" s="40"/>
      <c r="KY963" s="40"/>
      <c r="KZ963" s="40"/>
      <c r="LA963" s="40"/>
      <c r="LB963" s="40"/>
      <c r="LC963" s="40"/>
      <c r="LD963" s="40"/>
      <c r="LE963" s="40"/>
      <c r="LF963" s="40"/>
      <c r="LG963" s="40"/>
      <c r="LH963" s="40"/>
      <c r="LI963" s="40"/>
      <c r="LJ963" s="40"/>
      <c r="LK963" s="40"/>
      <c r="LL963" s="40"/>
      <c r="LM963" s="40"/>
      <c r="LN963" s="40"/>
      <c r="LO963" s="40"/>
      <c r="LP963" s="40"/>
      <c r="LQ963" s="40"/>
      <c r="LR963" s="40"/>
      <c r="LS963" s="40"/>
      <c r="LT963" s="40"/>
      <c r="LU963" s="40"/>
      <c r="LV963" s="40"/>
      <c r="LW963" s="40"/>
      <c r="LX963" s="40"/>
      <c r="LY963" s="40"/>
      <c r="LZ963" s="40"/>
      <c r="MA963" s="40"/>
      <c r="MB963" s="40"/>
      <c r="MC963" s="40"/>
      <c r="MD963" s="40"/>
      <c r="ME963" s="40"/>
      <c r="MF963" s="40"/>
      <c r="MG963" s="40"/>
      <c r="MH963" s="40"/>
      <c r="MI963" s="40"/>
      <c r="MJ963" s="40"/>
      <c r="MK963" s="40"/>
      <c r="ML963" s="40"/>
      <c r="MM963" s="40"/>
      <c r="MN963" s="40"/>
      <c r="MO963" s="40"/>
      <c r="MP963" s="40"/>
      <c r="MQ963" s="40"/>
      <c r="MR963" s="40"/>
      <c r="MS963" s="40"/>
      <c r="MT963" s="40"/>
      <c r="MU963" s="40"/>
      <c r="MV963" s="40"/>
      <c r="MW963" s="40"/>
      <c r="MX963" s="40"/>
      <c r="MY963" s="40"/>
      <c r="MZ963" s="40"/>
      <c r="NA963" s="40"/>
      <c r="NB963" s="40"/>
      <c r="NC963" s="40"/>
      <c r="ND963" s="40"/>
      <c r="NE963" s="40"/>
      <c r="NF963" s="40"/>
      <c r="NG963" s="40"/>
      <c r="NH963" s="40"/>
      <c r="NI963" s="40"/>
      <c r="NJ963" s="40"/>
      <c r="NK963" s="40"/>
      <c r="NL963" s="40"/>
      <c r="NM963" s="40"/>
      <c r="NN963" s="40"/>
      <c r="NO963" s="40"/>
      <c r="NP963" s="40"/>
      <c r="NQ963" s="40"/>
      <c r="NR963" s="40"/>
      <c r="NS963" s="40"/>
      <c r="NT963" s="40"/>
      <c r="NU963" s="40"/>
      <c r="NV963" s="40"/>
      <c r="NW963" s="40"/>
      <c r="NX963" s="40"/>
      <c r="NY963" s="40"/>
      <c r="NZ963" s="40"/>
      <c r="OA963" s="40"/>
      <c r="OB963" s="40"/>
      <c r="OC963" s="40"/>
      <c r="OD963" s="40"/>
      <c r="OE963" s="40"/>
      <c r="OF963" s="40"/>
      <c r="OG963" s="40"/>
      <c r="OH963" s="40"/>
      <c r="OI963" s="40"/>
      <c r="OJ963" s="40"/>
      <c r="OK963" s="40"/>
      <c r="OL963" s="40"/>
      <c r="OM963" s="40"/>
      <c r="ON963" s="40"/>
      <c r="OO963" s="40"/>
      <c r="OP963" s="40"/>
      <c r="OQ963" s="40"/>
      <c r="OR963" s="40"/>
      <c r="OS963" s="40"/>
      <c r="OT963" s="40"/>
      <c r="OU963" s="40"/>
      <c r="OV963" s="40"/>
      <c r="OW963" s="40"/>
      <c r="OX963" s="40"/>
      <c r="OY963" s="40"/>
      <c r="OZ963" s="40"/>
      <c r="PA963" s="40"/>
      <c r="PB963" s="40"/>
      <c r="PC963" s="40"/>
      <c r="PD963" s="40"/>
      <c r="PE963" s="40"/>
      <c r="PF963" s="40"/>
      <c r="PG963" s="40"/>
      <c r="PH963" s="40"/>
      <c r="PI963" s="40"/>
      <c r="PJ963" s="40"/>
      <c r="PK963" s="40"/>
      <c r="PL963" s="40"/>
      <c r="PM963" s="40"/>
      <c r="PN963" s="40"/>
      <c r="PO963" s="40"/>
      <c r="PP963" s="40"/>
      <c r="PQ963" s="40"/>
      <c r="PR963" s="40"/>
    </row>
    <row r="964" spans="1:434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  <c r="DJ964" s="40"/>
      <c r="DK964" s="40"/>
      <c r="DL964" s="40"/>
      <c r="DM964" s="40"/>
      <c r="DN964" s="40"/>
      <c r="DO964" s="40"/>
      <c r="DP964" s="40"/>
      <c r="DQ964" s="40"/>
      <c r="DR964" s="40"/>
      <c r="DS964" s="40"/>
      <c r="DT964" s="40"/>
      <c r="DU964" s="40"/>
      <c r="DV964" s="40"/>
      <c r="DW964" s="40"/>
      <c r="DX964" s="40"/>
      <c r="DY964" s="40"/>
      <c r="DZ964" s="40"/>
      <c r="EA964" s="40"/>
      <c r="EB964" s="40"/>
      <c r="EC964" s="40"/>
      <c r="ED964" s="40"/>
      <c r="EE964" s="40"/>
      <c r="EF964" s="40"/>
      <c r="EG964" s="40"/>
      <c r="EH964" s="40"/>
      <c r="EI964" s="40"/>
      <c r="EJ964" s="40"/>
      <c r="EK964" s="40"/>
      <c r="EL964" s="40"/>
      <c r="EM964" s="40"/>
      <c r="EN964" s="40"/>
      <c r="EO964" s="40"/>
      <c r="EP964" s="40"/>
      <c r="EQ964" s="40"/>
      <c r="ER964" s="40"/>
      <c r="ES964" s="40"/>
      <c r="ET964" s="40"/>
      <c r="EU964" s="40"/>
      <c r="EV964" s="40"/>
      <c r="EW964" s="40"/>
      <c r="EX964" s="40"/>
      <c r="EY964" s="40"/>
      <c r="EZ964" s="40"/>
      <c r="FA964" s="40"/>
      <c r="FB964" s="40"/>
      <c r="FC964" s="40"/>
      <c r="FD964" s="40"/>
      <c r="FE964" s="40"/>
      <c r="FF964" s="40"/>
      <c r="FG964" s="40"/>
      <c r="FH964" s="40"/>
      <c r="FI964" s="40"/>
      <c r="FJ964" s="40"/>
      <c r="FK964" s="40"/>
      <c r="FL964" s="40"/>
      <c r="FM964" s="40"/>
      <c r="FN964" s="40"/>
      <c r="FO964" s="40"/>
      <c r="FP964" s="40"/>
      <c r="FQ964" s="40"/>
      <c r="FR964" s="40"/>
      <c r="FS964" s="40"/>
      <c r="FT964" s="40"/>
      <c r="FU964" s="40"/>
      <c r="FV964" s="40"/>
      <c r="FW964" s="40"/>
      <c r="FX964" s="40"/>
      <c r="FY964" s="40"/>
      <c r="FZ964" s="40"/>
      <c r="GA964" s="40"/>
      <c r="GB964" s="40"/>
      <c r="GC964" s="40"/>
      <c r="GD964" s="40"/>
      <c r="GE964" s="40"/>
      <c r="GF964" s="40"/>
      <c r="GG964" s="40"/>
      <c r="GH964" s="40"/>
      <c r="GI964" s="40"/>
      <c r="GJ964" s="40"/>
      <c r="GK964" s="40"/>
      <c r="GL964" s="40"/>
      <c r="GM964" s="40"/>
      <c r="GN964" s="40"/>
      <c r="GO964" s="40"/>
      <c r="GP964" s="40"/>
      <c r="GQ964" s="40"/>
      <c r="GR964" s="40"/>
      <c r="GS964" s="40"/>
      <c r="GT964" s="40"/>
      <c r="GU964" s="40"/>
      <c r="GV964" s="40"/>
      <c r="GW964" s="40"/>
      <c r="GX964" s="40"/>
      <c r="GY964" s="40"/>
      <c r="GZ964" s="40"/>
      <c r="HA964" s="40"/>
      <c r="HB964" s="40"/>
      <c r="HC964" s="40"/>
      <c r="HD964" s="40"/>
      <c r="HE964" s="40"/>
      <c r="HF964" s="40"/>
      <c r="HG964" s="40"/>
      <c r="HH964" s="40"/>
      <c r="HI964" s="40"/>
      <c r="HJ964" s="40"/>
      <c r="HK964" s="40"/>
      <c r="HL964" s="40"/>
      <c r="HM964" s="40"/>
      <c r="HN964" s="40"/>
      <c r="HO964" s="40"/>
      <c r="HP964" s="40"/>
      <c r="HQ964" s="40"/>
      <c r="HR964" s="40"/>
      <c r="HS964" s="40"/>
      <c r="HT964" s="40"/>
      <c r="HU964" s="40"/>
      <c r="HV964" s="40"/>
      <c r="HW964" s="40"/>
      <c r="HX964" s="40"/>
      <c r="HY964" s="40"/>
      <c r="HZ964" s="40"/>
      <c r="IA964" s="40"/>
      <c r="IB964" s="40"/>
      <c r="IC964" s="40"/>
      <c r="ID964" s="40"/>
      <c r="IE964" s="40"/>
      <c r="IF964" s="40"/>
      <c r="IG964" s="40"/>
      <c r="IH964" s="40"/>
      <c r="II964" s="40"/>
      <c r="IJ964" s="40"/>
      <c r="IK964" s="40"/>
      <c r="IL964" s="40"/>
      <c r="IM964" s="40"/>
      <c r="IN964" s="40"/>
      <c r="IO964" s="40"/>
      <c r="IP964" s="40"/>
      <c r="IQ964" s="40"/>
      <c r="IR964" s="40"/>
      <c r="IS964" s="40"/>
      <c r="IT964" s="40"/>
      <c r="IU964" s="40"/>
      <c r="IV964" s="40"/>
      <c r="IW964" s="40"/>
      <c r="IX964" s="40"/>
      <c r="IY964" s="40"/>
      <c r="IZ964" s="40"/>
      <c r="JA964" s="40"/>
      <c r="JB964" s="40"/>
      <c r="JC964" s="40"/>
      <c r="JD964" s="40"/>
      <c r="JE964" s="40"/>
      <c r="JF964" s="40"/>
      <c r="JG964" s="40"/>
      <c r="JH964" s="40"/>
      <c r="JI964" s="40"/>
      <c r="JJ964" s="40"/>
      <c r="JK964" s="40"/>
      <c r="JL964" s="40"/>
      <c r="JM964" s="40"/>
      <c r="JN964" s="40"/>
      <c r="JO964" s="40"/>
      <c r="JP964" s="40"/>
      <c r="JQ964" s="40"/>
      <c r="JR964" s="40"/>
      <c r="JS964" s="40"/>
      <c r="JT964" s="40"/>
      <c r="JU964" s="40"/>
      <c r="JV964" s="40"/>
      <c r="JW964" s="40"/>
      <c r="JX964" s="40"/>
      <c r="JY964" s="40"/>
      <c r="JZ964" s="40"/>
      <c r="KA964" s="40"/>
      <c r="KB964" s="40"/>
      <c r="KC964" s="40"/>
      <c r="KD964" s="40"/>
      <c r="KE964" s="40"/>
      <c r="KF964" s="40"/>
      <c r="KG964" s="40"/>
      <c r="KH964" s="40"/>
      <c r="KI964" s="40"/>
      <c r="KJ964" s="40"/>
      <c r="KK964" s="40"/>
      <c r="KL964" s="40"/>
      <c r="KM964" s="40"/>
      <c r="KN964" s="40"/>
      <c r="KO964" s="40"/>
      <c r="KP964" s="40"/>
      <c r="KQ964" s="40"/>
      <c r="KR964" s="40"/>
      <c r="KS964" s="40"/>
      <c r="KT964" s="40"/>
      <c r="KU964" s="40"/>
      <c r="KV964" s="40"/>
      <c r="KW964" s="40"/>
      <c r="KX964" s="40"/>
      <c r="KY964" s="40"/>
      <c r="KZ964" s="40"/>
      <c r="LA964" s="40"/>
      <c r="LB964" s="40"/>
      <c r="LC964" s="40"/>
      <c r="LD964" s="40"/>
      <c r="LE964" s="40"/>
      <c r="LF964" s="40"/>
      <c r="LG964" s="40"/>
      <c r="LH964" s="40"/>
      <c r="LI964" s="40"/>
      <c r="LJ964" s="40"/>
      <c r="LK964" s="40"/>
      <c r="LL964" s="40"/>
      <c r="LM964" s="40"/>
      <c r="LN964" s="40"/>
      <c r="LO964" s="40"/>
      <c r="LP964" s="40"/>
      <c r="LQ964" s="40"/>
      <c r="LR964" s="40"/>
      <c r="LS964" s="40"/>
      <c r="LT964" s="40"/>
      <c r="LU964" s="40"/>
      <c r="LV964" s="40"/>
      <c r="LW964" s="40"/>
      <c r="LX964" s="40"/>
      <c r="LY964" s="40"/>
      <c r="LZ964" s="40"/>
      <c r="MA964" s="40"/>
      <c r="MB964" s="40"/>
      <c r="MC964" s="40"/>
      <c r="MD964" s="40"/>
      <c r="ME964" s="40"/>
      <c r="MF964" s="40"/>
      <c r="MG964" s="40"/>
      <c r="MH964" s="40"/>
      <c r="MI964" s="40"/>
      <c r="MJ964" s="40"/>
      <c r="MK964" s="40"/>
      <c r="ML964" s="40"/>
      <c r="MM964" s="40"/>
      <c r="MN964" s="40"/>
      <c r="MO964" s="40"/>
      <c r="MP964" s="40"/>
      <c r="MQ964" s="40"/>
      <c r="MR964" s="40"/>
      <c r="MS964" s="40"/>
      <c r="MT964" s="40"/>
      <c r="MU964" s="40"/>
      <c r="MV964" s="40"/>
      <c r="MW964" s="40"/>
      <c r="MX964" s="40"/>
      <c r="MY964" s="40"/>
      <c r="MZ964" s="40"/>
      <c r="NA964" s="40"/>
      <c r="NB964" s="40"/>
      <c r="NC964" s="40"/>
      <c r="ND964" s="40"/>
      <c r="NE964" s="40"/>
      <c r="NF964" s="40"/>
      <c r="NG964" s="40"/>
      <c r="NH964" s="40"/>
      <c r="NI964" s="40"/>
      <c r="NJ964" s="40"/>
      <c r="NK964" s="40"/>
      <c r="NL964" s="40"/>
      <c r="NM964" s="40"/>
      <c r="NN964" s="40"/>
      <c r="NO964" s="40"/>
      <c r="NP964" s="40"/>
      <c r="NQ964" s="40"/>
      <c r="NR964" s="40"/>
      <c r="NS964" s="40"/>
      <c r="NT964" s="40"/>
      <c r="NU964" s="40"/>
      <c r="NV964" s="40"/>
      <c r="NW964" s="40"/>
      <c r="NX964" s="40"/>
      <c r="NY964" s="40"/>
      <c r="NZ964" s="40"/>
      <c r="OA964" s="40"/>
      <c r="OB964" s="40"/>
      <c r="OC964" s="40"/>
      <c r="OD964" s="40"/>
      <c r="OE964" s="40"/>
      <c r="OF964" s="40"/>
      <c r="OG964" s="40"/>
      <c r="OH964" s="40"/>
      <c r="OI964" s="40"/>
      <c r="OJ964" s="40"/>
      <c r="OK964" s="40"/>
      <c r="OL964" s="40"/>
      <c r="OM964" s="40"/>
      <c r="ON964" s="40"/>
      <c r="OO964" s="40"/>
      <c r="OP964" s="40"/>
      <c r="OQ964" s="40"/>
      <c r="OR964" s="40"/>
      <c r="OS964" s="40"/>
      <c r="OT964" s="40"/>
      <c r="OU964" s="40"/>
      <c r="OV964" s="40"/>
      <c r="OW964" s="40"/>
      <c r="OX964" s="40"/>
      <c r="OY964" s="40"/>
      <c r="OZ964" s="40"/>
      <c r="PA964" s="40"/>
      <c r="PB964" s="40"/>
      <c r="PC964" s="40"/>
      <c r="PD964" s="40"/>
      <c r="PE964" s="40"/>
      <c r="PF964" s="40"/>
      <c r="PG964" s="40"/>
      <c r="PH964" s="40"/>
      <c r="PI964" s="40"/>
      <c r="PJ964" s="40"/>
      <c r="PK964" s="40"/>
      <c r="PL964" s="40"/>
      <c r="PM964" s="40"/>
      <c r="PN964" s="40"/>
      <c r="PO964" s="40"/>
      <c r="PP964" s="40"/>
      <c r="PQ964" s="40"/>
      <c r="PR964" s="40"/>
    </row>
    <row r="965" spans="1:434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  <c r="DR965" s="40"/>
      <c r="DS965" s="40"/>
      <c r="DT965" s="40"/>
      <c r="DU965" s="40"/>
      <c r="DV965" s="40"/>
      <c r="DW965" s="40"/>
      <c r="DX965" s="40"/>
      <c r="DY965" s="40"/>
      <c r="DZ965" s="40"/>
      <c r="EA965" s="40"/>
      <c r="EB965" s="40"/>
      <c r="EC965" s="40"/>
      <c r="ED965" s="40"/>
      <c r="EE965" s="40"/>
      <c r="EF965" s="40"/>
      <c r="EG965" s="40"/>
      <c r="EH965" s="40"/>
      <c r="EI965" s="40"/>
      <c r="EJ965" s="40"/>
      <c r="EK965" s="40"/>
      <c r="EL965" s="40"/>
      <c r="EM965" s="40"/>
      <c r="EN965" s="40"/>
      <c r="EO965" s="40"/>
      <c r="EP965" s="40"/>
      <c r="EQ965" s="40"/>
      <c r="ER965" s="40"/>
      <c r="ES965" s="40"/>
      <c r="ET965" s="40"/>
      <c r="EU965" s="40"/>
      <c r="EV965" s="40"/>
      <c r="EW965" s="40"/>
      <c r="EX965" s="40"/>
      <c r="EY965" s="40"/>
      <c r="EZ965" s="40"/>
      <c r="FA965" s="40"/>
      <c r="FB965" s="40"/>
      <c r="FC965" s="40"/>
      <c r="FD965" s="40"/>
      <c r="FE965" s="40"/>
      <c r="FF965" s="40"/>
      <c r="FG965" s="40"/>
      <c r="FH965" s="40"/>
      <c r="FI965" s="40"/>
      <c r="FJ965" s="40"/>
      <c r="FK965" s="40"/>
      <c r="FL965" s="40"/>
      <c r="FM965" s="40"/>
      <c r="FN965" s="40"/>
      <c r="FO965" s="40"/>
      <c r="FP965" s="40"/>
      <c r="FQ965" s="40"/>
      <c r="FR965" s="40"/>
      <c r="FS965" s="40"/>
      <c r="FT965" s="40"/>
      <c r="FU965" s="40"/>
      <c r="FV965" s="40"/>
      <c r="FW965" s="40"/>
      <c r="FX965" s="40"/>
      <c r="FY965" s="40"/>
      <c r="FZ965" s="40"/>
      <c r="GA965" s="40"/>
      <c r="GB965" s="40"/>
      <c r="GC965" s="40"/>
      <c r="GD965" s="40"/>
      <c r="GE965" s="40"/>
      <c r="GF965" s="40"/>
      <c r="GG965" s="40"/>
      <c r="GH965" s="40"/>
      <c r="GI965" s="40"/>
      <c r="GJ965" s="40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0"/>
      <c r="HD965" s="40"/>
      <c r="HE965" s="40"/>
      <c r="HF965" s="40"/>
      <c r="HG965" s="40"/>
      <c r="HH965" s="40"/>
      <c r="HI965" s="40"/>
      <c r="HJ965" s="40"/>
      <c r="HK965" s="40"/>
      <c r="HL965" s="40"/>
      <c r="HM965" s="40"/>
      <c r="HN965" s="40"/>
      <c r="HO965" s="40"/>
      <c r="HP965" s="40"/>
      <c r="HQ965" s="40"/>
      <c r="HR965" s="40"/>
      <c r="HS965" s="40"/>
      <c r="HT965" s="40"/>
      <c r="HU965" s="40"/>
      <c r="HV965" s="40"/>
      <c r="HW965" s="40"/>
      <c r="HX965" s="40"/>
      <c r="HY965" s="40"/>
      <c r="HZ965" s="40"/>
      <c r="IA965" s="40"/>
      <c r="IB965" s="40"/>
      <c r="IC965" s="40"/>
      <c r="ID965" s="40"/>
      <c r="IE965" s="40"/>
      <c r="IF965" s="40"/>
      <c r="IG965" s="40"/>
      <c r="IH965" s="40"/>
      <c r="II965" s="40"/>
      <c r="IJ965" s="40"/>
      <c r="IK965" s="40"/>
      <c r="IL965" s="40"/>
      <c r="IM965" s="40"/>
      <c r="IN965" s="40"/>
      <c r="IO965" s="40"/>
      <c r="IP965" s="40"/>
      <c r="IQ965" s="40"/>
      <c r="IR965" s="40"/>
      <c r="IS965" s="40"/>
      <c r="IT965" s="40"/>
      <c r="IU965" s="40"/>
      <c r="IV965" s="40"/>
      <c r="IW965" s="40"/>
      <c r="IX965" s="40"/>
      <c r="IY965" s="40"/>
      <c r="IZ965" s="40"/>
      <c r="JA965" s="40"/>
      <c r="JB965" s="40"/>
      <c r="JC965" s="40"/>
      <c r="JD965" s="40"/>
      <c r="JE965" s="40"/>
      <c r="JF965" s="40"/>
      <c r="JG965" s="40"/>
      <c r="JH965" s="40"/>
      <c r="JI965" s="40"/>
      <c r="JJ965" s="40"/>
      <c r="JK965" s="40"/>
      <c r="JL965" s="40"/>
      <c r="JM965" s="40"/>
      <c r="JN965" s="40"/>
      <c r="JO965" s="40"/>
      <c r="JP965" s="40"/>
      <c r="JQ965" s="40"/>
      <c r="JR965" s="40"/>
      <c r="JS965" s="40"/>
      <c r="JT965" s="40"/>
      <c r="JU965" s="40"/>
      <c r="JV965" s="40"/>
      <c r="JW965" s="40"/>
      <c r="JX965" s="40"/>
      <c r="JY965" s="40"/>
      <c r="JZ965" s="40"/>
      <c r="KA965" s="40"/>
      <c r="KB965" s="40"/>
      <c r="KC965" s="40"/>
      <c r="KD965" s="40"/>
      <c r="KE965" s="40"/>
      <c r="KF965" s="40"/>
      <c r="KG965" s="40"/>
      <c r="KH965" s="40"/>
      <c r="KI965" s="40"/>
      <c r="KJ965" s="40"/>
      <c r="KK965" s="40"/>
      <c r="KL965" s="40"/>
      <c r="KM965" s="40"/>
      <c r="KN965" s="40"/>
      <c r="KO965" s="40"/>
      <c r="KP965" s="40"/>
      <c r="KQ965" s="40"/>
      <c r="KR965" s="40"/>
      <c r="KS965" s="40"/>
      <c r="KT965" s="40"/>
      <c r="KU965" s="40"/>
      <c r="KV965" s="40"/>
      <c r="KW965" s="40"/>
      <c r="KX965" s="40"/>
      <c r="KY965" s="40"/>
      <c r="KZ965" s="40"/>
      <c r="LA965" s="40"/>
      <c r="LB965" s="40"/>
      <c r="LC965" s="40"/>
      <c r="LD965" s="40"/>
      <c r="LE965" s="40"/>
      <c r="LF965" s="40"/>
      <c r="LG965" s="40"/>
      <c r="LH965" s="40"/>
      <c r="LI965" s="40"/>
      <c r="LJ965" s="40"/>
      <c r="LK965" s="40"/>
      <c r="LL965" s="40"/>
      <c r="LM965" s="40"/>
      <c r="LN965" s="40"/>
      <c r="LO965" s="40"/>
      <c r="LP965" s="40"/>
      <c r="LQ965" s="40"/>
      <c r="LR965" s="40"/>
      <c r="LS965" s="40"/>
      <c r="LT965" s="40"/>
      <c r="LU965" s="40"/>
      <c r="LV965" s="40"/>
      <c r="LW965" s="40"/>
      <c r="LX965" s="40"/>
      <c r="LY965" s="40"/>
      <c r="LZ965" s="40"/>
      <c r="MA965" s="40"/>
      <c r="MB965" s="40"/>
      <c r="MC965" s="40"/>
      <c r="MD965" s="40"/>
      <c r="ME965" s="40"/>
      <c r="MF965" s="40"/>
      <c r="MG965" s="40"/>
      <c r="MH965" s="40"/>
      <c r="MI965" s="40"/>
      <c r="MJ965" s="40"/>
      <c r="MK965" s="40"/>
      <c r="ML965" s="40"/>
      <c r="MM965" s="40"/>
      <c r="MN965" s="40"/>
      <c r="MO965" s="40"/>
      <c r="MP965" s="40"/>
      <c r="MQ965" s="40"/>
      <c r="MR965" s="40"/>
      <c r="MS965" s="40"/>
      <c r="MT965" s="40"/>
      <c r="MU965" s="40"/>
      <c r="MV965" s="40"/>
      <c r="MW965" s="40"/>
      <c r="MX965" s="40"/>
      <c r="MY965" s="40"/>
      <c r="MZ965" s="40"/>
      <c r="NA965" s="40"/>
      <c r="NB965" s="40"/>
      <c r="NC965" s="40"/>
      <c r="ND965" s="40"/>
      <c r="NE965" s="40"/>
      <c r="NF965" s="40"/>
      <c r="NG965" s="40"/>
      <c r="NH965" s="40"/>
      <c r="NI965" s="40"/>
      <c r="NJ965" s="40"/>
      <c r="NK965" s="40"/>
      <c r="NL965" s="40"/>
      <c r="NM965" s="40"/>
      <c r="NN965" s="40"/>
      <c r="NO965" s="40"/>
      <c r="NP965" s="40"/>
      <c r="NQ965" s="40"/>
      <c r="NR965" s="40"/>
      <c r="NS965" s="40"/>
      <c r="NT965" s="40"/>
      <c r="NU965" s="40"/>
      <c r="NV965" s="40"/>
      <c r="NW965" s="40"/>
      <c r="NX965" s="40"/>
      <c r="NY965" s="40"/>
      <c r="NZ965" s="40"/>
      <c r="OA965" s="40"/>
      <c r="OB965" s="40"/>
      <c r="OC965" s="40"/>
      <c r="OD965" s="40"/>
      <c r="OE965" s="40"/>
      <c r="OF965" s="40"/>
      <c r="OG965" s="40"/>
      <c r="OH965" s="40"/>
      <c r="OI965" s="40"/>
      <c r="OJ965" s="40"/>
      <c r="OK965" s="40"/>
      <c r="OL965" s="40"/>
      <c r="OM965" s="40"/>
      <c r="ON965" s="40"/>
      <c r="OO965" s="40"/>
      <c r="OP965" s="40"/>
      <c r="OQ965" s="40"/>
      <c r="OR965" s="40"/>
      <c r="OS965" s="40"/>
      <c r="OT965" s="40"/>
      <c r="OU965" s="40"/>
      <c r="OV965" s="40"/>
      <c r="OW965" s="40"/>
      <c r="OX965" s="40"/>
      <c r="OY965" s="40"/>
      <c r="OZ965" s="40"/>
      <c r="PA965" s="40"/>
      <c r="PB965" s="40"/>
      <c r="PC965" s="40"/>
      <c r="PD965" s="40"/>
      <c r="PE965" s="40"/>
      <c r="PF965" s="40"/>
      <c r="PG965" s="40"/>
      <c r="PH965" s="40"/>
      <c r="PI965" s="40"/>
      <c r="PJ965" s="40"/>
      <c r="PK965" s="40"/>
      <c r="PL965" s="40"/>
      <c r="PM965" s="40"/>
      <c r="PN965" s="40"/>
      <c r="PO965" s="40"/>
      <c r="PP965" s="40"/>
      <c r="PQ965" s="40"/>
      <c r="PR965" s="40"/>
    </row>
    <row r="966" spans="1:434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  <c r="DR966" s="40"/>
      <c r="DS966" s="40"/>
      <c r="DT966" s="40"/>
      <c r="DU966" s="40"/>
      <c r="DV966" s="40"/>
      <c r="DW966" s="40"/>
      <c r="DX966" s="40"/>
      <c r="DY966" s="40"/>
      <c r="DZ966" s="40"/>
      <c r="EA966" s="40"/>
      <c r="EB966" s="40"/>
      <c r="EC966" s="40"/>
      <c r="ED966" s="40"/>
      <c r="EE966" s="40"/>
      <c r="EF966" s="40"/>
      <c r="EG966" s="40"/>
      <c r="EH966" s="40"/>
      <c r="EI966" s="40"/>
      <c r="EJ966" s="40"/>
      <c r="EK966" s="40"/>
      <c r="EL966" s="40"/>
      <c r="EM966" s="40"/>
      <c r="EN966" s="40"/>
      <c r="EO966" s="40"/>
      <c r="EP966" s="40"/>
      <c r="EQ966" s="40"/>
      <c r="ER966" s="40"/>
      <c r="ES966" s="40"/>
      <c r="ET966" s="40"/>
      <c r="EU966" s="40"/>
      <c r="EV966" s="40"/>
      <c r="EW966" s="40"/>
      <c r="EX966" s="40"/>
      <c r="EY966" s="40"/>
      <c r="EZ966" s="40"/>
      <c r="FA966" s="40"/>
      <c r="FB966" s="40"/>
      <c r="FC966" s="40"/>
      <c r="FD966" s="40"/>
      <c r="FE966" s="40"/>
      <c r="FF966" s="40"/>
      <c r="FG966" s="40"/>
      <c r="FH966" s="40"/>
      <c r="FI966" s="40"/>
      <c r="FJ966" s="40"/>
      <c r="FK966" s="40"/>
      <c r="FL966" s="40"/>
      <c r="FM966" s="40"/>
      <c r="FN966" s="40"/>
      <c r="FO966" s="40"/>
      <c r="FP966" s="40"/>
      <c r="FQ966" s="40"/>
      <c r="FR966" s="40"/>
      <c r="FS966" s="40"/>
      <c r="FT966" s="40"/>
      <c r="FU966" s="40"/>
      <c r="FV966" s="40"/>
      <c r="FW966" s="40"/>
      <c r="FX966" s="40"/>
      <c r="FY966" s="40"/>
      <c r="FZ966" s="40"/>
      <c r="GA966" s="40"/>
      <c r="GB966" s="40"/>
      <c r="GC966" s="40"/>
      <c r="GD966" s="40"/>
      <c r="GE966" s="40"/>
      <c r="GF966" s="40"/>
      <c r="GG966" s="40"/>
      <c r="GH966" s="40"/>
      <c r="GI966" s="40"/>
      <c r="GJ966" s="40"/>
      <c r="GK966" s="40"/>
      <c r="GL966" s="40"/>
      <c r="GM966" s="40"/>
      <c r="GN966" s="40"/>
      <c r="GO966" s="40"/>
      <c r="GP966" s="40"/>
      <c r="GQ966" s="40"/>
      <c r="GR966" s="40"/>
      <c r="GS966" s="40"/>
      <c r="GT966" s="40"/>
      <c r="GU966" s="40"/>
      <c r="GV966" s="40"/>
      <c r="GW966" s="40"/>
      <c r="GX966" s="40"/>
      <c r="GY966" s="40"/>
      <c r="GZ966" s="40"/>
      <c r="HA966" s="40"/>
      <c r="HB966" s="40"/>
      <c r="HC966" s="40"/>
      <c r="HD966" s="40"/>
      <c r="HE966" s="40"/>
      <c r="HF966" s="40"/>
      <c r="HG966" s="40"/>
      <c r="HH966" s="40"/>
      <c r="HI966" s="40"/>
      <c r="HJ966" s="40"/>
      <c r="HK966" s="40"/>
      <c r="HL966" s="40"/>
      <c r="HM966" s="40"/>
      <c r="HN966" s="40"/>
      <c r="HO966" s="40"/>
      <c r="HP966" s="40"/>
      <c r="HQ966" s="40"/>
      <c r="HR966" s="40"/>
      <c r="HS966" s="40"/>
      <c r="HT966" s="40"/>
      <c r="HU966" s="40"/>
      <c r="HV966" s="40"/>
      <c r="HW966" s="40"/>
      <c r="HX966" s="40"/>
      <c r="HY966" s="40"/>
      <c r="HZ966" s="40"/>
      <c r="IA966" s="40"/>
      <c r="IB966" s="40"/>
      <c r="IC966" s="40"/>
      <c r="ID966" s="40"/>
      <c r="IE966" s="40"/>
      <c r="IF966" s="40"/>
      <c r="IG966" s="40"/>
      <c r="IH966" s="40"/>
      <c r="II966" s="40"/>
      <c r="IJ966" s="40"/>
      <c r="IK966" s="40"/>
      <c r="IL966" s="40"/>
      <c r="IM966" s="40"/>
      <c r="IN966" s="40"/>
      <c r="IO966" s="40"/>
      <c r="IP966" s="40"/>
      <c r="IQ966" s="40"/>
      <c r="IR966" s="40"/>
      <c r="IS966" s="40"/>
      <c r="IT966" s="40"/>
      <c r="IU966" s="40"/>
      <c r="IV966" s="40"/>
      <c r="IW966" s="40"/>
      <c r="IX966" s="40"/>
      <c r="IY966" s="40"/>
      <c r="IZ966" s="40"/>
      <c r="JA966" s="40"/>
      <c r="JB966" s="40"/>
      <c r="JC966" s="40"/>
      <c r="JD966" s="40"/>
      <c r="JE966" s="40"/>
      <c r="JF966" s="40"/>
      <c r="JG966" s="40"/>
      <c r="JH966" s="40"/>
      <c r="JI966" s="40"/>
      <c r="JJ966" s="40"/>
      <c r="JK966" s="40"/>
      <c r="JL966" s="40"/>
      <c r="JM966" s="40"/>
      <c r="JN966" s="40"/>
      <c r="JO966" s="40"/>
      <c r="JP966" s="40"/>
      <c r="JQ966" s="40"/>
      <c r="JR966" s="40"/>
      <c r="JS966" s="40"/>
      <c r="JT966" s="40"/>
      <c r="JU966" s="40"/>
      <c r="JV966" s="40"/>
      <c r="JW966" s="40"/>
      <c r="JX966" s="40"/>
      <c r="JY966" s="40"/>
      <c r="JZ966" s="40"/>
      <c r="KA966" s="40"/>
      <c r="KB966" s="40"/>
      <c r="KC966" s="40"/>
      <c r="KD966" s="40"/>
      <c r="KE966" s="40"/>
      <c r="KF966" s="40"/>
      <c r="KG966" s="40"/>
      <c r="KH966" s="40"/>
      <c r="KI966" s="40"/>
      <c r="KJ966" s="40"/>
      <c r="KK966" s="40"/>
      <c r="KL966" s="40"/>
      <c r="KM966" s="40"/>
      <c r="KN966" s="40"/>
      <c r="KO966" s="40"/>
      <c r="KP966" s="40"/>
      <c r="KQ966" s="40"/>
      <c r="KR966" s="40"/>
      <c r="KS966" s="40"/>
      <c r="KT966" s="40"/>
      <c r="KU966" s="40"/>
      <c r="KV966" s="40"/>
      <c r="KW966" s="40"/>
      <c r="KX966" s="40"/>
      <c r="KY966" s="40"/>
      <c r="KZ966" s="40"/>
      <c r="LA966" s="40"/>
      <c r="LB966" s="40"/>
      <c r="LC966" s="40"/>
      <c r="LD966" s="40"/>
      <c r="LE966" s="40"/>
      <c r="LF966" s="40"/>
      <c r="LG966" s="40"/>
      <c r="LH966" s="40"/>
      <c r="LI966" s="40"/>
      <c r="LJ966" s="40"/>
      <c r="LK966" s="40"/>
      <c r="LL966" s="40"/>
      <c r="LM966" s="40"/>
      <c r="LN966" s="40"/>
      <c r="LO966" s="40"/>
      <c r="LP966" s="40"/>
      <c r="LQ966" s="40"/>
      <c r="LR966" s="40"/>
      <c r="LS966" s="40"/>
      <c r="LT966" s="40"/>
      <c r="LU966" s="40"/>
      <c r="LV966" s="40"/>
      <c r="LW966" s="40"/>
      <c r="LX966" s="40"/>
      <c r="LY966" s="40"/>
      <c r="LZ966" s="40"/>
      <c r="MA966" s="40"/>
      <c r="MB966" s="40"/>
      <c r="MC966" s="40"/>
      <c r="MD966" s="40"/>
      <c r="ME966" s="40"/>
      <c r="MF966" s="40"/>
      <c r="MG966" s="40"/>
      <c r="MH966" s="40"/>
      <c r="MI966" s="40"/>
      <c r="MJ966" s="40"/>
      <c r="MK966" s="40"/>
      <c r="ML966" s="40"/>
      <c r="MM966" s="40"/>
      <c r="MN966" s="40"/>
      <c r="MO966" s="40"/>
      <c r="MP966" s="40"/>
      <c r="MQ966" s="40"/>
      <c r="MR966" s="40"/>
      <c r="MS966" s="40"/>
      <c r="MT966" s="40"/>
      <c r="MU966" s="40"/>
      <c r="MV966" s="40"/>
      <c r="MW966" s="40"/>
      <c r="MX966" s="40"/>
      <c r="MY966" s="40"/>
      <c r="MZ966" s="40"/>
      <c r="NA966" s="40"/>
      <c r="NB966" s="40"/>
      <c r="NC966" s="40"/>
      <c r="ND966" s="40"/>
      <c r="NE966" s="40"/>
      <c r="NF966" s="40"/>
      <c r="NG966" s="40"/>
      <c r="NH966" s="40"/>
      <c r="NI966" s="40"/>
      <c r="NJ966" s="40"/>
      <c r="NK966" s="40"/>
      <c r="NL966" s="40"/>
      <c r="NM966" s="40"/>
      <c r="NN966" s="40"/>
      <c r="NO966" s="40"/>
      <c r="NP966" s="40"/>
      <c r="NQ966" s="40"/>
      <c r="NR966" s="40"/>
      <c r="NS966" s="40"/>
      <c r="NT966" s="40"/>
      <c r="NU966" s="40"/>
      <c r="NV966" s="40"/>
      <c r="NW966" s="40"/>
      <c r="NX966" s="40"/>
      <c r="NY966" s="40"/>
      <c r="NZ966" s="40"/>
      <c r="OA966" s="40"/>
      <c r="OB966" s="40"/>
      <c r="OC966" s="40"/>
      <c r="OD966" s="40"/>
      <c r="OE966" s="40"/>
      <c r="OF966" s="40"/>
      <c r="OG966" s="40"/>
      <c r="OH966" s="40"/>
      <c r="OI966" s="40"/>
      <c r="OJ966" s="40"/>
      <c r="OK966" s="40"/>
      <c r="OL966" s="40"/>
      <c r="OM966" s="40"/>
      <c r="ON966" s="40"/>
      <c r="OO966" s="40"/>
      <c r="OP966" s="40"/>
      <c r="OQ966" s="40"/>
      <c r="OR966" s="40"/>
      <c r="OS966" s="40"/>
      <c r="OT966" s="40"/>
      <c r="OU966" s="40"/>
      <c r="OV966" s="40"/>
      <c r="OW966" s="40"/>
      <c r="OX966" s="40"/>
      <c r="OY966" s="40"/>
      <c r="OZ966" s="40"/>
      <c r="PA966" s="40"/>
      <c r="PB966" s="40"/>
      <c r="PC966" s="40"/>
      <c r="PD966" s="40"/>
      <c r="PE966" s="40"/>
      <c r="PF966" s="40"/>
      <c r="PG966" s="40"/>
      <c r="PH966" s="40"/>
      <c r="PI966" s="40"/>
      <c r="PJ966" s="40"/>
      <c r="PK966" s="40"/>
      <c r="PL966" s="40"/>
      <c r="PM966" s="40"/>
      <c r="PN966" s="40"/>
      <c r="PO966" s="40"/>
      <c r="PP966" s="40"/>
      <c r="PQ966" s="40"/>
      <c r="PR966" s="40"/>
    </row>
    <row r="967" spans="1:434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  <c r="DR967" s="40"/>
      <c r="DS967" s="40"/>
      <c r="DT967" s="40"/>
      <c r="DU967" s="40"/>
      <c r="DV967" s="40"/>
      <c r="DW967" s="40"/>
      <c r="DX967" s="40"/>
      <c r="DY967" s="40"/>
      <c r="DZ967" s="40"/>
      <c r="EA967" s="40"/>
      <c r="EB967" s="40"/>
      <c r="EC967" s="40"/>
      <c r="ED967" s="40"/>
      <c r="EE967" s="40"/>
      <c r="EF967" s="40"/>
      <c r="EG967" s="40"/>
      <c r="EH967" s="40"/>
      <c r="EI967" s="40"/>
      <c r="EJ967" s="40"/>
      <c r="EK967" s="40"/>
      <c r="EL967" s="40"/>
      <c r="EM967" s="40"/>
      <c r="EN967" s="40"/>
      <c r="EO967" s="40"/>
      <c r="EP967" s="40"/>
      <c r="EQ967" s="40"/>
      <c r="ER967" s="40"/>
      <c r="ES967" s="40"/>
      <c r="ET967" s="40"/>
      <c r="EU967" s="40"/>
      <c r="EV967" s="40"/>
      <c r="EW967" s="40"/>
      <c r="EX967" s="40"/>
      <c r="EY967" s="40"/>
      <c r="EZ967" s="40"/>
      <c r="FA967" s="40"/>
      <c r="FB967" s="40"/>
      <c r="FC967" s="40"/>
      <c r="FD967" s="40"/>
      <c r="FE967" s="40"/>
      <c r="FF967" s="40"/>
      <c r="FG967" s="40"/>
      <c r="FH967" s="40"/>
      <c r="FI967" s="40"/>
      <c r="FJ967" s="40"/>
      <c r="FK967" s="40"/>
      <c r="FL967" s="40"/>
      <c r="FM967" s="40"/>
      <c r="FN967" s="40"/>
      <c r="FO967" s="40"/>
      <c r="FP967" s="40"/>
      <c r="FQ967" s="40"/>
      <c r="FR967" s="40"/>
      <c r="FS967" s="40"/>
      <c r="FT967" s="40"/>
      <c r="FU967" s="40"/>
      <c r="FV967" s="40"/>
      <c r="FW967" s="40"/>
      <c r="FX967" s="40"/>
      <c r="FY967" s="40"/>
      <c r="FZ967" s="40"/>
      <c r="GA967" s="40"/>
      <c r="GB967" s="40"/>
      <c r="GC967" s="40"/>
      <c r="GD967" s="40"/>
      <c r="GE967" s="40"/>
      <c r="GF967" s="40"/>
      <c r="GG967" s="40"/>
      <c r="GH967" s="40"/>
      <c r="GI967" s="40"/>
      <c r="GJ967" s="40"/>
      <c r="GK967" s="40"/>
      <c r="GL967" s="40"/>
      <c r="GM967" s="40"/>
      <c r="GN967" s="40"/>
      <c r="GO967" s="40"/>
      <c r="GP967" s="40"/>
      <c r="GQ967" s="40"/>
      <c r="GR967" s="40"/>
      <c r="GS967" s="40"/>
      <c r="GT967" s="40"/>
      <c r="GU967" s="40"/>
      <c r="GV967" s="40"/>
      <c r="GW967" s="40"/>
      <c r="GX967" s="40"/>
      <c r="GY967" s="40"/>
      <c r="GZ967" s="40"/>
      <c r="HA967" s="40"/>
      <c r="HB967" s="40"/>
      <c r="HC967" s="40"/>
      <c r="HD967" s="40"/>
      <c r="HE967" s="40"/>
      <c r="HF967" s="40"/>
      <c r="HG967" s="40"/>
      <c r="HH967" s="40"/>
      <c r="HI967" s="40"/>
      <c r="HJ967" s="40"/>
      <c r="HK967" s="40"/>
      <c r="HL967" s="40"/>
      <c r="HM967" s="40"/>
      <c r="HN967" s="40"/>
      <c r="HO967" s="40"/>
      <c r="HP967" s="40"/>
      <c r="HQ967" s="40"/>
      <c r="HR967" s="40"/>
      <c r="HS967" s="40"/>
      <c r="HT967" s="40"/>
      <c r="HU967" s="40"/>
      <c r="HV967" s="40"/>
      <c r="HW967" s="40"/>
      <c r="HX967" s="40"/>
      <c r="HY967" s="40"/>
      <c r="HZ967" s="40"/>
      <c r="IA967" s="40"/>
      <c r="IB967" s="40"/>
      <c r="IC967" s="40"/>
      <c r="ID967" s="40"/>
      <c r="IE967" s="40"/>
      <c r="IF967" s="40"/>
      <c r="IG967" s="40"/>
      <c r="IH967" s="40"/>
      <c r="II967" s="40"/>
      <c r="IJ967" s="40"/>
      <c r="IK967" s="40"/>
      <c r="IL967" s="40"/>
      <c r="IM967" s="40"/>
      <c r="IN967" s="40"/>
      <c r="IO967" s="40"/>
      <c r="IP967" s="40"/>
      <c r="IQ967" s="40"/>
      <c r="IR967" s="40"/>
      <c r="IS967" s="40"/>
      <c r="IT967" s="40"/>
      <c r="IU967" s="40"/>
      <c r="IV967" s="40"/>
      <c r="IW967" s="40"/>
      <c r="IX967" s="40"/>
      <c r="IY967" s="40"/>
      <c r="IZ967" s="40"/>
      <c r="JA967" s="40"/>
      <c r="JB967" s="40"/>
      <c r="JC967" s="40"/>
      <c r="JD967" s="40"/>
      <c r="JE967" s="40"/>
      <c r="JF967" s="40"/>
      <c r="JG967" s="40"/>
      <c r="JH967" s="40"/>
      <c r="JI967" s="40"/>
      <c r="JJ967" s="40"/>
      <c r="JK967" s="40"/>
      <c r="JL967" s="40"/>
      <c r="JM967" s="40"/>
      <c r="JN967" s="40"/>
      <c r="JO967" s="40"/>
      <c r="JP967" s="40"/>
      <c r="JQ967" s="40"/>
      <c r="JR967" s="40"/>
      <c r="JS967" s="40"/>
      <c r="JT967" s="40"/>
      <c r="JU967" s="40"/>
      <c r="JV967" s="40"/>
      <c r="JW967" s="40"/>
      <c r="JX967" s="40"/>
      <c r="JY967" s="40"/>
      <c r="JZ967" s="40"/>
      <c r="KA967" s="40"/>
      <c r="KB967" s="40"/>
      <c r="KC967" s="40"/>
      <c r="KD967" s="40"/>
      <c r="KE967" s="40"/>
      <c r="KF967" s="40"/>
      <c r="KG967" s="40"/>
      <c r="KH967" s="40"/>
      <c r="KI967" s="40"/>
      <c r="KJ967" s="40"/>
      <c r="KK967" s="40"/>
      <c r="KL967" s="40"/>
      <c r="KM967" s="40"/>
      <c r="KN967" s="40"/>
      <c r="KO967" s="40"/>
      <c r="KP967" s="40"/>
      <c r="KQ967" s="40"/>
      <c r="KR967" s="40"/>
      <c r="KS967" s="40"/>
      <c r="KT967" s="40"/>
      <c r="KU967" s="40"/>
      <c r="KV967" s="40"/>
      <c r="KW967" s="40"/>
      <c r="KX967" s="40"/>
      <c r="KY967" s="40"/>
      <c r="KZ967" s="40"/>
      <c r="LA967" s="40"/>
      <c r="LB967" s="40"/>
      <c r="LC967" s="40"/>
      <c r="LD967" s="40"/>
      <c r="LE967" s="40"/>
      <c r="LF967" s="40"/>
      <c r="LG967" s="40"/>
      <c r="LH967" s="40"/>
      <c r="LI967" s="40"/>
      <c r="LJ967" s="40"/>
      <c r="LK967" s="40"/>
      <c r="LL967" s="40"/>
      <c r="LM967" s="40"/>
      <c r="LN967" s="40"/>
      <c r="LO967" s="40"/>
      <c r="LP967" s="40"/>
      <c r="LQ967" s="40"/>
      <c r="LR967" s="40"/>
      <c r="LS967" s="40"/>
      <c r="LT967" s="40"/>
      <c r="LU967" s="40"/>
      <c r="LV967" s="40"/>
      <c r="LW967" s="40"/>
      <c r="LX967" s="40"/>
      <c r="LY967" s="40"/>
      <c r="LZ967" s="40"/>
      <c r="MA967" s="40"/>
      <c r="MB967" s="40"/>
      <c r="MC967" s="40"/>
      <c r="MD967" s="40"/>
      <c r="ME967" s="40"/>
      <c r="MF967" s="40"/>
      <c r="MG967" s="40"/>
      <c r="MH967" s="40"/>
      <c r="MI967" s="40"/>
      <c r="MJ967" s="40"/>
      <c r="MK967" s="40"/>
      <c r="ML967" s="40"/>
      <c r="MM967" s="40"/>
      <c r="MN967" s="40"/>
      <c r="MO967" s="40"/>
      <c r="MP967" s="40"/>
      <c r="MQ967" s="40"/>
      <c r="MR967" s="40"/>
      <c r="MS967" s="40"/>
      <c r="MT967" s="40"/>
      <c r="MU967" s="40"/>
      <c r="MV967" s="40"/>
      <c r="MW967" s="40"/>
      <c r="MX967" s="40"/>
      <c r="MY967" s="40"/>
      <c r="MZ967" s="40"/>
      <c r="NA967" s="40"/>
      <c r="NB967" s="40"/>
      <c r="NC967" s="40"/>
      <c r="ND967" s="40"/>
      <c r="NE967" s="40"/>
      <c r="NF967" s="40"/>
      <c r="NG967" s="40"/>
      <c r="NH967" s="40"/>
      <c r="NI967" s="40"/>
      <c r="NJ967" s="40"/>
      <c r="NK967" s="40"/>
      <c r="NL967" s="40"/>
      <c r="NM967" s="40"/>
      <c r="NN967" s="40"/>
      <c r="NO967" s="40"/>
      <c r="NP967" s="40"/>
      <c r="NQ967" s="40"/>
      <c r="NR967" s="40"/>
      <c r="NS967" s="40"/>
      <c r="NT967" s="40"/>
      <c r="NU967" s="40"/>
      <c r="NV967" s="40"/>
      <c r="NW967" s="40"/>
      <c r="NX967" s="40"/>
      <c r="NY967" s="40"/>
      <c r="NZ967" s="40"/>
      <c r="OA967" s="40"/>
      <c r="OB967" s="40"/>
      <c r="OC967" s="40"/>
      <c r="OD967" s="40"/>
      <c r="OE967" s="40"/>
      <c r="OF967" s="40"/>
      <c r="OG967" s="40"/>
      <c r="OH967" s="40"/>
      <c r="OI967" s="40"/>
      <c r="OJ967" s="40"/>
      <c r="OK967" s="40"/>
      <c r="OL967" s="40"/>
      <c r="OM967" s="40"/>
      <c r="ON967" s="40"/>
      <c r="OO967" s="40"/>
      <c r="OP967" s="40"/>
      <c r="OQ967" s="40"/>
      <c r="OR967" s="40"/>
      <c r="OS967" s="40"/>
      <c r="OT967" s="40"/>
      <c r="OU967" s="40"/>
      <c r="OV967" s="40"/>
      <c r="OW967" s="40"/>
      <c r="OX967" s="40"/>
      <c r="OY967" s="40"/>
      <c r="OZ967" s="40"/>
      <c r="PA967" s="40"/>
      <c r="PB967" s="40"/>
      <c r="PC967" s="40"/>
      <c r="PD967" s="40"/>
      <c r="PE967" s="40"/>
      <c r="PF967" s="40"/>
      <c r="PG967" s="40"/>
      <c r="PH967" s="40"/>
      <c r="PI967" s="40"/>
      <c r="PJ967" s="40"/>
      <c r="PK967" s="40"/>
      <c r="PL967" s="40"/>
      <c r="PM967" s="40"/>
      <c r="PN967" s="40"/>
      <c r="PO967" s="40"/>
      <c r="PP967" s="40"/>
      <c r="PQ967" s="40"/>
      <c r="PR967" s="40"/>
    </row>
    <row r="968" spans="1:434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  <c r="DR968" s="40"/>
      <c r="DS968" s="40"/>
      <c r="DT968" s="40"/>
      <c r="DU968" s="40"/>
      <c r="DV968" s="40"/>
      <c r="DW968" s="40"/>
      <c r="DX968" s="40"/>
      <c r="DY968" s="40"/>
      <c r="DZ968" s="40"/>
      <c r="EA968" s="40"/>
      <c r="EB968" s="40"/>
      <c r="EC968" s="40"/>
      <c r="ED968" s="40"/>
      <c r="EE968" s="40"/>
      <c r="EF968" s="40"/>
      <c r="EG968" s="40"/>
      <c r="EH968" s="40"/>
      <c r="EI968" s="40"/>
      <c r="EJ968" s="40"/>
      <c r="EK968" s="40"/>
      <c r="EL968" s="40"/>
      <c r="EM968" s="40"/>
      <c r="EN968" s="40"/>
      <c r="EO968" s="40"/>
      <c r="EP968" s="40"/>
      <c r="EQ968" s="40"/>
      <c r="ER968" s="40"/>
      <c r="ES968" s="40"/>
      <c r="ET968" s="40"/>
      <c r="EU968" s="40"/>
      <c r="EV968" s="40"/>
      <c r="EW968" s="40"/>
      <c r="EX968" s="40"/>
      <c r="EY968" s="40"/>
      <c r="EZ968" s="40"/>
      <c r="FA968" s="40"/>
      <c r="FB968" s="40"/>
      <c r="FC968" s="40"/>
      <c r="FD968" s="40"/>
      <c r="FE968" s="40"/>
      <c r="FF968" s="40"/>
      <c r="FG968" s="40"/>
      <c r="FH968" s="40"/>
      <c r="FI968" s="40"/>
      <c r="FJ968" s="40"/>
      <c r="FK968" s="40"/>
      <c r="FL968" s="40"/>
      <c r="FM968" s="40"/>
      <c r="FN968" s="40"/>
      <c r="FO968" s="40"/>
      <c r="FP968" s="40"/>
      <c r="FQ968" s="40"/>
      <c r="FR968" s="40"/>
      <c r="FS968" s="40"/>
      <c r="FT968" s="40"/>
      <c r="FU968" s="40"/>
      <c r="FV968" s="40"/>
      <c r="FW968" s="40"/>
      <c r="FX968" s="40"/>
      <c r="FY968" s="40"/>
      <c r="FZ968" s="40"/>
      <c r="GA968" s="40"/>
      <c r="GB968" s="40"/>
      <c r="GC968" s="40"/>
      <c r="GD968" s="40"/>
      <c r="GE968" s="40"/>
      <c r="GF968" s="40"/>
      <c r="GG968" s="40"/>
      <c r="GH968" s="40"/>
      <c r="GI968" s="40"/>
      <c r="GJ968" s="40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0"/>
      <c r="HD968" s="40"/>
      <c r="HE968" s="40"/>
      <c r="HF968" s="40"/>
      <c r="HG968" s="40"/>
      <c r="HH968" s="40"/>
      <c r="HI968" s="40"/>
      <c r="HJ968" s="40"/>
      <c r="HK968" s="40"/>
      <c r="HL968" s="40"/>
      <c r="HM968" s="40"/>
      <c r="HN968" s="40"/>
      <c r="HO968" s="40"/>
      <c r="HP968" s="40"/>
      <c r="HQ968" s="40"/>
      <c r="HR968" s="40"/>
      <c r="HS968" s="40"/>
      <c r="HT968" s="40"/>
      <c r="HU968" s="40"/>
      <c r="HV968" s="40"/>
      <c r="HW968" s="40"/>
      <c r="HX968" s="40"/>
      <c r="HY968" s="40"/>
      <c r="HZ968" s="40"/>
      <c r="IA968" s="40"/>
      <c r="IB968" s="40"/>
      <c r="IC968" s="40"/>
      <c r="ID968" s="40"/>
      <c r="IE968" s="40"/>
      <c r="IF968" s="40"/>
      <c r="IG968" s="40"/>
      <c r="IH968" s="40"/>
      <c r="II968" s="40"/>
      <c r="IJ968" s="40"/>
      <c r="IK968" s="40"/>
      <c r="IL968" s="40"/>
      <c r="IM968" s="40"/>
      <c r="IN968" s="40"/>
      <c r="IO968" s="40"/>
      <c r="IP968" s="40"/>
      <c r="IQ968" s="40"/>
      <c r="IR968" s="40"/>
      <c r="IS968" s="40"/>
      <c r="IT968" s="40"/>
      <c r="IU968" s="40"/>
      <c r="IV968" s="40"/>
      <c r="IW968" s="40"/>
      <c r="IX968" s="40"/>
      <c r="IY968" s="40"/>
      <c r="IZ968" s="40"/>
      <c r="JA968" s="40"/>
      <c r="JB968" s="40"/>
      <c r="JC968" s="40"/>
      <c r="JD968" s="40"/>
      <c r="JE968" s="40"/>
      <c r="JF968" s="40"/>
      <c r="JG968" s="40"/>
      <c r="JH968" s="40"/>
      <c r="JI968" s="40"/>
      <c r="JJ968" s="40"/>
      <c r="JK968" s="40"/>
      <c r="JL968" s="40"/>
      <c r="JM968" s="40"/>
      <c r="JN968" s="40"/>
      <c r="JO968" s="40"/>
      <c r="JP968" s="40"/>
      <c r="JQ968" s="40"/>
      <c r="JR968" s="40"/>
      <c r="JS968" s="40"/>
      <c r="JT968" s="40"/>
      <c r="JU968" s="40"/>
      <c r="JV968" s="40"/>
      <c r="JW968" s="40"/>
      <c r="JX968" s="40"/>
      <c r="JY968" s="40"/>
      <c r="JZ968" s="40"/>
      <c r="KA968" s="40"/>
      <c r="KB968" s="40"/>
      <c r="KC968" s="40"/>
      <c r="KD968" s="40"/>
      <c r="KE968" s="40"/>
      <c r="KF968" s="40"/>
      <c r="KG968" s="40"/>
      <c r="KH968" s="40"/>
      <c r="KI968" s="40"/>
      <c r="KJ968" s="40"/>
      <c r="KK968" s="40"/>
      <c r="KL968" s="40"/>
      <c r="KM968" s="40"/>
      <c r="KN968" s="40"/>
      <c r="KO968" s="40"/>
      <c r="KP968" s="40"/>
      <c r="KQ968" s="40"/>
      <c r="KR968" s="40"/>
      <c r="KS968" s="40"/>
      <c r="KT968" s="40"/>
      <c r="KU968" s="40"/>
      <c r="KV968" s="40"/>
      <c r="KW968" s="40"/>
      <c r="KX968" s="40"/>
      <c r="KY968" s="40"/>
      <c r="KZ968" s="40"/>
      <c r="LA968" s="40"/>
      <c r="LB968" s="40"/>
      <c r="LC968" s="40"/>
      <c r="LD968" s="40"/>
      <c r="LE968" s="40"/>
      <c r="LF968" s="40"/>
      <c r="LG968" s="40"/>
      <c r="LH968" s="40"/>
      <c r="LI968" s="40"/>
      <c r="LJ968" s="40"/>
      <c r="LK968" s="40"/>
      <c r="LL968" s="40"/>
      <c r="LM968" s="40"/>
      <c r="LN968" s="40"/>
      <c r="LO968" s="40"/>
      <c r="LP968" s="40"/>
      <c r="LQ968" s="40"/>
      <c r="LR968" s="40"/>
      <c r="LS968" s="40"/>
      <c r="LT968" s="40"/>
      <c r="LU968" s="40"/>
      <c r="LV968" s="40"/>
      <c r="LW968" s="40"/>
      <c r="LX968" s="40"/>
      <c r="LY968" s="40"/>
      <c r="LZ968" s="40"/>
      <c r="MA968" s="40"/>
      <c r="MB968" s="40"/>
      <c r="MC968" s="40"/>
      <c r="MD968" s="40"/>
      <c r="ME968" s="40"/>
      <c r="MF968" s="40"/>
      <c r="MG968" s="40"/>
      <c r="MH968" s="40"/>
      <c r="MI968" s="40"/>
      <c r="MJ968" s="40"/>
      <c r="MK968" s="40"/>
      <c r="ML968" s="40"/>
      <c r="MM968" s="40"/>
      <c r="MN968" s="40"/>
      <c r="MO968" s="40"/>
      <c r="MP968" s="40"/>
      <c r="MQ968" s="40"/>
      <c r="MR968" s="40"/>
      <c r="MS968" s="40"/>
      <c r="MT968" s="40"/>
      <c r="MU968" s="40"/>
      <c r="MV968" s="40"/>
      <c r="MW968" s="40"/>
      <c r="MX968" s="40"/>
      <c r="MY968" s="40"/>
      <c r="MZ968" s="40"/>
      <c r="NA968" s="40"/>
      <c r="NB968" s="40"/>
      <c r="NC968" s="40"/>
      <c r="ND968" s="40"/>
      <c r="NE968" s="40"/>
      <c r="NF968" s="40"/>
      <c r="NG968" s="40"/>
      <c r="NH968" s="40"/>
      <c r="NI968" s="40"/>
      <c r="NJ968" s="40"/>
      <c r="NK968" s="40"/>
      <c r="NL968" s="40"/>
      <c r="NM968" s="40"/>
      <c r="NN968" s="40"/>
      <c r="NO968" s="40"/>
      <c r="NP968" s="40"/>
      <c r="NQ968" s="40"/>
      <c r="NR968" s="40"/>
      <c r="NS968" s="40"/>
      <c r="NT968" s="40"/>
      <c r="NU968" s="40"/>
      <c r="NV968" s="40"/>
      <c r="NW968" s="40"/>
      <c r="NX968" s="40"/>
      <c r="NY968" s="40"/>
      <c r="NZ968" s="40"/>
      <c r="OA968" s="40"/>
      <c r="OB968" s="40"/>
      <c r="OC968" s="40"/>
      <c r="OD968" s="40"/>
      <c r="OE968" s="40"/>
      <c r="OF968" s="40"/>
      <c r="OG968" s="40"/>
      <c r="OH968" s="40"/>
      <c r="OI968" s="40"/>
      <c r="OJ968" s="40"/>
      <c r="OK968" s="40"/>
      <c r="OL968" s="40"/>
      <c r="OM968" s="40"/>
      <c r="ON968" s="40"/>
      <c r="OO968" s="40"/>
      <c r="OP968" s="40"/>
      <c r="OQ968" s="40"/>
      <c r="OR968" s="40"/>
      <c r="OS968" s="40"/>
      <c r="OT968" s="40"/>
      <c r="OU968" s="40"/>
      <c r="OV968" s="40"/>
      <c r="OW968" s="40"/>
      <c r="OX968" s="40"/>
      <c r="OY968" s="40"/>
      <c r="OZ968" s="40"/>
      <c r="PA968" s="40"/>
      <c r="PB968" s="40"/>
      <c r="PC968" s="40"/>
      <c r="PD968" s="40"/>
      <c r="PE968" s="40"/>
      <c r="PF968" s="40"/>
      <c r="PG968" s="40"/>
      <c r="PH968" s="40"/>
      <c r="PI968" s="40"/>
      <c r="PJ968" s="40"/>
      <c r="PK968" s="40"/>
      <c r="PL968" s="40"/>
      <c r="PM968" s="40"/>
      <c r="PN968" s="40"/>
      <c r="PO968" s="40"/>
      <c r="PP968" s="40"/>
      <c r="PQ968" s="40"/>
      <c r="PR968" s="40"/>
    </row>
    <row r="969" spans="1:434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  <c r="DR969" s="40"/>
      <c r="DS969" s="40"/>
      <c r="DT969" s="40"/>
      <c r="DU969" s="40"/>
      <c r="DV969" s="40"/>
      <c r="DW969" s="40"/>
      <c r="DX969" s="40"/>
      <c r="DY969" s="40"/>
      <c r="DZ969" s="40"/>
      <c r="EA969" s="40"/>
      <c r="EB969" s="40"/>
      <c r="EC969" s="40"/>
      <c r="ED969" s="40"/>
      <c r="EE969" s="40"/>
      <c r="EF969" s="40"/>
      <c r="EG969" s="40"/>
      <c r="EH969" s="40"/>
      <c r="EI969" s="40"/>
      <c r="EJ969" s="40"/>
      <c r="EK969" s="40"/>
      <c r="EL969" s="40"/>
      <c r="EM969" s="40"/>
      <c r="EN969" s="40"/>
      <c r="EO969" s="40"/>
      <c r="EP969" s="40"/>
      <c r="EQ969" s="40"/>
      <c r="ER969" s="40"/>
      <c r="ES969" s="40"/>
      <c r="ET969" s="40"/>
      <c r="EU969" s="40"/>
      <c r="EV969" s="40"/>
      <c r="EW969" s="40"/>
      <c r="EX969" s="40"/>
      <c r="EY969" s="40"/>
      <c r="EZ969" s="40"/>
      <c r="FA969" s="40"/>
      <c r="FB969" s="40"/>
      <c r="FC969" s="40"/>
      <c r="FD969" s="40"/>
      <c r="FE969" s="40"/>
      <c r="FF969" s="40"/>
      <c r="FG969" s="40"/>
      <c r="FH969" s="40"/>
      <c r="FI969" s="40"/>
      <c r="FJ969" s="40"/>
      <c r="FK969" s="40"/>
      <c r="FL969" s="40"/>
      <c r="FM969" s="40"/>
      <c r="FN969" s="40"/>
      <c r="FO969" s="40"/>
      <c r="FP969" s="40"/>
      <c r="FQ969" s="40"/>
      <c r="FR969" s="40"/>
      <c r="FS969" s="40"/>
      <c r="FT969" s="40"/>
      <c r="FU969" s="40"/>
      <c r="FV969" s="40"/>
      <c r="FW969" s="40"/>
      <c r="FX969" s="40"/>
      <c r="FY969" s="40"/>
      <c r="FZ969" s="40"/>
      <c r="GA969" s="40"/>
      <c r="GB969" s="40"/>
      <c r="GC969" s="40"/>
      <c r="GD969" s="40"/>
      <c r="GE969" s="40"/>
      <c r="GF969" s="40"/>
      <c r="GG969" s="40"/>
      <c r="GH969" s="40"/>
      <c r="GI969" s="40"/>
      <c r="GJ969" s="40"/>
      <c r="GK969" s="40"/>
      <c r="GL969" s="40"/>
      <c r="GM969" s="40"/>
      <c r="GN969" s="40"/>
      <c r="GO969" s="40"/>
      <c r="GP969" s="40"/>
      <c r="GQ969" s="40"/>
      <c r="GR969" s="40"/>
      <c r="GS969" s="40"/>
      <c r="GT969" s="40"/>
      <c r="GU969" s="40"/>
      <c r="GV969" s="40"/>
      <c r="GW969" s="40"/>
      <c r="GX969" s="40"/>
      <c r="GY969" s="40"/>
      <c r="GZ969" s="40"/>
      <c r="HA969" s="40"/>
      <c r="HB969" s="40"/>
      <c r="HC969" s="40"/>
      <c r="HD969" s="40"/>
      <c r="HE969" s="40"/>
      <c r="HF969" s="40"/>
      <c r="HG969" s="40"/>
      <c r="HH969" s="40"/>
      <c r="HI969" s="40"/>
      <c r="HJ969" s="40"/>
      <c r="HK969" s="40"/>
      <c r="HL969" s="40"/>
      <c r="HM969" s="40"/>
      <c r="HN969" s="40"/>
      <c r="HO969" s="40"/>
      <c r="HP969" s="40"/>
      <c r="HQ969" s="40"/>
      <c r="HR969" s="40"/>
      <c r="HS969" s="40"/>
      <c r="HT969" s="40"/>
      <c r="HU969" s="40"/>
      <c r="HV969" s="40"/>
      <c r="HW969" s="40"/>
      <c r="HX969" s="40"/>
      <c r="HY969" s="40"/>
      <c r="HZ969" s="40"/>
      <c r="IA969" s="40"/>
      <c r="IB969" s="40"/>
      <c r="IC969" s="40"/>
      <c r="ID969" s="40"/>
      <c r="IE969" s="40"/>
      <c r="IF969" s="40"/>
      <c r="IG969" s="40"/>
      <c r="IH969" s="40"/>
      <c r="II969" s="40"/>
      <c r="IJ969" s="40"/>
      <c r="IK969" s="40"/>
      <c r="IL969" s="40"/>
      <c r="IM969" s="40"/>
      <c r="IN969" s="40"/>
      <c r="IO969" s="40"/>
      <c r="IP969" s="40"/>
      <c r="IQ969" s="40"/>
      <c r="IR969" s="40"/>
      <c r="IS969" s="40"/>
      <c r="IT969" s="40"/>
      <c r="IU969" s="40"/>
      <c r="IV969" s="40"/>
      <c r="IW969" s="40"/>
      <c r="IX969" s="40"/>
      <c r="IY969" s="40"/>
      <c r="IZ969" s="40"/>
      <c r="JA969" s="40"/>
      <c r="JB969" s="40"/>
      <c r="JC969" s="40"/>
      <c r="JD969" s="40"/>
      <c r="JE969" s="40"/>
      <c r="JF969" s="40"/>
      <c r="JG969" s="40"/>
      <c r="JH969" s="40"/>
      <c r="JI969" s="40"/>
      <c r="JJ969" s="40"/>
      <c r="JK969" s="40"/>
      <c r="JL969" s="40"/>
      <c r="JM969" s="40"/>
      <c r="JN969" s="40"/>
      <c r="JO969" s="40"/>
      <c r="JP969" s="40"/>
      <c r="JQ969" s="40"/>
      <c r="JR969" s="40"/>
      <c r="JS969" s="40"/>
      <c r="JT969" s="40"/>
      <c r="JU969" s="40"/>
      <c r="JV969" s="40"/>
      <c r="JW969" s="40"/>
      <c r="JX969" s="40"/>
      <c r="JY969" s="40"/>
      <c r="JZ969" s="40"/>
      <c r="KA969" s="40"/>
      <c r="KB969" s="40"/>
      <c r="KC969" s="40"/>
      <c r="KD969" s="40"/>
      <c r="KE969" s="40"/>
      <c r="KF969" s="40"/>
      <c r="KG969" s="40"/>
      <c r="KH969" s="40"/>
      <c r="KI969" s="40"/>
      <c r="KJ969" s="40"/>
      <c r="KK969" s="40"/>
      <c r="KL969" s="40"/>
      <c r="KM969" s="40"/>
      <c r="KN969" s="40"/>
      <c r="KO969" s="40"/>
      <c r="KP969" s="40"/>
      <c r="KQ969" s="40"/>
      <c r="KR969" s="40"/>
      <c r="KS969" s="40"/>
      <c r="KT969" s="40"/>
      <c r="KU969" s="40"/>
      <c r="KV969" s="40"/>
      <c r="KW969" s="40"/>
      <c r="KX969" s="40"/>
      <c r="KY969" s="40"/>
      <c r="KZ969" s="40"/>
      <c r="LA969" s="40"/>
      <c r="LB969" s="40"/>
      <c r="LC969" s="40"/>
      <c r="LD969" s="40"/>
      <c r="LE969" s="40"/>
      <c r="LF969" s="40"/>
      <c r="LG969" s="40"/>
      <c r="LH969" s="40"/>
      <c r="LI969" s="40"/>
      <c r="LJ969" s="40"/>
      <c r="LK969" s="40"/>
      <c r="LL969" s="40"/>
      <c r="LM969" s="40"/>
      <c r="LN969" s="40"/>
      <c r="LO969" s="40"/>
      <c r="LP969" s="40"/>
      <c r="LQ969" s="40"/>
      <c r="LR969" s="40"/>
      <c r="LS969" s="40"/>
      <c r="LT969" s="40"/>
      <c r="LU969" s="40"/>
      <c r="LV969" s="40"/>
      <c r="LW969" s="40"/>
      <c r="LX969" s="40"/>
      <c r="LY969" s="40"/>
      <c r="LZ969" s="40"/>
      <c r="MA969" s="40"/>
      <c r="MB969" s="40"/>
      <c r="MC969" s="40"/>
      <c r="MD969" s="40"/>
      <c r="ME969" s="40"/>
      <c r="MF969" s="40"/>
      <c r="MG969" s="40"/>
      <c r="MH969" s="40"/>
      <c r="MI969" s="40"/>
      <c r="MJ969" s="40"/>
      <c r="MK969" s="40"/>
      <c r="ML969" s="40"/>
      <c r="MM969" s="40"/>
      <c r="MN969" s="40"/>
      <c r="MO969" s="40"/>
      <c r="MP969" s="40"/>
      <c r="MQ969" s="40"/>
      <c r="MR969" s="40"/>
      <c r="MS969" s="40"/>
      <c r="MT969" s="40"/>
      <c r="MU969" s="40"/>
      <c r="MV969" s="40"/>
      <c r="MW969" s="40"/>
      <c r="MX969" s="40"/>
      <c r="MY969" s="40"/>
      <c r="MZ969" s="40"/>
      <c r="NA969" s="40"/>
      <c r="NB969" s="40"/>
      <c r="NC969" s="40"/>
      <c r="ND969" s="40"/>
      <c r="NE969" s="40"/>
      <c r="NF969" s="40"/>
      <c r="NG969" s="40"/>
      <c r="NH969" s="40"/>
      <c r="NI969" s="40"/>
      <c r="NJ969" s="40"/>
      <c r="NK969" s="40"/>
      <c r="NL969" s="40"/>
      <c r="NM969" s="40"/>
      <c r="NN969" s="40"/>
      <c r="NO969" s="40"/>
      <c r="NP969" s="40"/>
      <c r="NQ969" s="40"/>
      <c r="NR969" s="40"/>
      <c r="NS969" s="40"/>
      <c r="NT969" s="40"/>
      <c r="NU969" s="40"/>
      <c r="NV969" s="40"/>
      <c r="NW969" s="40"/>
      <c r="NX969" s="40"/>
      <c r="NY969" s="40"/>
      <c r="NZ969" s="40"/>
      <c r="OA969" s="40"/>
      <c r="OB969" s="40"/>
      <c r="OC969" s="40"/>
      <c r="OD969" s="40"/>
      <c r="OE969" s="40"/>
      <c r="OF969" s="40"/>
      <c r="OG969" s="40"/>
      <c r="OH969" s="40"/>
      <c r="OI969" s="40"/>
      <c r="OJ969" s="40"/>
      <c r="OK969" s="40"/>
      <c r="OL969" s="40"/>
      <c r="OM969" s="40"/>
      <c r="ON969" s="40"/>
      <c r="OO969" s="40"/>
      <c r="OP969" s="40"/>
      <c r="OQ969" s="40"/>
      <c r="OR969" s="40"/>
      <c r="OS969" s="40"/>
      <c r="OT969" s="40"/>
      <c r="OU969" s="40"/>
      <c r="OV969" s="40"/>
      <c r="OW969" s="40"/>
      <c r="OX969" s="40"/>
      <c r="OY969" s="40"/>
      <c r="OZ969" s="40"/>
      <c r="PA969" s="40"/>
      <c r="PB969" s="40"/>
      <c r="PC969" s="40"/>
      <c r="PD969" s="40"/>
      <c r="PE969" s="40"/>
      <c r="PF969" s="40"/>
      <c r="PG969" s="40"/>
      <c r="PH969" s="40"/>
      <c r="PI969" s="40"/>
      <c r="PJ969" s="40"/>
      <c r="PK969" s="40"/>
      <c r="PL969" s="40"/>
      <c r="PM969" s="40"/>
      <c r="PN969" s="40"/>
      <c r="PO969" s="40"/>
      <c r="PP969" s="40"/>
      <c r="PQ969" s="40"/>
      <c r="PR969" s="40"/>
    </row>
    <row r="970" spans="1:434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  <c r="DR970" s="40"/>
      <c r="DS970" s="40"/>
      <c r="DT970" s="40"/>
      <c r="DU970" s="40"/>
      <c r="DV970" s="40"/>
      <c r="DW970" s="40"/>
      <c r="DX970" s="40"/>
      <c r="DY970" s="40"/>
      <c r="DZ970" s="40"/>
      <c r="EA970" s="40"/>
      <c r="EB970" s="40"/>
      <c r="EC970" s="40"/>
      <c r="ED970" s="40"/>
      <c r="EE970" s="40"/>
      <c r="EF970" s="40"/>
      <c r="EG970" s="40"/>
      <c r="EH970" s="40"/>
      <c r="EI970" s="40"/>
      <c r="EJ970" s="40"/>
      <c r="EK970" s="40"/>
      <c r="EL970" s="40"/>
      <c r="EM970" s="40"/>
      <c r="EN970" s="40"/>
      <c r="EO970" s="40"/>
      <c r="EP970" s="40"/>
      <c r="EQ970" s="40"/>
      <c r="ER970" s="40"/>
      <c r="ES970" s="40"/>
      <c r="ET970" s="40"/>
      <c r="EU970" s="40"/>
      <c r="EV970" s="40"/>
      <c r="EW970" s="40"/>
      <c r="EX970" s="40"/>
      <c r="EY970" s="40"/>
      <c r="EZ970" s="40"/>
      <c r="FA970" s="40"/>
      <c r="FB970" s="40"/>
      <c r="FC970" s="40"/>
      <c r="FD970" s="40"/>
      <c r="FE970" s="40"/>
      <c r="FF970" s="40"/>
      <c r="FG970" s="40"/>
      <c r="FH970" s="40"/>
      <c r="FI970" s="40"/>
      <c r="FJ970" s="40"/>
      <c r="FK970" s="40"/>
      <c r="FL970" s="40"/>
      <c r="FM970" s="40"/>
      <c r="FN970" s="40"/>
      <c r="FO970" s="40"/>
      <c r="FP970" s="40"/>
      <c r="FQ970" s="40"/>
      <c r="FR970" s="40"/>
      <c r="FS970" s="40"/>
      <c r="FT970" s="40"/>
      <c r="FU970" s="40"/>
      <c r="FV970" s="40"/>
      <c r="FW970" s="40"/>
      <c r="FX970" s="40"/>
      <c r="FY970" s="40"/>
      <c r="FZ970" s="40"/>
      <c r="GA970" s="40"/>
      <c r="GB970" s="40"/>
      <c r="GC970" s="40"/>
      <c r="GD970" s="40"/>
      <c r="GE970" s="40"/>
      <c r="GF970" s="40"/>
      <c r="GG970" s="40"/>
      <c r="GH970" s="40"/>
      <c r="GI970" s="40"/>
      <c r="GJ970" s="40"/>
      <c r="GK970" s="40"/>
      <c r="GL970" s="40"/>
      <c r="GM970" s="40"/>
      <c r="GN970" s="40"/>
      <c r="GO970" s="40"/>
      <c r="GP970" s="40"/>
      <c r="GQ970" s="40"/>
      <c r="GR970" s="40"/>
      <c r="GS970" s="40"/>
      <c r="GT970" s="40"/>
      <c r="GU970" s="40"/>
      <c r="GV970" s="40"/>
      <c r="GW970" s="40"/>
      <c r="GX970" s="40"/>
      <c r="GY970" s="40"/>
      <c r="GZ970" s="40"/>
      <c r="HA970" s="40"/>
      <c r="HB970" s="40"/>
      <c r="HC970" s="40"/>
      <c r="HD970" s="40"/>
      <c r="HE970" s="40"/>
      <c r="HF970" s="40"/>
      <c r="HG970" s="40"/>
      <c r="HH970" s="40"/>
      <c r="HI970" s="40"/>
      <c r="HJ970" s="40"/>
      <c r="HK970" s="40"/>
      <c r="HL970" s="40"/>
      <c r="HM970" s="40"/>
      <c r="HN970" s="40"/>
      <c r="HO970" s="40"/>
      <c r="HP970" s="40"/>
      <c r="HQ970" s="40"/>
      <c r="HR970" s="40"/>
      <c r="HS970" s="40"/>
      <c r="HT970" s="40"/>
      <c r="HU970" s="40"/>
      <c r="HV970" s="40"/>
      <c r="HW970" s="40"/>
      <c r="HX970" s="40"/>
      <c r="HY970" s="40"/>
      <c r="HZ970" s="40"/>
      <c r="IA970" s="40"/>
      <c r="IB970" s="40"/>
      <c r="IC970" s="40"/>
      <c r="ID970" s="40"/>
      <c r="IE970" s="40"/>
      <c r="IF970" s="40"/>
      <c r="IG970" s="40"/>
      <c r="IH970" s="40"/>
      <c r="II970" s="40"/>
      <c r="IJ970" s="40"/>
      <c r="IK970" s="40"/>
      <c r="IL970" s="40"/>
      <c r="IM970" s="40"/>
      <c r="IN970" s="40"/>
      <c r="IO970" s="40"/>
      <c r="IP970" s="40"/>
      <c r="IQ970" s="40"/>
      <c r="IR970" s="40"/>
      <c r="IS970" s="40"/>
      <c r="IT970" s="40"/>
      <c r="IU970" s="40"/>
      <c r="IV970" s="40"/>
      <c r="IW970" s="40"/>
      <c r="IX970" s="40"/>
      <c r="IY970" s="40"/>
      <c r="IZ970" s="40"/>
      <c r="JA970" s="40"/>
      <c r="JB970" s="40"/>
      <c r="JC970" s="40"/>
      <c r="JD970" s="40"/>
      <c r="JE970" s="40"/>
      <c r="JF970" s="40"/>
      <c r="JG970" s="40"/>
      <c r="JH970" s="40"/>
      <c r="JI970" s="40"/>
      <c r="JJ970" s="40"/>
      <c r="JK970" s="40"/>
      <c r="JL970" s="40"/>
      <c r="JM970" s="40"/>
      <c r="JN970" s="40"/>
      <c r="JO970" s="40"/>
      <c r="JP970" s="40"/>
      <c r="JQ970" s="40"/>
      <c r="JR970" s="40"/>
      <c r="JS970" s="40"/>
      <c r="JT970" s="40"/>
      <c r="JU970" s="40"/>
      <c r="JV970" s="40"/>
      <c r="JW970" s="40"/>
      <c r="JX970" s="40"/>
      <c r="JY970" s="40"/>
      <c r="JZ970" s="40"/>
      <c r="KA970" s="40"/>
      <c r="KB970" s="40"/>
      <c r="KC970" s="40"/>
      <c r="KD970" s="40"/>
      <c r="KE970" s="40"/>
      <c r="KF970" s="40"/>
      <c r="KG970" s="40"/>
      <c r="KH970" s="40"/>
      <c r="KI970" s="40"/>
      <c r="KJ970" s="40"/>
      <c r="KK970" s="40"/>
      <c r="KL970" s="40"/>
      <c r="KM970" s="40"/>
      <c r="KN970" s="40"/>
      <c r="KO970" s="40"/>
      <c r="KP970" s="40"/>
      <c r="KQ970" s="40"/>
      <c r="KR970" s="40"/>
      <c r="KS970" s="40"/>
      <c r="KT970" s="40"/>
      <c r="KU970" s="40"/>
      <c r="KV970" s="40"/>
      <c r="KW970" s="40"/>
      <c r="KX970" s="40"/>
      <c r="KY970" s="40"/>
      <c r="KZ970" s="40"/>
      <c r="LA970" s="40"/>
      <c r="LB970" s="40"/>
      <c r="LC970" s="40"/>
      <c r="LD970" s="40"/>
      <c r="LE970" s="40"/>
      <c r="LF970" s="40"/>
      <c r="LG970" s="40"/>
      <c r="LH970" s="40"/>
      <c r="LI970" s="40"/>
      <c r="LJ970" s="40"/>
      <c r="LK970" s="40"/>
      <c r="LL970" s="40"/>
      <c r="LM970" s="40"/>
      <c r="LN970" s="40"/>
      <c r="LO970" s="40"/>
      <c r="LP970" s="40"/>
      <c r="LQ970" s="40"/>
      <c r="LR970" s="40"/>
      <c r="LS970" s="40"/>
      <c r="LT970" s="40"/>
      <c r="LU970" s="40"/>
      <c r="LV970" s="40"/>
      <c r="LW970" s="40"/>
      <c r="LX970" s="40"/>
      <c r="LY970" s="40"/>
      <c r="LZ970" s="40"/>
      <c r="MA970" s="40"/>
      <c r="MB970" s="40"/>
      <c r="MC970" s="40"/>
      <c r="MD970" s="40"/>
      <c r="ME970" s="40"/>
      <c r="MF970" s="40"/>
      <c r="MG970" s="40"/>
      <c r="MH970" s="40"/>
      <c r="MI970" s="40"/>
      <c r="MJ970" s="40"/>
      <c r="MK970" s="40"/>
      <c r="ML970" s="40"/>
      <c r="MM970" s="40"/>
      <c r="MN970" s="40"/>
      <c r="MO970" s="40"/>
      <c r="MP970" s="40"/>
      <c r="MQ970" s="40"/>
      <c r="MR970" s="40"/>
      <c r="MS970" s="40"/>
      <c r="MT970" s="40"/>
      <c r="MU970" s="40"/>
      <c r="MV970" s="40"/>
      <c r="MW970" s="40"/>
      <c r="MX970" s="40"/>
      <c r="MY970" s="40"/>
      <c r="MZ970" s="40"/>
      <c r="NA970" s="40"/>
      <c r="NB970" s="40"/>
      <c r="NC970" s="40"/>
      <c r="ND970" s="40"/>
      <c r="NE970" s="40"/>
      <c r="NF970" s="40"/>
      <c r="NG970" s="40"/>
      <c r="NH970" s="40"/>
      <c r="NI970" s="40"/>
      <c r="NJ970" s="40"/>
      <c r="NK970" s="40"/>
      <c r="NL970" s="40"/>
      <c r="NM970" s="40"/>
      <c r="NN970" s="40"/>
      <c r="NO970" s="40"/>
      <c r="NP970" s="40"/>
      <c r="NQ970" s="40"/>
      <c r="NR970" s="40"/>
      <c r="NS970" s="40"/>
      <c r="NT970" s="40"/>
      <c r="NU970" s="40"/>
      <c r="NV970" s="40"/>
      <c r="NW970" s="40"/>
      <c r="NX970" s="40"/>
      <c r="NY970" s="40"/>
      <c r="NZ970" s="40"/>
      <c r="OA970" s="40"/>
      <c r="OB970" s="40"/>
      <c r="OC970" s="40"/>
      <c r="OD970" s="40"/>
      <c r="OE970" s="40"/>
      <c r="OF970" s="40"/>
      <c r="OG970" s="40"/>
      <c r="OH970" s="40"/>
      <c r="OI970" s="40"/>
      <c r="OJ970" s="40"/>
      <c r="OK970" s="40"/>
      <c r="OL970" s="40"/>
      <c r="OM970" s="40"/>
      <c r="ON970" s="40"/>
      <c r="OO970" s="40"/>
      <c r="OP970" s="40"/>
      <c r="OQ970" s="40"/>
      <c r="OR970" s="40"/>
      <c r="OS970" s="40"/>
      <c r="OT970" s="40"/>
      <c r="OU970" s="40"/>
      <c r="OV970" s="40"/>
      <c r="OW970" s="40"/>
      <c r="OX970" s="40"/>
      <c r="OY970" s="40"/>
      <c r="OZ970" s="40"/>
      <c r="PA970" s="40"/>
      <c r="PB970" s="40"/>
      <c r="PC970" s="40"/>
      <c r="PD970" s="40"/>
      <c r="PE970" s="40"/>
      <c r="PF970" s="40"/>
      <c r="PG970" s="40"/>
      <c r="PH970" s="40"/>
      <c r="PI970" s="40"/>
      <c r="PJ970" s="40"/>
      <c r="PK970" s="40"/>
      <c r="PL970" s="40"/>
      <c r="PM970" s="40"/>
      <c r="PN970" s="40"/>
      <c r="PO970" s="40"/>
      <c r="PP970" s="40"/>
      <c r="PQ970" s="40"/>
      <c r="PR970" s="40"/>
    </row>
    <row r="971" spans="1:434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  <c r="DR971" s="40"/>
      <c r="DS971" s="40"/>
      <c r="DT971" s="40"/>
      <c r="DU971" s="40"/>
      <c r="DV971" s="40"/>
      <c r="DW971" s="40"/>
      <c r="DX971" s="40"/>
      <c r="DY971" s="40"/>
      <c r="DZ971" s="40"/>
      <c r="EA971" s="40"/>
      <c r="EB971" s="40"/>
      <c r="EC971" s="40"/>
      <c r="ED971" s="40"/>
      <c r="EE971" s="40"/>
      <c r="EF971" s="40"/>
      <c r="EG971" s="40"/>
      <c r="EH971" s="40"/>
      <c r="EI971" s="40"/>
      <c r="EJ971" s="40"/>
      <c r="EK971" s="40"/>
      <c r="EL971" s="40"/>
      <c r="EM971" s="40"/>
      <c r="EN971" s="40"/>
      <c r="EO971" s="40"/>
      <c r="EP971" s="40"/>
      <c r="EQ971" s="40"/>
      <c r="ER971" s="40"/>
      <c r="ES971" s="40"/>
      <c r="ET971" s="40"/>
      <c r="EU971" s="40"/>
      <c r="EV971" s="40"/>
      <c r="EW971" s="40"/>
      <c r="EX971" s="40"/>
      <c r="EY971" s="40"/>
      <c r="EZ971" s="40"/>
      <c r="FA971" s="40"/>
      <c r="FB971" s="40"/>
      <c r="FC971" s="40"/>
      <c r="FD971" s="40"/>
      <c r="FE971" s="40"/>
      <c r="FF971" s="40"/>
      <c r="FG971" s="40"/>
      <c r="FH971" s="40"/>
      <c r="FI971" s="40"/>
      <c r="FJ971" s="40"/>
      <c r="FK971" s="40"/>
      <c r="FL971" s="40"/>
      <c r="FM971" s="40"/>
      <c r="FN971" s="40"/>
      <c r="FO971" s="40"/>
      <c r="FP971" s="40"/>
      <c r="FQ971" s="40"/>
      <c r="FR971" s="40"/>
      <c r="FS971" s="40"/>
      <c r="FT971" s="40"/>
      <c r="FU971" s="40"/>
      <c r="FV971" s="40"/>
      <c r="FW971" s="40"/>
      <c r="FX971" s="40"/>
      <c r="FY971" s="40"/>
      <c r="FZ971" s="40"/>
      <c r="GA971" s="40"/>
      <c r="GB971" s="40"/>
      <c r="GC971" s="40"/>
      <c r="GD971" s="40"/>
      <c r="GE971" s="40"/>
      <c r="GF971" s="40"/>
      <c r="GG971" s="40"/>
      <c r="GH971" s="40"/>
      <c r="GI971" s="40"/>
      <c r="GJ971" s="40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0"/>
      <c r="HD971" s="40"/>
      <c r="HE971" s="40"/>
      <c r="HF971" s="40"/>
      <c r="HG971" s="40"/>
      <c r="HH971" s="40"/>
      <c r="HI971" s="40"/>
      <c r="HJ971" s="40"/>
      <c r="HK971" s="40"/>
      <c r="HL971" s="40"/>
      <c r="HM971" s="40"/>
      <c r="HN971" s="40"/>
      <c r="HO971" s="40"/>
      <c r="HP971" s="40"/>
      <c r="HQ971" s="40"/>
      <c r="HR971" s="40"/>
      <c r="HS971" s="40"/>
      <c r="HT971" s="40"/>
      <c r="HU971" s="40"/>
      <c r="HV971" s="40"/>
      <c r="HW971" s="40"/>
      <c r="HX971" s="40"/>
      <c r="HY971" s="40"/>
      <c r="HZ971" s="40"/>
      <c r="IA971" s="40"/>
      <c r="IB971" s="40"/>
      <c r="IC971" s="40"/>
      <c r="ID971" s="40"/>
      <c r="IE971" s="40"/>
      <c r="IF971" s="40"/>
      <c r="IG971" s="40"/>
      <c r="IH971" s="40"/>
      <c r="II971" s="40"/>
      <c r="IJ971" s="40"/>
      <c r="IK971" s="40"/>
      <c r="IL971" s="40"/>
      <c r="IM971" s="40"/>
      <c r="IN971" s="40"/>
      <c r="IO971" s="40"/>
      <c r="IP971" s="40"/>
      <c r="IQ971" s="40"/>
      <c r="IR971" s="40"/>
      <c r="IS971" s="40"/>
      <c r="IT971" s="40"/>
      <c r="IU971" s="40"/>
      <c r="IV971" s="40"/>
      <c r="IW971" s="40"/>
      <c r="IX971" s="40"/>
      <c r="IY971" s="40"/>
      <c r="IZ971" s="40"/>
      <c r="JA971" s="40"/>
      <c r="JB971" s="40"/>
      <c r="JC971" s="40"/>
      <c r="JD971" s="40"/>
      <c r="JE971" s="40"/>
      <c r="JF971" s="40"/>
      <c r="JG971" s="40"/>
      <c r="JH971" s="40"/>
      <c r="JI971" s="40"/>
      <c r="JJ971" s="40"/>
      <c r="JK971" s="40"/>
      <c r="JL971" s="40"/>
      <c r="JM971" s="40"/>
      <c r="JN971" s="40"/>
      <c r="JO971" s="40"/>
      <c r="JP971" s="40"/>
      <c r="JQ971" s="40"/>
      <c r="JR971" s="40"/>
      <c r="JS971" s="40"/>
      <c r="JT971" s="40"/>
      <c r="JU971" s="40"/>
      <c r="JV971" s="40"/>
      <c r="JW971" s="40"/>
      <c r="JX971" s="40"/>
      <c r="JY971" s="40"/>
      <c r="JZ971" s="40"/>
      <c r="KA971" s="40"/>
      <c r="KB971" s="40"/>
      <c r="KC971" s="40"/>
      <c r="KD971" s="40"/>
      <c r="KE971" s="40"/>
      <c r="KF971" s="40"/>
      <c r="KG971" s="40"/>
      <c r="KH971" s="40"/>
      <c r="KI971" s="40"/>
      <c r="KJ971" s="40"/>
      <c r="KK971" s="40"/>
      <c r="KL971" s="40"/>
      <c r="KM971" s="40"/>
      <c r="KN971" s="40"/>
      <c r="KO971" s="40"/>
      <c r="KP971" s="40"/>
      <c r="KQ971" s="40"/>
      <c r="KR971" s="40"/>
      <c r="KS971" s="40"/>
      <c r="KT971" s="40"/>
      <c r="KU971" s="40"/>
      <c r="KV971" s="40"/>
      <c r="KW971" s="40"/>
      <c r="KX971" s="40"/>
      <c r="KY971" s="40"/>
      <c r="KZ971" s="40"/>
      <c r="LA971" s="40"/>
      <c r="LB971" s="40"/>
      <c r="LC971" s="40"/>
      <c r="LD971" s="40"/>
      <c r="LE971" s="40"/>
      <c r="LF971" s="40"/>
      <c r="LG971" s="40"/>
      <c r="LH971" s="40"/>
      <c r="LI971" s="40"/>
      <c r="LJ971" s="40"/>
      <c r="LK971" s="40"/>
      <c r="LL971" s="40"/>
      <c r="LM971" s="40"/>
      <c r="LN971" s="40"/>
      <c r="LO971" s="40"/>
      <c r="LP971" s="40"/>
      <c r="LQ971" s="40"/>
      <c r="LR971" s="40"/>
      <c r="LS971" s="40"/>
      <c r="LT971" s="40"/>
      <c r="LU971" s="40"/>
      <c r="LV971" s="40"/>
      <c r="LW971" s="40"/>
      <c r="LX971" s="40"/>
      <c r="LY971" s="40"/>
      <c r="LZ971" s="40"/>
      <c r="MA971" s="40"/>
      <c r="MB971" s="40"/>
      <c r="MC971" s="40"/>
      <c r="MD971" s="40"/>
      <c r="ME971" s="40"/>
      <c r="MF971" s="40"/>
      <c r="MG971" s="40"/>
      <c r="MH971" s="40"/>
      <c r="MI971" s="40"/>
      <c r="MJ971" s="40"/>
      <c r="MK971" s="40"/>
      <c r="ML971" s="40"/>
      <c r="MM971" s="40"/>
      <c r="MN971" s="40"/>
      <c r="MO971" s="40"/>
      <c r="MP971" s="40"/>
      <c r="MQ971" s="40"/>
      <c r="MR971" s="40"/>
      <c r="MS971" s="40"/>
      <c r="MT971" s="40"/>
      <c r="MU971" s="40"/>
      <c r="MV971" s="40"/>
      <c r="MW971" s="40"/>
      <c r="MX971" s="40"/>
      <c r="MY971" s="40"/>
      <c r="MZ971" s="40"/>
      <c r="NA971" s="40"/>
      <c r="NB971" s="40"/>
      <c r="NC971" s="40"/>
      <c r="ND971" s="40"/>
      <c r="NE971" s="40"/>
      <c r="NF971" s="40"/>
      <c r="NG971" s="40"/>
      <c r="NH971" s="40"/>
      <c r="NI971" s="40"/>
      <c r="NJ971" s="40"/>
      <c r="NK971" s="40"/>
      <c r="NL971" s="40"/>
      <c r="NM971" s="40"/>
      <c r="NN971" s="40"/>
      <c r="NO971" s="40"/>
      <c r="NP971" s="40"/>
      <c r="NQ971" s="40"/>
      <c r="NR971" s="40"/>
      <c r="NS971" s="40"/>
      <c r="NT971" s="40"/>
      <c r="NU971" s="40"/>
      <c r="NV971" s="40"/>
      <c r="NW971" s="40"/>
      <c r="NX971" s="40"/>
      <c r="NY971" s="40"/>
      <c r="NZ971" s="40"/>
      <c r="OA971" s="40"/>
      <c r="OB971" s="40"/>
      <c r="OC971" s="40"/>
      <c r="OD971" s="40"/>
      <c r="OE971" s="40"/>
      <c r="OF971" s="40"/>
      <c r="OG971" s="40"/>
      <c r="OH971" s="40"/>
      <c r="OI971" s="40"/>
      <c r="OJ971" s="40"/>
      <c r="OK971" s="40"/>
      <c r="OL971" s="40"/>
      <c r="OM971" s="40"/>
      <c r="ON971" s="40"/>
      <c r="OO971" s="40"/>
      <c r="OP971" s="40"/>
      <c r="OQ971" s="40"/>
      <c r="OR971" s="40"/>
      <c r="OS971" s="40"/>
      <c r="OT971" s="40"/>
      <c r="OU971" s="40"/>
      <c r="OV971" s="40"/>
      <c r="OW971" s="40"/>
      <c r="OX971" s="40"/>
      <c r="OY971" s="40"/>
      <c r="OZ971" s="40"/>
      <c r="PA971" s="40"/>
      <c r="PB971" s="40"/>
      <c r="PC971" s="40"/>
      <c r="PD971" s="40"/>
      <c r="PE971" s="40"/>
      <c r="PF971" s="40"/>
      <c r="PG971" s="40"/>
      <c r="PH971" s="40"/>
      <c r="PI971" s="40"/>
      <c r="PJ971" s="40"/>
      <c r="PK971" s="40"/>
      <c r="PL971" s="40"/>
      <c r="PM971" s="40"/>
      <c r="PN971" s="40"/>
      <c r="PO971" s="40"/>
      <c r="PP971" s="40"/>
      <c r="PQ971" s="40"/>
      <c r="PR971" s="40"/>
    </row>
    <row r="972" spans="1:434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  <c r="DR972" s="40"/>
      <c r="DS972" s="40"/>
      <c r="DT972" s="40"/>
      <c r="DU972" s="40"/>
      <c r="DV972" s="40"/>
      <c r="DW972" s="40"/>
      <c r="DX972" s="40"/>
      <c r="DY972" s="40"/>
      <c r="DZ972" s="40"/>
      <c r="EA972" s="40"/>
      <c r="EB972" s="40"/>
      <c r="EC972" s="40"/>
      <c r="ED972" s="40"/>
      <c r="EE972" s="40"/>
      <c r="EF972" s="40"/>
      <c r="EG972" s="40"/>
      <c r="EH972" s="40"/>
      <c r="EI972" s="40"/>
      <c r="EJ972" s="40"/>
      <c r="EK972" s="40"/>
      <c r="EL972" s="40"/>
      <c r="EM972" s="40"/>
      <c r="EN972" s="40"/>
      <c r="EO972" s="40"/>
      <c r="EP972" s="40"/>
      <c r="EQ972" s="40"/>
      <c r="ER972" s="40"/>
      <c r="ES972" s="40"/>
      <c r="ET972" s="40"/>
      <c r="EU972" s="40"/>
      <c r="EV972" s="40"/>
      <c r="EW972" s="40"/>
      <c r="EX972" s="40"/>
      <c r="EY972" s="40"/>
      <c r="EZ972" s="40"/>
      <c r="FA972" s="40"/>
      <c r="FB972" s="40"/>
      <c r="FC972" s="40"/>
      <c r="FD972" s="40"/>
      <c r="FE972" s="40"/>
      <c r="FF972" s="40"/>
      <c r="FG972" s="40"/>
      <c r="FH972" s="40"/>
      <c r="FI972" s="40"/>
      <c r="FJ972" s="40"/>
      <c r="FK972" s="40"/>
      <c r="FL972" s="40"/>
      <c r="FM972" s="40"/>
      <c r="FN972" s="40"/>
      <c r="FO972" s="40"/>
      <c r="FP972" s="40"/>
      <c r="FQ972" s="40"/>
      <c r="FR972" s="40"/>
      <c r="FS972" s="40"/>
      <c r="FT972" s="40"/>
      <c r="FU972" s="40"/>
      <c r="FV972" s="40"/>
      <c r="FW972" s="40"/>
      <c r="FX972" s="40"/>
      <c r="FY972" s="40"/>
      <c r="FZ972" s="40"/>
      <c r="GA972" s="40"/>
      <c r="GB972" s="40"/>
      <c r="GC972" s="40"/>
      <c r="GD972" s="40"/>
      <c r="GE972" s="40"/>
      <c r="GF972" s="40"/>
      <c r="GG972" s="40"/>
      <c r="GH972" s="40"/>
      <c r="GI972" s="40"/>
      <c r="GJ972" s="40"/>
      <c r="GK972" s="40"/>
      <c r="GL972" s="40"/>
      <c r="GM972" s="40"/>
      <c r="GN972" s="40"/>
      <c r="GO972" s="40"/>
      <c r="GP972" s="40"/>
      <c r="GQ972" s="40"/>
      <c r="GR972" s="40"/>
      <c r="GS972" s="40"/>
      <c r="GT972" s="40"/>
      <c r="GU972" s="40"/>
      <c r="GV972" s="40"/>
      <c r="GW972" s="40"/>
      <c r="GX972" s="40"/>
      <c r="GY972" s="40"/>
      <c r="GZ972" s="40"/>
      <c r="HA972" s="40"/>
      <c r="HB972" s="40"/>
      <c r="HC972" s="40"/>
      <c r="HD972" s="40"/>
      <c r="HE972" s="40"/>
      <c r="HF972" s="40"/>
      <c r="HG972" s="40"/>
      <c r="HH972" s="40"/>
      <c r="HI972" s="40"/>
      <c r="HJ972" s="40"/>
      <c r="HK972" s="40"/>
      <c r="HL972" s="40"/>
      <c r="HM972" s="40"/>
      <c r="HN972" s="40"/>
      <c r="HO972" s="40"/>
      <c r="HP972" s="40"/>
      <c r="HQ972" s="40"/>
      <c r="HR972" s="40"/>
      <c r="HS972" s="40"/>
      <c r="HT972" s="40"/>
      <c r="HU972" s="40"/>
      <c r="HV972" s="40"/>
      <c r="HW972" s="40"/>
      <c r="HX972" s="40"/>
      <c r="HY972" s="40"/>
      <c r="HZ972" s="40"/>
      <c r="IA972" s="40"/>
      <c r="IB972" s="40"/>
      <c r="IC972" s="40"/>
      <c r="ID972" s="40"/>
      <c r="IE972" s="40"/>
      <c r="IF972" s="40"/>
      <c r="IG972" s="40"/>
      <c r="IH972" s="40"/>
      <c r="II972" s="40"/>
      <c r="IJ972" s="40"/>
      <c r="IK972" s="40"/>
      <c r="IL972" s="40"/>
      <c r="IM972" s="40"/>
      <c r="IN972" s="40"/>
      <c r="IO972" s="40"/>
      <c r="IP972" s="40"/>
      <c r="IQ972" s="40"/>
      <c r="IR972" s="40"/>
      <c r="IS972" s="40"/>
      <c r="IT972" s="40"/>
      <c r="IU972" s="40"/>
      <c r="IV972" s="40"/>
      <c r="IW972" s="40"/>
      <c r="IX972" s="40"/>
      <c r="IY972" s="40"/>
      <c r="IZ972" s="40"/>
      <c r="JA972" s="40"/>
      <c r="JB972" s="40"/>
      <c r="JC972" s="40"/>
      <c r="JD972" s="40"/>
      <c r="JE972" s="40"/>
      <c r="JF972" s="40"/>
      <c r="JG972" s="40"/>
      <c r="JH972" s="40"/>
      <c r="JI972" s="40"/>
      <c r="JJ972" s="40"/>
      <c r="JK972" s="40"/>
      <c r="JL972" s="40"/>
      <c r="JM972" s="40"/>
      <c r="JN972" s="40"/>
      <c r="JO972" s="40"/>
      <c r="JP972" s="40"/>
      <c r="JQ972" s="40"/>
      <c r="JR972" s="40"/>
      <c r="JS972" s="40"/>
      <c r="JT972" s="40"/>
      <c r="JU972" s="40"/>
      <c r="JV972" s="40"/>
      <c r="JW972" s="40"/>
      <c r="JX972" s="40"/>
      <c r="JY972" s="40"/>
      <c r="JZ972" s="40"/>
      <c r="KA972" s="40"/>
      <c r="KB972" s="40"/>
      <c r="KC972" s="40"/>
      <c r="KD972" s="40"/>
      <c r="KE972" s="40"/>
      <c r="KF972" s="40"/>
      <c r="KG972" s="40"/>
      <c r="KH972" s="40"/>
      <c r="KI972" s="40"/>
      <c r="KJ972" s="40"/>
      <c r="KK972" s="40"/>
      <c r="KL972" s="40"/>
      <c r="KM972" s="40"/>
      <c r="KN972" s="40"/>
      <c r="KO972" s="40"/>
      <c r="KP972" s="40"/>
      <c r="KQ972" s="40"/>
      <c r="KR972" s="40"/>
      <c r="KS972" s="40"/>
      <c r="KT972" s="40"/>
      <c r="KU972" s="40"/>
      <c r="KV972" s="40"/>
      <c r="KW972" s="40"/>
      <c r="KX972" s="40"/>
      <c r="KY972" s="40"/>
      <c r="KZ972" s="40"/>
      <c r="LA972" s="40"/>
      <c r="LB972" s="40"/>
      <c r="LC972" s="40"/>
      <c r="LD972" s="40"/>
      <c r="LE972" s="40"/>
      <c r="LF972" s="40"/>
      <c r="LG972" s="40"/>
      <c r="LH972" s="40"/>
      <c r="LI972" s="40"/>
      <c r="LJ972" s="40"/>
      <c r="LK972" s="40"/>
      <c r="LL972" s="40"/>
      <c r="LM972" s="40"/>
      <c r="LN972" s="40"/>
      <c r="LO972" s="40"/>
      <c r="LP972" s="40"/>
      <c r="LQ972" s="40"/>
      <c r="LR972" s="40"/>
      <c r="LS972" s="40"/>
      <c r="LT972" s="40"/>
      <c r="LU972" s="40"/>
      <c r="LV972" s="40"/>
      <c r="LW972" s="40"/>
      <c r="LX972" s="40"/>
      <c r="LY972" s="40"/>
      <c r="LZ972" s="40"/>
      <c r="MA972" s="40"/>
      <c r="MB972" s="40"/>
      <c r="MC972" s="40"/>
      <c r="MD972" s="40"/>
      <c r="ME972" s="40"/>
      <c r="MF972" s="40"/>
      <c r="MG972" s="40"/>
      <c r="MH972" s="40"/>
      <c r="MI972" s="40"/>
      <c r="MJ972" s="40"/>
      <c r="MK972" s="40"/>
      <c r="ML972" s="40"/>
      <c r="MM972" s="40"/>
      <c r="MN972" s="40"/>
      <c r="MO972" s="40"/>
      <c r="MP972" s="40"/>
      <c r="MQ972" s="40"/>
      <c r="MR972" s="40"/>
      <c r="MS972" s="40"/>
      <c r="MT972" s="40"/>
      <c r="MU972" s="40"/>
      <c r="MV972" s="40"/>
      <c r="MW972" s="40"/>
      <c r="MX972" s="40"/>
      <c r="MY972" s="40"/>
      <c r="MZ972" s="40"/>
      <c r="NA972" s="40"/>
      <c r="NB972" s="40"/>
      <c r="NC972" s="40"/>
      <c r="ND972" s="40"/>
      <c r="NE972" s="40"/>
      <c r="NF972" s="40"/>
      <c r="NG972" s="40"/>
      <c r="NH972" s="40"/>
      <c r="NI972" s="40"/>
      <c r="NJ972" s="40"/>
      <c r="NK972" s="40"/>
      <c r="NL972" s="40"/>
      <c r="NM972" s="40"/>
      <c r="NN972" s="40"/>
      <c r="NO972" s="40"/>
      <c r="NP972" s="40"/>
      <c r="NQ972" s="40"/>
      <c r="NR972" s="40"/>
      <c r="NS972" s="40"/>
      <c r="NT972" s="40"/>
      <c r="NU972" s="40"/>
      <c r="NV972" s="40"/>
      <c r="NW972" s="40"/>
      <c r="NX972" s="40"/>
      <c r="NY972" s="40"/>
      <c r="NZ972" s="40"/>
      <c r="OA972" s="40"/>
      <c r="OB972" s="40"/>
      <c r="OC972" s="40"/>
      <c r="OD972" s="40"/>
      <c r="OE972" s="40"/>
      <c r="OF972" s="40"/>
      <c r="OG972" s="40"/>
      <c r="OH972" s="40"/>
      <c r="OI972" s="40"/>
      <c r="OJ972" s="40"/>
      <c r="OK972" s="40"/>
      <c r="OL972" s="40"/>
      <c r="OM972" s="40"/>
      <c r="ON972" s="40"/>
      <c r="OO972" s="40"/>
      <c r="OP972" s="40"/>
      <c r="OQ972" s="40"/>
      <c r="OR972" s="40"/>
      <c r="OS972" s="40"/>
      <c r="OT972" s="40"/>
      <c r="OU972" s="40"/>
      <c r="OV972" s="40"/>
      <c r="OW972" s="40"/>
      <c r="OX972" s="40"/>
      <c r="OY972" s="40"/>
      <c r="OZ972" s="40"/>
      <c r="PA972" s="40"/>
      <c r="PB972" s="40"/>
      <c r="PC972" s="40"/>
      <c r="PD972" s="40"/>
      <c r="PE972" s="40"/>
      <c r="PF972" s="40"/>
      <c r="PG972" s="40"/>
      <c r="PH972" s="40"/>
      <c r="PI972" s="40"/>
      <c r="PJ972" s="40"/>
      <c r="PK972" s="40"/>
      <c r="PL972" s="40"/>
      <c r="PM972" s="40"/>
      <c r="PN972" s="40"/>
      <c r="PO972" s="40"/>
      <c r="PP972" s="40"/>
      <c r="PQ972" s="40"/>
      <c r="PR972" s="40"/>
    </row>
    <row r="973" spans="1:434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  <c r="DJ973" s="40"/>
      <c r="DK973" s="40"/>
      <c r="DL973" s="40"/>
      <c r="DM973" s="40"/>
      <c r="DN973" s="40"/>
      <c r="DO973" s="40"/>
      <c r="DP973" s="40"/>
      <c r="DQ973" s="40"/>
      <c r="DR973" s="40"/>
      <c r="DS973" s="40"/>
      <c r="DT973" s="40"/>
      <c r="DU973" s="40"/>
      <c r="DV973" s="40"/>
      <c r="DW973" s="40"/>
      <c r="DX973" s="40"/>
      <c r="DY973" s="40"/>
      <c r="DZ973" s="40"/>
      <c r="EA973" s="40"/>
      <c r="EB973" s="40"/>
      <c r="EC973" s="40"/>
      <c r="ED973" s="40"/>
      <c r="EE973" s="40"/>
      <c r="EF973" s="40"/>
      <c r="EG973" s="40"/>
      <c r="EH973" s="40"/>
      <c r="EI973" s="40"/>
      <c r="EJ973" s="40"/>
      <c r="EK973" s="40"/>
      <c r="EL973" s="40"/>
      <c r="EM973" s="40"/>
      <c r="EN973" s="40"/>
      <c r="EO973" s="40"/>
      <c r="EP973" s="40"/>
      <c r="EQ973" s="40"/>
      <c r="ER973" s="40"/>
      <c r="ES973" s="40"/>
      <c r="ET973" s="40"/>
      <c r="EU973" s="40"/>
      <c r="EV973" s="40"/>
      <c r="EW973" s="40"/>
      <c r="EX973" s="40"/>
      <c r="EY973" s="40"/>
      <c r="EZ973" s="40"/>
      <c r="FA973" s="40"/>
      <c r="FB973" s="40"/>
      <c r="FC973" s="40"/>
      <c r="FD973" s="40"/>
      <c r="FE973" s="40"/>
      <c r="FF973" s="40"/>
      <c r="FG973" s="40"/>
      <c r="FH973" s="40"/>
      <c r="FI973" s="40"/>
      <c r="FJ973" s="40"/>
      <c r="FK973" s="40"/>
      <c r="FL973" s="40"/>
      <c r="FM973" s="40"/>
      <c r="FN973" s="40"/>
      <c r="FO973" s="40"/>
      <c r="FP973" s="40"/>
      <c r="FQ973" s="40"/>
      <c r="FR973" s="40"/>
      <c r="FS973" s="40"/>
      <c r="FT973" s="40"/>
      <c r="FU973" s="40"/>
      <c r="FV973" s="40"/>
      <c r="FW973" s="40"/>
      <c r="FX973" s="40"/>
      <c r="FY973" s="40"/>
      <c r="FZ973" s="40"/>
      <c r="GA973" s="40"/>
      <c r="GB973" s="40"/>
      <c r="GC973" s="40"/>
      <c r="GD973" s="40"/>
      <c r="GE973" s="40"/>
      <c r="GF973" s="40"/>
      <c r="GG973" s="40"/>
      <c r="GH973" s="40"/>
      <c r="GI973" s="40"/>
      <c r="GJ973" s="40"/>
      <c r="GK973" s="40"/>
      <c r="GL973" s="40"/>
      <c r="GM973" s="40"/>
      <c r="GN973" s="40"/>
      <c r="GO973" s="40"/>
      <c r="GP973" s="40"/>
      <c r="GQ973" s="40"/>
      <c r="GR973" s="40"/>
      <c r="GS973" s="40"/>
      <c r="GT973" s="40"/>
      <c r="GU973" s="40"/>
      <c r="GV973" s="40"/>
      <c r="GW973" s="40"/>
      <c r="GX973" s="40"/>
      <c r="GY973" s="40"/>
      <c r="GZ973" s="40"/>
      <c r="HA973" s="40"/>
      <c r="HB973" s="40"/>
      <c r="HC973" s="40"/>
      <c r="HD973" s="40"/>
      <c r="HE973" s="40"/>
      <c r="HF973" s="40"/>
      <c r="HG973" s="40"/>
      <c r="HH973" s="40"/>
      <c r="HI973" s="40"/>
      <c r="HJ973" s="40"/>
      <c r="HK973" s="40"/>
      <c r="HL973" s="40"/>
      <c r="HM973" s="40"/>
      <c r="HN973" s="40"/>
      <c r="HO973" s="40"/>
      <c r="HP973" s="40"/>
      <c r="HQ973" s="40"/>
      <c r="HR973" s="40"/>
      <c r="HS973" s="40"/>
      <c r="HT973" s="40"/>
      <c r="HU973" s="40"/>
      <c r="HV973" s="40"/>
      <c r="HW973" s="40"/>
      <c r="HX973" s="40"/>
      <c r="HY973" s="40"/>
      <c r="HZ973" s="40"/>
      <c r="IA973" s="40"/>
      <c r="IB973" s="40"/>
      <c r="IC973" s="40"/>
      <c r="ID973" s="40"/>
      <c r="IE973" s="40"/>
      <c r="IF973" s="40"/>
      <c r="IG973" s="40"/>
      <c r="IH973" s="40"/>
      <c r="II973" s="40"/>
      <c r="IJ973" s="40"/>
      <c r="IK973" s="40"/>
      <c r="IL973" s="40"/>
      <c r="IM973" s="40"/>
      <c r="IN973" s="40"/>
      <c r="IO973" s="40"/>
      <c r="IP973" s="40"/>
      <c r="IQ973" s="40"/>
      <c r="IR973" s="40"/>
      <c r="IS973" s="40"/>
      <c r="IT973" s="40"/>
      <c r="IU973" s="40"/>
      <c r="IV973" s="40"/>
      <c r="IW973" s="40"/>
      <c r="IX973" s="40"/>
      <c r="IY973" s="40"/>
      <c r="IZ973" s="40"/>
      <c r="JA973" s="40"/>
      <c r="JB973" s="40"/>
      <c r="JC973" s="40"/>
      <c r="JD973" s="40"/>
      <c r="JE973" s="40"/>
      <c r="JF973" s="40"/>
      <c r="JG973" s="40"/>
      <c r="JH973" s="40"/>
      <c r="JI973" s="40"/>
      <c r="JJ973" s="40"/>
      <c r="JK973" s="40"/>
      <c r="JL973" s="40"/>
      <c r="JM973" s="40"/>
      <c r="JN973" s="40"/>
      <c r="JO973" s="40"/>
      <c r="JP973" s="40"/>
      <c r="JQ973" s="40"/>
      <c r="JR973" s="40"/>
      <c r="JS973" s="40"/>
      <c r="JT973" s="40"/>
      <c r="JU973" s="40"/>
      <c r="JV973" s="40"/>
      <c r="JW973" s="40"/>
      <c r="JX973" s="40"/>
      <c r="JY973" s="40"/>
      <c r="JZ973" s="40"/>
      <c r="KA973" s="40"/>
      <c r="KB973" s="40"/>
      <c r="KC973" s="40"/>
      <c r="KD973" s="40"/>
      <c r="KE973" s="40"/>
      <c r="KF973" s="40"/>
      <c r="KG973" s="40"/>
      <c r="KH973" s="40"/>
      <c r="KI973" s="40"/>
      <c r="KJ973" s="40"/>
      <c r="KK973" s="40"/>
      <c r="KL973" s="40"/>
      <c r="KM973" s="40"/>
      <c r="KN973" s="40"/>
      <c r="KO973" s="40"/>
      <c r="KP973" s="40"/>
      <c r="KQ973" s="40"/>
      <c r="KR973" s="40"/>
      <c r="KS973" s="40"/>
      <c r="KT973" s="40"/>
      <c r="KU973" s="40"/>
      <c r="KV973" s="40"/>
      <c r="KW973" s="40"/>
      <c r="KX973" s="40"/>
      <c r="KY973" s="40"/>
      <c r="KZ973" s="40"/>
      <c r="LA973" s="40"/>
      <c r="LB973" s="40"/>
      <c r="LC973" s="40"/>
      <c r="LD973" s="40"/>
      <c r="LE973" s="40"/>
      <c r="LF973" s="40"/>
      <c r="LG973" s="40"/>
      <c r="LH973" s="40"/>
      <c r="LI973" s="40"/>
      <c r="LJ973" s="40"/>
      <c r="LK973" s="40"/>
      <c r="LL973" s="40"/>
      <c r="LM973" s="40"/>
      <c r="LN973" s="40"/>
      <c r="LO973" s="40"/>
      <c r="LP973" s="40"/>
      <c r="LQ973" s="40"/>
      <c r="LR973" s="40"/>
      <c r="LS973" s="40"/>
      <c r="LT973" s="40"/>
      <c r="LU973" s="40"/>
      <c r="LV973" s="40"/>
      <c r="LW973" s="40"/>
      <c r="LX973" s="40"/>
      <c r="LY973" s="40"/>
      <c r="LZ973" s="40"/>
      <c r="MA973" s="40"/>
      <c r="MB973" s="40"/>
      <c r="MC973" s="40"/>
      <c r="MD973" s="40"/>
      <c r="ME973" s="40"/>
      <c r="MF973" s="40"/>
      <c r="MG973" s="40"/>
      <c r="MH973" s="40"/>
      <c r="MI973" s="40"/>
      <c r="MJ973" s="40"/>
      <c r="MK973" s="40"/>
      <c r="ML973" s="40"/>
      <c r="MM973" s="40"/>
      <c r="MN973" s="40"/>
      <c r="MO973" s="40"/>
      <c r="MP973" s="40"/>
      <c r="MQ973" s="40"/>
      <c r="MR973" s="40"/>
      <c r="MS973" s="40"/>
      <c r="MT973" s="40"/>
      <c r="MU973" s="40"/>
      <c r="MV973" s="40"/>
      <c r="MW973" s="40"/>
      <c r="MX973" s="40"/>
      <c r="MY973" s="40"/>
      <c r="MZ973" s="40"/>
      <c r="NA973" s="40"/>
      <c r="NB973" s="40"/>
      <c r="NC973" s="40"/>
      <c r="ND973" s="40"/>
      <c r="NE973" s="40"/>
      <c r="NF973" s="40"/>
      <c r="NG973" s="40"/>
      <c r="NH973" s="40"/>
      <c r="NI973" s="40"/>
      <c r="NJ973" s="40"/>
      <c r="NK973" s="40"/>
      <c r="NL973" s="40"/>
      <c r="NM973" s="40"/>
      <c r="NN973" s="40"/>
      <c r="NO973" s="40"/>
      <c r="NP973" s="40"/>
      <c r="NQ973" s="40"/>
      <c r="NR973" s="40"/>
      <c r="NS973" s="40"/>
      <c r="NT973" s="40"/>
      <c r="NU973" s="40"/>
      <c r="NV973" s="40"/>
      <c r="NW973" s="40"/>
      <c r="NX973" s="40"/>
      <c r="NY973" s="40"/>
      <c r="NZ973" s="40"/>
      <c r="OA973" s="40"/>
      <c r="OB973" s="40"/>
      <c r="OC973" s="40"/>
      <c r="OD973" s="40"/>
      <c r="OE973" s="40"/>
      <c r="OF973" s="40"/>
      <c r="OG973" s="40"/>
      <c r="OH973" s="40"/>
      <c r="OI973" s="40"/>
      <c r="OJ973" s="40"/>
      <c r="OK973" s="40"/>
      <c r="OL973" s="40"/>
      <c r="OM973" s="40"/>
      <c r="ON973" s="40"/>
      <c r="OO973" s="40"/>
      <c r="OP973" s="40"/>
      <c r="OQ973" s="40"/>
      <c r="OR973" s="40"/>
      <c r="OS973" s="40"/>
      <c r="OT973" s="40"/>
      <c r="OU973" s="40"/>
      <c r="OV973" s="40"/>
      <c r="OW973" s="40"/>
      <c r="OX973" s="40"/>
      <c r="OY973" s="40"/>
      <c r="OZ973" s="40"/>
      <c r="PA973" s="40"/>
      <c r="PB973" s="40"/>
      <c r="PC973" s="40"/>
      <c r="PD973" s="40"/>
      <c r="PE973" s="40"/>
      <c r="PF973" s="40"/>
      <c r="PG973" s="40"/>
      <c r="PH973" s="40"/>
      <c r="PI973" s="40"/>
      <c r="PJ973" s="40"/>
      <c r="PK973" s="40"/>
      <c r="PL973" s="40"/>
      <c r="PM973" s="40"/>
      <c r="PN973" s="40"/>
      <c r="PO973" s="40"/>
      <c r="PP973" s="40"/>
      <c r="PQ973" s="40"/>
      <c r="PR973" s="40"/>
    </row>
    <row r="974" spans="1:434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  <c r="DR974" s="40"/>
      <c r="DS974" s="40"/>
      <c r="DT974" s="40"/>
      <c r="DU974" s="40"/>
      <c r="DV974" s="40"/>
      <c r="DW974" s="40"/>
      <c r="DX974" s="40"/>
      <c r="DY974" s="40"/>
      <c r="DZ974" s="40"/>
      <c r="EA974" s="40"/>
      <c r="EB974" s="40"/>
      <c r="EC974" s="40"/>
      <c r="ED974" s="40"/>
      <c r="EE974" s="40"/>
      <c r="EF974" s="40"/>
      <c r="EG974" s="40"/>
      <c r="EH974" s="40"/>
      <c r="EI974" s="40"/>
      <c r="EJ974" s="40"/>
      <c r="EK974" s="40"/>
      <c r="EL974" s="40"/>
      <c r="EM974" s="40"/>
      <c r="EN974" s="40"/>
      <c r="EO974" s="40"/>
      <c r="EP974" s="40"/>
      <c r="EQ974" s="40"/>
      <c r="ER974" s="40"/>
      <c r="ES974" s="40"/>
      <c r="ET974" s="40"/>
      <c r="EU974" s="40"/>
      <c r="EV974" s="40"/>
      <c r="EW974" s="40"/>
      <c r="EX974" s="40"/>
      <c r="EY974" s="40"/>
      <c r="EZ974" s="40"/>
      <c r="FA974" s="40"/>
      <c r="FB974" s="40"/>
      <c r="FC974" s="40"/>
      <c r="FD974" s="40"/>
      <c r="FE974" s="40"/>
      <c r="FF974" s="40"/>
      <c r="FG974" s="40"/>
      <c r="FH974" s="40"/>
      <c r="FI974" s="40"/>
      <c r="FJ974" s="40"/>
      <c r="FK974" s="40"/>
      <c r="FL974" s="40"/>
      <c r="FM974" s="40"/>
      <c r="FN974" s="40"/>
      <c r="FO974" s="40"/>
      <c r="FP974" s="40"/>
      <c r="FQ974" s="40"/>
      <c r="FR974" s="40"/>
      <c r="FS974" s="40"/>
      <c r="FT974" s="40"/>
      <c r="FU974" s="40"/>
      <c r="FV974" s="40"/>
      <c r="FW974" s="40"/>
      <c r="FX974" s="40"/>
      <c r="FY974" s="40"/>
      <c r="FZ974" s="40"/>
      <c r="GA974" s="40"/>
      <c r="GB974" s="40"/>
      <c r="GC974" s="40"/>
      <c r="GD974" s="40"/>
      <c r="GE974" s="40"/>
      <c r="GF974" s="40"/>
      <c r="GG974" s="40"/>
      <c r="GH974" s="40"/>
      <c r="GI974" s="40"/>
      <c r="GJ974" s="40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0"/>
      <c r="HD974" s="40"/>
      <c r="HE974" s="40"/>
      <c r="HF974" s="40"/>
      <c r="HG974" s="40"/>
      <c r="HH974" s="40"/>
      <c r="HI974" s="40"/>
      <c r="HJ974" s="40"/>
      <c r="HK974" s="40"/>
      <c r="HL974" s="40"/>
      <c r="HM974" s="40"/>
      <c r="HN974" s="40"/>
      <c r="HO974" s="40"/>
      <c r="HP974" s="40"/>
      <c r="HQ974" s="40"/>
      <c r="HR974" s="40"/>
      <c r="HS974" s="40"/>
      <c r="HT974" s="40"/>
      <c r="HU974" s="40"/>
      <c r="HV974" s="40"/>
      <c r="HW974" s="40"/>
      <c r="HX974" s="40"/>
      <c r="HY974" s="40"/>
      <c r="HZ974" s="40"/>
      <c r="IA974" s="40"/>
      <c r="IB974" s="40"/>
      <c r="IC974" s="40"/>
      <c r="ID974" s="40"/>
      <c r="IE974" s="40"/>
      <c r="IF974" s="40"/>
      <c r="IG974" s="40"/>
      <c r="IH974" s="40"/>
      <c r="II974" s="40"/>
      <c r="IJ974" s="40"/>
      <c r="IK974" s="40"/>
      <c r="IL974" s="40"/>
      <c r="IM974" s="40"/>
      <c r="IN974" s="40"/>
      <c r="IO974" s="40"/>
      <c r="IP974" s="40"/>
      <c r="IQ974" s="40"/>
      <c r="IR974" s="40"/>
      <c r="IS974" s="40"/>
      <c r="IT974" s="40"/>
      <c r="IU974" s="40"/>
      <c r="IV974" s="40"/>
      <c r="IW974" s="40"/>
      <c r="IX974" s="40"/>
      <c r="IY974" s="40"/>
      <c r="IZ974" s="40"/>
      <c r="JA974" s="40"/>
      <c r="JB974" s="40"/>
      <c r="JC974" s="40"/>
      <c r="JD974" s="40"/>
      <c r="JE974" s="40"/>
      <c r="JF974" s="40"/>
      <c r="JG974" s="40"/>
      <c r="JH974" s="40"/>
      <c r="JI974" s="40"/>
      <c r="JJ974" s="40"/>
      <c r="JK974" s="40"/>
      <c r="JL974" s="40"/>
      <c r="JM974" s="40"/>
      <c r="JN974" s="40"/>
      <c r="JO974" s="40"/>
      <c r="JP974" s="40"/>
      <c r="JQ974" s="40"/>
      <c r="JR974" s="40"/>
      <c r="JS974" s="40"/>
      <c r="JT974" s="40"/>
      <c r="JU974" s="40"/>
      <c r="JV974" s="40"/>
      <c r="JW974" s="40"/>
      <c r="JX974" s="40"/>
      <c r="JY974" s="40"/>
      <c r="JZ974" s="40"/>
      <c r="KA974" s="40"/>
      <c r="KB974" s="40"/>
      <c r="KC974" s="40"/>
      <c r="KD974" s="40"/>
      <c r="KE974" s="40"/>
      <c r="KF974" s="40"/>
      <c r="KG974" s="40"/>
      <c r="KH974" s="40"/>
      <c r="KI974" s="40"/>
      <c r="KJ974" s="40"/>
      <c r="KK974" s="40"/>
      <c r="KL974" s="40"/>
      <c r="KM974" s="40"/>
      <c r="KN974" s="40"/>
      <c r="KO974" s="40"/>
      <c r="KP974" s="40"/>
      <c r="KQ974" s="40"/>
      <c r="KR974" s="40"/>
      <c r="KS974" s="40"/>
      <c r="KT974" s="40"/>
      <c r="KU974" s="40"/>
      <c r="KV974" s="40"/>
      <c r="KW974" s="40"/>
      <c r="KX974" s="40"/>
      <c r="KY974" s="40"/>
      <c r="KZ974" s="40"/>
      <c r="LA974" s="40"/>
      <c r="LB974" s="40"/>
      <c r="LC974" s="40"/>
      <c r="LD974" s="40"/>
      <c r="LE974" s="40"/>
      <c r="LF974" s="40"/>
      <c r="LG974" s="40"/>
      <c r="LH974" s="40"/>
      <c r="LI974" s="40"/>
      <c r="LJ974" s="40"/>
      <c r="LK974" s="40"/>
      <c r="LL974" s="40"/>
      <c r="LM974" s="40"/>
      <c r="LN974" s="40"/>
      <c r="LO974" s="40"/>
      <c r="LP974" s="40"/>
      <c r="LQ974" s="40"/>
      <c r="LR974" s="40"/>
      <c r="LS974" s="40"/>
      <c r="LT974" s="40"/>
      <c r="LU974" s="40"/>
      <c r="LV974" s="40"/>
      <c r="LW974" s="40"/>
      <c r="LX974" s="40"/>
      <c r="LY974" s="40"/>
      <c r="LZ974" s="40"/>
      <c r="MA974" s="40"/>
      <c r="MB974" s="40"/>
      <c r="MC974" s="40"/>
      <c r="MD974" s="40"/>
      <c r="ME974" s="40"/>
      <c r="MF974" s="40"/>
      <c r="MG974" s="40"/>
      <c r="MH974" s="40"/>
      <c r="MI974" s="40"/>
      <c r="MJ974" s="40"/>
      <c r="MK974" s="40"/>
      <c r="ML974" s="40"/>
      <c r="MM974" s="40"/>
      <c r="MN974" s="40"/>
      <c r="MO974" s="40"/>
      <c r="MP974" s="40"/>
      <c r="MQ974" s="40"/>
      <c r="MR974" s="40"/>
      <c r="MS974" s="40"/>
      <c r="MT974" s="40"/>
      <c r="MU974" s="40"/>
      <c r="MV974" s="40"/>
      <c r="MW974" s="40"/>
      <c r="MX974" s="40"/>
      <c r="MY974" s="40"/>
      <c r="MZ974" s="40"/>
      <c r="NA974" s="40"/>
      <c r="NB974" s="40"/>
      <c r="NC974" s="40"/>
      <c r="ND974" s="40"/>
      <c r="NE974" s="40"/>
      <c r="NF974" s="40"/>
      <c r="NG974" s="40"/>
      <c r="NH974" s="40"/>
      <c r="NI974" s="40"/>
      <c r="NJ974" s="40"/>
      <c r="NK974" s="40"/>
      <c r="NL974" s="40"/>
      <c r="NM974" s="40"/>
      <c r="NN974" s="40"/>
      <c r="NO974" s="40"/>
      <c r="NP974" s="40"/>
      <c r="NQ974" s="40"/>
      <c r="NR974" s="40"/>
      <c r="NS974" s="40"/>
      <c r="NT974" s="40"/>
      <c r="NU974" s="40"/>
      <c r="NV974" s="40"/>
      <c r="NW974" s="40"/>
      <c r="NX974" s="40"/>
      <c r="NY974" s="40"/>
      <c r="NZ974" s="40"/>
      <c r="OA974" s="40"/>
      <c r="OB974" s="40"/>
      <c r="OC974" s="40"/>
      <c r="OD974" s="40"/>
      <c r="OE974" s="40"/>
      <c r="OF974" s="40"/>
      <c r="OG974" s="40"/>
      <c r="OH974" s="40"/>
      <c r="OI974" s="40"/>
      <c r="OJ974" s="40"/>
      <c r="OK974" s="40"/>
      <c r="OL974" s="40"/>
      <c r="OM974" s="40"/>
      <c r="ON974" s="40"/>
      <c r="OO974" s="40"/>
      <c r="OP974" s="40"/>
      <c r="OQ974" s="40"/>
      <c r="OR974" s="40"/>
      <c r="OS974" s="40"/>
      <c r="OT974" s="40"/>
      <c r="OU974" s="40"/>
      <c r="OV974" s="40"/>
      <c r="OW974" s="40"/>
      <c r="OX974" s="40"/>
      <c r="OY974" s="40"/>
      <c r="OZ974" s="40"/>
      <c r="PA974" s="40"/>
      <c r="PB974" s="40"/>
      <c r="PC974" s="40"/>
      <c r="PD974" s="40"/>
      <c r="PE974" s="40"/>
      <c r="PF974" s="40"/>
      <c r="PG974" s="40"/>
      <c r="PH974" s="40"/>
      <c r="PI974" s="40"/>
      <c r="PJ974" s="40"/>
      <c r="PK974" s="40"/>
      <c r="PL974" s="40"/>
      <c r="PM974" s="40"/>
      <c r="PN974" s="40"/>
      <c r="PO974" s="40"/>
      <c r="PP974" s="40"/>
      <c r="PQ974" s="40"/>
      <c r="PR974" s="40"/>
    </row>
    <row r="975" spans="1:434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  <c r="DR975" s="40"/>
      <c r="DS975" s="40"/>
      <c r="DT975" s="40"/>
      <c r="DU975" s="40"/>
      <c r="DV975" s="40"/>
      <c r="DW975" s="40"/>
      <c r="DX975" s="40"/>
      <c r="DY975" s="40"/>
      <c r="DZ975" s="40"/>
      <c r="EA975" s="40"/>
      <c r="EB975" s="40"/>
      <c r="EC975" s="40"/>
      <c r="ED975" s="40"/>
      <c r="EE975" s="40"/>
      <c r="EF975" s="40"/>
      <c r="EG975" s="40"/>
      <c r="EH975" s="40"/>
      <c r="EI975" s="40"/>
      <c r="EJ975" s="40"/>
      <c r="EK975" s="40"/>
      <c r="EL975" s="40"/>
      <c r="EM975" s="40"/>
      <c r="EN975" s="40"/>
      <c r="EO975" s="40"/>
      <c r="EP975" s="40"/>
      <c r="EQ975" s="40"/>
      <c r="ER975" s="40"/>
      <c r="ES975" s="40"/>
      <c r="ET975" s="40"/>
      <c r="EU975" s="40"/>
      <c r="EV975" s="40"/>
      <c r="EW975" s="40"/>
      <c r="EX975" s="40"/>
      <c r="EY975" s="40"/>
      <c r="EZ975" s="40"/>
      <c r="FA975" s="40"/>
      <c r="FB975" s="40"/>
      <c r="FC975" s="40"/>
      <c r="FD975" s="40"/>
      <c r="FE975" s="40"/>
      <c r="FF975" s="40"/>
      <c r="FG975" s="40"/>
      <c r="FH975" s="40"/>
      <c r="FI975" s="40"/>
      <c r="FJ975" s="40"/>
      <c r="FK975" s="40"/>
      <c r="FL975" s="40"/>
      <c r="FM975" s="40"/>
      <c r="FN975" s="40"/>
      <c r="FO975" s="40"/>
      <c r="FP975" s="40"/>
      <c r="FQ975" s="40"/>
      <c r="FR975" s="40"/>
      <c r="FS975" s="40"/>
      <c r="FT975" s="40"/>
      <c r="FU975" s="40"/>
      <c r="FV975" s="40"/>
      <c r="FW975" s="40"/>
      <c r="FX975" s="40"/>
      <c r="FY975" s="40"/>
      <c r="FZ975" s="40"/>
      <c r="GA975" s="40"/>
      <c r="GB975" s="40"/>
      <c r="GC975" s="40"/>
      <c r="GD975" s="40"/>
      <c r="GE975" s="40"/>
      <c r="GF975" s="40"/>
      <c r="GG975" s="40"/>
      <c r="GH975" s="40"/>
      <c r="GI975" s="40"/>
      <c r="GJ975" s="40"/>
      <c r="GK975" s="40"/>
      <c r="GL975" s="40"/>
      <c r="GM975" s="40"/>
      <c r="GN975" s="40"/>
      <c r="GO975" s="40"/>
      <c r="GP975" s="40"/>
      <c r="GQ975" s="40"/>
      <c r="GR975" s="40"/>
      <c r="GS975" s="40"/>
      <c r="GT975" s="40"/>
      <c r="GU975" s="40"/>
      <c r="GV975" s="40"/>
      <c r="GW975" s="40"/>
      <c r="GX975" s="40"/>
      <c r="GY975" s="40"/>
      <c r="GZ975" s="40"/>
      <c r="HA975" s="40"/>
      <c r="HB975" s="40"/>
      <c r="HC975" s="40"/>
      <c r="HD975" s="40"/>
      <c r="HE975" s="40"/>
      <c r="HF975" s="40"/>
      <c r="HG975" s="40"/>
      <c r="HH975" s="40"/>
      <c r="HI975" s="40"/>
      <c r="HJ975" s="40"/>
      <c r="HK975" s="40"/>
      <c r="HL975" s="40"/>
      <c r="HM975" s="40"/>
      <c r="HN975" s="40"/>
      <c r="HO975" s="40"/>
      <c r="HP975" s="40"/>
      <c r="HQ975" s="40"/>
      <c r="HR975" s="40"/>
      <c r="HS975" s="40"/>
      <c r="HT975" s="40"/>
      <c r="HU975" s="40"/>
      <c r="HV975" s="40"/>
      <c r="HW975" s="40"/>
      <c r="HX975" s="40"/>
      <c r="HY975" s="40"/>
      <c r="HZ975" s="40"/>
      <c r="IA975" s="40"/>
      <c r="IB975" s="40"/>
      <c r="IC975" s="40"/>
      <c r="ID975" s="40"/>
      <c r="IE975" s="40"/>
      <c r="IF975" s="40"/>
      <c r="IG975" s="40"/>
      <c r="IH975" s="40"/>
      <c r="II975" s="40"/>
      <c r="IJ975" s="40"/>
      <c r="IK975" s="40"/>
      <c r="IL975" s="40"/>
      <c r="IM975" s="40"/>
      <c r="IN975" s="40"/>
      <c r="IO975" s="40"/>
      <c r="IP975" s="40"/>
      <c r="IQ975" s="40"/>
      <c r="IR975" s="40"/>
      <c r="IS975" s="40"/>
      <c r="IT975" s="40"/>
      <c r="IU975" s="40"/>
      <c r="IV975" s="40"/>
      <c r="IW975" s="40"/>
      <c r="IX975" s="40"/>
      <c r="IY975" s="40"/>
      <c r="IZ975" s="40"/>
      <c r="JA975" s="40"/>
      <c r="JB975" s="40"/>
      <c r="JC975" s="40"/>
      <c r="JD975" s="40"/>
      <c r="JE975" s="40"/>
      <c r="JF975" s="40"/>
      <c r="JG975" s="40"/>
      <c r="JH975" s="40"/>
      <c r="JI975" s="40"/>
      <c r="JJ975" s="40"/>
      <c r="JK975" s="40"/>
      <c r="JL975" s="40"/>
      <c r="JM975" s="40"/>
      <c r="JN975" s="40"/>
      <c r="JO975" s="40"/>
      <c r="JP975" s="40"/>
      <c r="JQ975" s="40"/>
      <c r="JR975" s="40"/>
      <c r="JS975" s="40"/>
      <c r="JT975" s="40"/>
      <c r="JU975" s="40"/>
      <c r="JV975" s="40"/>
      <c r="JW975" s="40"/>
      <c r="JX975" s="40"/>
      <c r="JY975" s="40"/>
      <c r="JZ975" s="40"/>
      <c r="KA975" s="40"/>
      <c r="KB975" s="40"/>
      <c r="KC975" s="40"/>
      <c r="KD975" s="40"/>
      <c r="KE975" s="40"/>
      <c r="KF975" s="40"/>
      <c r="KG975" s="40"/>
      <c r="KH975" s="40"/>
      <c r="KI975" s="40"/>
      <c r="KJ975" s="40"/>
      <c r="KK975" s="40"/>
      <c r="KL975" s="40"/>
      <c r="KM975" s="40"/>
      <c r="KN975" s="40"/>
      <c r="KO975" s="40"/>
      <c r="KP975" s="40"/>
      <c r="KQ975" s="40"/>
      <c r="KR975" s="40"/>
      <c r="KS975" s="40"/>
      <c r="KT975" s="40"/>
      <c r="KU975" s="40"/>
      <c r="KV975" s="40"/>
      <c r="KW975" s="40"/>
      <c r="KX975" s="40"/>
      <c r="KY975" s="40"/>
      <c r="KZ975" s="40"/>
      <c r="LA975" s="40"/>
      <c r="LB975" s="40"/>
      <c r="LC975" s="40"/>
      <c r="LD975" s="40"/>
      <c r="LE975" s="40"/>
      <c r="LF975" s="40"/>
      <c r="LG975" s="40"/>
      <c r="LH975" s="40"/>
      <c r="LI975" s="40"/>
      <c r="LJ975" s="40"/>
      <c r="LK975" s="40"/>
      <c r="LL975" s="40"/>
      <c r="LM975" s="40"/>
      <c r="LN975" s="40"/>
      <c r="LO975" s="40"/>
      <c r="LP975" s="40"/>
      <c r="LQ975" s="40"/>
      <c r="LR975" s="40"/>
      <c r="LS975" s="40"/>
      <c r="LT975" s="40"/>
      <c r="LU975" s="40"/>
      <c r="LV975" s="40"/>
      <c r="LW975" s="40"/>
      <c r="LX975" s="40"/>
      <c r="LY975" s="40"/>
      <c r="LZ975" s="40"/>
      <c r="MA975" s="40"/>
      <c r="MB975" s="40"/>
      <c r="MC975" s="40"/>
      <c r="MD975" s="40"/>
      <c r="ME975" s="40"/>
      <c r="MF975" s="40"/>
      <c r="MG975" s="40"/>
      <c r="MH975" s="40"/>
      <c r="MI975" s="40"/>
      <c r="MJ975" s="40"/>
      <c r="MK975" s="40"/>
      <c r="ML975" s="40"/>
      <c r="MM975" s="40"/>
      <c r="MN975" s="40"/>
      <c r="MO975" s="40"/>
      <c r="MP975" s="40"/>
      <c r="MQ975" s="40"/>
      <c r="MR975" s="40"/>
      <c r="MS975" s="40"/>
      <c r="MT975" s="40"/>
      <c r="MU975" s="40"/>
      <c r="MV975" s="40"/>
      <c r="MW975" s="40"/>
      <c r="MX975" s="40"/>
      <c r="MY975" s="40"/>
      <c r="MZ975" s="40"/>
      <c r="NA975" s="40"/>
      <c r="NB975" s="40"/>
      <c r="NC975" s="40"/>
      <c r="ND975" s="40"/>
      <c r="NE975" s="40"/>
      <c r="NF975" s="40"/>
      <c r="NG975" s="40"/>
      <c r="NH975" s="40"/>
      <c r="NI975" s="40"/>
      <c r="NJ975" s="40"/>
      <c r="NK975" s="40"/>
      <c r="NL975" s="40"/>
      <c r="NM975" s="40"/>
      <c r="NN975" s="40"/>
      <c r="NO975" s="40"/>
      <c r="NP975" s="40"/>
      <c r="NQ975" s="40"/>
      <c r="NR975" s="40"/>
      <c r="NS975" s="40"/>
      <c r="NT975" s="40"/>
      <c r="NU975" s="40"/>
      <c r="NV975" s="40"/>
      <c r="NW975" s="40"/>
      <c r="NX975" s="40"/>
      <c r="NY975" s="40"/>
      <c r="NZ975" s="40"/>
      <c r="OA975" s="40"/>
      <c r="OB975" s="40"/>
      <c r="OC975" s="40"/>
      <c r="OD975" s="40"/>
      <c r="OE975" s="40"/>
      <c r="OF975" s="40"/>
      <c r="OG975" s="40"/>
      <c r="OH975" s="40"/>
      <c r="OI975" s="40"/>
      <c r="OJ975" s="40"/>
      <c r="OK975" s="40"/>
      <c r="OL975" s="40"/>
      <c r="OM975" s="40"/>
      <c r="ON975" s="40"/>
      <c r="OO975" s="40"/>
      <c r="OP975" s="40"/>
      <c r="OQ975" s="40"/>
      <c r="OR975" s="40"/>
      <c r="OS975" s="40"/>
      <c r="OT975" s="40"/>
      <c r="OU975" s="40"/>
      <c r="OV975" s="40"/>
      <c r="OW975" s="40"/>
      <c r="OX975" s="40"/>
      <c r="OY975" s="40"/>
      <c r="OZ975" s="40"/>
      <c r="PA975" s="40"/>
      <c r="PB975" s="40"/>
      <c r="PC975" s="40"/>
      <c r="PD975" s="40"/>
      <c r="PE975" s="40"/>
      <c r="PF975" s="40"/>
      <c r="PG975" s="40"/>
      <c r="PH975" s="40"/>
      <c r="PI975" s="40"/>
      <c r="PJ975" s="40"/>
      <c r="PK975" s="40"/>
      <c r="PL975" s="40"/>
      <c r="PM975" s="40"/>
      <c r="PN975" s="40"/>
      <c r="PO975" s="40"/>
      <c r="PP975" s="40"/>
      <c r="PQ975" s="40"/>
      <c r="PR975" s="40"/>
    </row>
    <row r="976" spans="1:434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  <c r="DR976" s="40"/>
      <c r="DS976" s="40"/>
      <c r="DT976" s="40"/>
      <c r="DU976" s="40"/>
      <c r="DV976" s="40"/>
      <c r="DW976" s="40"/>
      <c r="DX976" s="40"/>
      <c r="DY976" s="40"/>
      <c r="DZ976" s="40"/>
      <c r="EA976" s="40"/>
      <c r="EB976" s="40"/>
      <c r="EC976" s="40"/>
      <c r="ED976" s="40"/>
      <c r="EE976" s="40"/>
      <c r="EF976" s="40"/>
      <c r="EG976" s="40"/>
      <c r="EH976" s="40"/>
      <c r="EI976" s="40"/>
      <c r="EJ976" s="40"/>
      <c r="EK976" s="40"/>
      <c r="EL976" s="40"/>
      <c r="EM976" s="40"/>
      <c r="EN976" s="40"/>
      <c r="EO976" s="40"/>
      <c r="EP976" s="40"/>
      <c r="EQ976" s="40"/>
      <c r="ER976" s="40"/>
      <c r="ES976" s="40"/>
      <c r="ET976" s="40"/>
      <c r="EU976" s="40"/>
      <c r="EV976" s="40"/>
      <c r="EW976" s="40"/>
      <c r="EX976" s="40"/>
      <c r="EY976" s="40"/>
      <c r="EZ976" s="40"/>
      <c r="FA976" s="40"/>
      <c r="FB976" s="40"/>
      <c r="FC976" s="40"/>
      <c r="FD976" s="40"/>
      <c r="FE976" s="40"/>
      <c r="FF976" s="40"/>
      <c r="FG976" s="40"/>
      <c r="FH976" s="40"/>
      <c r="FI976" s="40"/>
      <c r="FJ976" s="40"/>
      <c r="FK976" s="40"/>
      <c r="FL976" s="40"/>
      <c r="FM976" s="40"/>
      <c r="FN976" s="40"/>
      <c r="FO976" s="40"/>
      <c r="FP976" s="40"/>
      <c r="FQ976" s="40"/>
      <c r="FR976" s="40"/>
      <c r="FS976" s="40"/>
      <c r="FT976" s="40"/>
      <c r="FU976" s="40"/>
      <c r="FV976" s="40"/>
      <c r="FW976" s="40"/>
      <c r="FX976" s="40"/>
      <c r="FY976" s="40"/>
      <c r="FZ976" s="40"/>
      <c r="GA976" s="40"/>
      <c r="GB976" s="40"/>
      <c r="GC976" s="40"/>
      <c r="GD976" s="40"/>
      <c r="GE976" s="40"/>
      <c r="GF976" s="40"/>
      <c r="GG976" s="40"/>
      <c r="GH976" s="40"/>
      <c r="GI976" s="40"/>
      <c r="GJ976" s="40"/>
      <c r="GK976" s="40"/>
      <c r="GL976" s="40"/>
      <c r="GM976" s="40"/>
      <c r="GN976" s="40"/>
      <c r="GO976" s="40"/>
      <c r="GP976" s="40"/>
      <c r="GQ976" s="40"/>
      <c r="GR976" s="40"/>
      <c r="GS976" s="40"/>
      <c r="GT976" s="40"/>
      <c r="GU976" s="40"/>
      <c r="GV976" s="40"/>
      <c r="GW976" s="40"/>
      <c r="GX976" s="40"/>
      <c r="GY976" s="40"/>
      <c r="GZ976" s="40"/>
      <c r="HA976" s="40"/>
      <c r="HB976" s="40"/>
      <c r="HC976" s="40"/>
      <c r="HD976" s="40"/>
      <c r="HE976" s="40"/>
      <c r="HF976" s="40"/>
      <c r="HG976" s="40"/>
      <c r="HH976" s="40"/>
      <c r="HI976" s="40"/>
      <c r="HJ976" s="40"/>
      <c r="HK976" s="40"/>
      <c r="HL976" s="40"/>
      <c r="HM976" s="40"/>
      <c r="HN976" s="40"/>
      <c r="HO976" s="40"/>
      <c r="HP976" s="40"/>
      <c r="HQ976" s="40"/>
      <c r="HR976" s="40"/>
      <c r="HS976" s="40"/>
      <c r="HT976" s="40"/>
      <c r="HU976" s="40"/>
      <c r="HV976" s="40"/>
      <c r="HW976" s="40"/>
      <c r="HX976" s="40"/>
      <c r="HY976" s="40"/>
      <c r="HZ976" s="40"/>
      <c r="IA976" s="40"/>
      <c r="IB976" s="40"/>
      <c r="IC976" s="40"/>
      <c r="ID976" s="40"/>
      <c r="IE976" s="40"/>
      <c r="IF976" s="40"/>
      <c r="IG976" s="40"/>
      <c r="IH976" s="40"/>
      <c r="II976" s="40"/>
      <c r="IJ976" s="40"/>
      <c r="IK976" s="40"/>
      <c r="IL976" s="40"/>
      <c r="IM976" s="40"/>
      <c r="IN976" s="40"/>
      <c r="IO976" s="40"/>
      <c r="IP976" s="40"/>
      <c r="IQ976" s="40"/>
      <c r="IR976" s="40"/>
      <c r="IS976" s="40"/>
      <c r="IT976" s="40"/>
      <c r="IU976" s="40"/>
      <c r="IV976" s="40"/>
      <c r="IW976" s="40"/>
      <c r="IX976" s="40"/>
      <c r="IY976" s="40"/>
      <c r="IZ976" s="40"/>
      <c r="JA976" s="40"/>
      <c r="JB976" s="40"/>
      <c r="JC976" s="40"/>
      <c r="JD976" s="40"/>
      <c r="JE976" s="40"/>
      <c r="JF976" s="40"/>
      <c r="JG976" s="40"/>
      <c r="JH976" s="40"/>
      <c r="JI976" s="40"/>
      <c r="JJ976" s="40"/>
      <c r="JK976" s="40"/>
      <c r="JL976" s="40"/>
      <c r="JM976" s="40"/>
      <c r="JN976" s="40"/>
      <c r="JO976" s="40"/>
      <c r="JP976" s="40"/>
      <c r="JQ976" s="40"/>
      <c r="JR976" s="40"/>
      <c r="JS976" s="40"/>
      <c r="JT976" s="40"/>
      <c r="JU976" s="40"/>
      <c r="JV976" s="40"/>
      <c r="JW976" s="40"/>
      <c r="JX976" s="40"/>
      <c r="JY976" s="40"/>
      <c r="JZ976" s="40"/>
      <c r="KA976" s="40"/>
      <c r="KB976" s="40"/>
      <c r="KC976" s="40"/>
      <c r="KD976" s="40"/>
      <c r="KE976" s="40"/>
      <c r="KF976" s="40"/>
      <c r="KG976" s="40"/>
      <c r="KH976" s="40"/>
      <c r="KI976" s="40"/>
      <c r="KJ976" s="40"/>
      <c r="KK976" s="40"/>
      <c r="KL976" s="40"/>
      <c r="KM976" s="40"/>
      <c r="KN976" s="40"/>
      <c r="KO976" s="40"/>
      <c r="KP976" s="40"/>
      <c r="KQ976" s="40"/>
      <c r="KR976" s="40"/>
      <c r="KS976" s="40"/>
      <c r="KT976" s="40"/>
      <c r="KU976" s="40"/>
      <c r="KV976" s="40"/>
      <c r="KW976" s="40"/>
      <c r="KX976" s="40"/>
      <c r="KY976" s="40"/>
      <c r="KZ976" s="40"/>
      <c r="LA976" s="40"/>
      <c r="LB976" s="40"/>
      <c r="LC976" s="40"/>
      <c r="LD976" s="40"/>
      <c r="LE976" s="40"/>
      <c r="LF976" s="40"/>
      <c r="LG976" s="40"/>
      <c r="LH976" s="40"/>
      <c r="LI976" s="40"/>
      <c r="LJ976" s="40"/>
      <c r="LK976" s="40"/>
      <c r="LL976" s="40"/>
      <c r="LM976" s="40"/>
      <c r="LN976" s="40"/>
      <c r="LO976" s="40"/>
      <c r="LP976" s="40"/>
      <c r="LQ976" s="40"/>
      <c r="LR976" s="40"/>
      <c r="LS976" s="40"/>
      <c r="LT976" s="40"/>
      <c r="LU976" s="40"/>
      <c r="LV976" s="40"/>
      <c r="LW976" s="40"/>
      <c r="LX976" s="40"/>
      <c r="LY976" s="40"/>
      <c r="LZ976" s="40"/>
      <c r="MA976" s="40"/>
      <c r="MB976" s="40"/>
      <c r="MC976" s="40"/>
      <c r="MD976" s="40"/>
      <c r="ME976" s="40"/>
      <c r="MF976" s="40"/>
      <c r="MG976" s="40"/>
      <c r="MH976" s="40"/>
      <c r="MI976" s="40"/>
      <c r="MJ976" s="40"/>
      <c r="MK976" s="40"/>
      <c r="ML976" s="40"/>
      <c r="MM976" s="40"/>
      <c r="MN976" s="40"/>
      <c r="MO976" s="40"/>
      <c r="MP976" s="40"/>
      <c r="MQ976" s="40"/>
      <c r="MR976" s="40"/>
      <c r="MS976" s="40"/>
      <c r="MT976" s="40"/>
      <c r="MU976" s="40"/>
      <c r="MV976" s="40"/>
      <c r="MW976" s="40"/>
      <c r="MX976" s="40"/>
      <c r="MY976" s="40"/>
      <c r="MZ976" s="40"/>
      <c r="NA976" s="40"/>
      <c r="NB976" s="40"/>
      <c r="NC976" s="40"/>
      <c r="ND976" s="40"/>
      <c r="NE976" s="40"/>
      <c r="NF976" s="40"/>
      <c r="NG976" s="40"/>
      <c r="NH976" s="40"/>
      <c r="NI976" s="40"/>
      <c r="NJ976" s="40"/>
      <c r="NK976" s="40"/>
      <c r="NL976" s="40"/>
      <c r="NM976" s="40"/>
      <c r="NN976" s="40"/>
      <c r="NO976" s="40"/>
      <c r="NP976" s="40"/>
      <c r="NQ976" s="40"/>
      <c r="NR976" s="40"/>
      <c r="NS976" s="40"/>
      <c r="NT976" s="40"/>
      <c r="NU976" s="40"/>
      <c r="NV976" s="40"/>
      <c r="NW976" s="40"/>
      <c r="NX976" s="40"/>
      <c r="NY976" s="40"/>
      <c r="NZ976" s="40"/>
      <c r="OA976" s="40"/>
      <c r="OB976" s="40"/>
      <c r="OC976" s="40"/>
      <c r="OD976" s="40"/>
      <c r="OE976" s="40"/>
      <c r="OF976" s="40"/>
      <c r="OG976" s="40"/>
      <c r="OH976" s="40"/>
      <c r="OI976" s="40"/>
      <c r="OJ976" s="40"/>
      <c r="OK976" s="40"/>
      <c r="OL976" s="40"/>
      <c r="OM976" s="40"/>
      <c r="ON976" s="40"/>
      <c r="OO976" s="40"/>
      <c r="OP976" s="40"/>
      <c r="OQ976" s="40"/>
      <c r="OR976" s="40"/>
      <c r="OS976" s="40"/>
      <c r="OT976" s="40"/>
      <c r="OU976" s="40"/>
      <c r="OV976" s="40"/>
      <c r="OW976" s="40"/>
      <c r="OX976" s="40"/>
      <c r="OY976" s="40"/>
      <c r="OZ976" s="40"/>
      <c r="PA976" s="40"/>
      <c r="PB976" s="40"/>
      <c r="PC976" s="40"/>
      <c r="PD976" s="40"/>
      <c r="PE976" s="40"/>
      <c r="PF976" s="40"/>
      <c r="PG976" s="40"/>
      <c r="PH976" s="40"/>
      <c r="PI976" s="40"/>
      <c r="PJ976" s="40"/>
      <c r="PK976" s="40"/>
      <c r="PL976" s="40"/>
      <c r="PM976" s="40"/>
      <c r="PN976" s="40"/>
      <c r="PO976" s="40"/>
      <c r="PP976" s="40"/>
      <c r="PQ976" s="40"/>
      <c r="PR976" s="40"/>
    </row>
    <row r="977" spans="1:434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  <c r="DR977" s="40"/>
      <c r="DS977" s="40"/>
      <c r="DT977" s="40"/>
      <c r="DU977" s="40"/>
      <c r="DV977" s="40"/>
      <c r="DW977" s="40"/>
      <c r="DX977" s="40"/>
      <c r="DY977" s="40"/>
      <c r="DZ977" s="40"/>
      <c r="EA977" s="40"/>
      <c r="EB977" s="40"/>
      <c r="EC977" s="40"/>
      <c r="ED977" s="40"/>
      <c r="EE977" s="40"/>
      <c r="EF977" s="40"/>
      <c r="EG977" s="40"/>
      <c r="EH977" s="40"/>
      <c r="EI977" s="40"/>
      <c r="EJ977" s="40"/>
      <c r="EK977" s="40"/>
      <c r="EL977" s="40"/>
      <c r="EM977" s="40"/>
      <c r="EN977" s="40"/>
      <c r="EO977" s="40"/>
      <c r="EP977" s="40"/>
      <c r="EQ977" s="40"/>
      <c r="ER977" s="40"/>
      <c r="ES977" s="40"/>
      <c r="ET977" s="40"/>
      <c r="EU977" s="40"/>
      <c r="EV977" s="40"/>
      <c r="EW977" s="40"/>
      <c r="EX977" s="40"/>
      <c r="EY977" s="40"/>
      <c r="EZ977" s="40"/>
      <c r="FA977" s="40"/>
      <c r="FB977" s="40"/>
      <c r="FC977" s="40"/>
      <c r="FD977" s="40"/>
      <c r="FE977" s="40"/>
      <c r="FF977" s="40"/>
      <c r="FG977" s="40"/>
      <c r="FH977" s="40"/>
      <c r="FI977" s="40"/>
      <c r="FJ977" s="40"/>
      <c r="FK977" s="40"/>
      <c r="FL977" s="40"/>
      <c r="FM977" s="40"/>
      <c r="FN977" s="40"/>
      <c r="FO977" s="40"/>
      <c r="FP977" s="40"/>
      <c r="FQ977" s="40"/>
      <c r="FR977" s="40"/>
      <c r="FS977" s="40"/>
      <c r="FT977" s="40"/>
      <c r="FU977" s="40"/>
      <c r="FV977" s="40"/>
      <c r="FW977" s="40"/>
      <c r="FX977" s="40"/>
      <c r="FY977" s="40"/>
      <c r="FZ977" s="40"/>
      <c r="GA977" s="40"/>
      <c r="GB977" s="40"/>
      <c r="GC977" s="40"/>
      <c r="GD977" s="40"/>
      <c r="GE977" s="40"/>
      <c r="GF977" s="40"/>
      <c r="GG977" s="40"/>
      <c r="GH977" s="40"/>
      <c r="GI977" s="40"/>
      <c r="GJ977" s="40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0"/>
      <c r="HD977" s="40"/>
      <c r="HE977" s="40"/>
      <c r="HF977" s="40"/>
      <c r="HG977" s="40"/>
      <c r="HH977" s="40"/>
      <c r="HI977" s="40"/>
      <c r="HJ977" s="40"/>
      <c r="HK977" s="40"/>
      <c r="HL977" s="40"/>
      <c r="HM977" s="40"/>
      <c r="HN977" s="40"/>
      <c r="HO977" s="40"/>
      <c r="HP977" s="40"/>
      <c r="HQ977" s="40"/>
      <c r="HR977" s="40"/>
      <c r="HS977" s="40"/>
      <c r="HT977" s="40"/>
      <c r="HU977" s="40"/>
      <c r="HV977" s="40"/>
      <c r="HW977" s="40"/>
      <c r="HX977" s="40"/>
      <c r="HY977" s="40"/>
      <c r="HZ977" s="40"/>
      <c r="IA977" s="40"/>
      <c r="IB977" s="40"/>
      <c r="IC977" s="40"/>
      <c r="ID977" s="40"/>
      <c r="IE977" s="40"/>
      <c r="IF977" s="40"/>
      <c r="IG977" s="40"/>
      <c r="IH977" s="40"/>
      <c r="II977" s="40"/>
      <c r="IJ977" s="40"/>
      <c r="IK977" s="40"/>
      <c r="IL977" s="40"/>
      <c r="IM977" s="40"/>
      <c r="IN977" s="40"/>
      <c r="IO977" s="40"/>
      <c r="IP977" s="40"/>
      <c r="IQ977" s="40"/>
      <c r="IR977" s="40"/>
      <c r="IS977" s="40"/>
      <c r="IT977" s="40"/>
      <c r="IU977" s="40"/>
      <c r="IV977" s="40"/>
      <c r="IW977" s="40"/>
      <c r="IX977" s="40"/>
      <c r="IY977" s="40"/>
      <c r="IZ977" s="40"/>
      <c r="JA977" s="40"/>
      <c r="JB977" s="40"/>
      <c r="JC977" s="40"/>
      <c r="JD977" s="40"/>
      <c r="JE977" s="40"/>
      <c r="JF977" s="40"/>
      <c r="JG977" s="40"/>
      <c r="JH977" s="40"/>
      <c r="JI977" s="40"/>
      <c r="JJ977" s="40"/>
      <c r="JK977" s="40"/>
      <c r="JL977" s="40"/>
      <c r="JM977" s="40"/>
      <c r="JN977" s="40"/>
      <c r="JO977" s="40"/>
      <c r="JP977" s="40"/>
      <c r="JQ977" s="40"/>
      <c r="JR977" s="40"/>
      <c r="JS977" s="40"/>
      <c r="JT977" s="40"/>
      <c r="JU977" s="40"/>
      <c r="JV977" s="40"/>
      <c r="JW977" s="40"/>
      <c r="JX977" s="40"/>
      <c r="JY977" s="40"/>
      <c r="JZ977" s="40"/>
      <c r="KA977" s="40"/>
      <c r="KB977" s="40"/>
      <c r="KC977" s="40"/>
      <c r="KD977" s="40"/>
      <c r="KE977" s="40"/>
      <c r="KF977" s="40"/>
      <c r="KG977" s="40"/>
      <c r="KH977" s="40"/>
      <c r="KI977" s="40"/>
      <c r="KJ977" s="40"/>
      <c r="KK977" s="40"/>
      <c r="KL977" s="40"/>
      <c r="KM977" s="40"/>
      <c r="KN977" s="40"/>
      <c r="KO977" s="40"/>
      <c r="KP977" s="40"/>
      <c r="KQ977" s="40"/>
      <c r="KR977" s="40"/>
      <c r="KS977" s="40"/>
      <c r="KT977" s="40"/>
      <c r="KU977" s="40"/>
      <c r="KV977" s="40"/>
      <c r="KW977" s="40"/>
      <c r="KX977" s="40"/>
      <c r="KY977" s="40"/>
      <c r="KZ977" s="40"/>
      <c r="LA977" s="40"/>
      <c r="LB977" s="40"/>
      <c r="LC977" s="40"/>
      <c r="LD977" s="40"/>
      <c r="LE977" s="40"/>
      <c r="LF977" s="40"/>
      <c r="LG977" s="40"/>
      <c r="LH977" s="40"/>
      <c r="LI977" s="40"/>
      <c r="LJ977" s="40"/>
      <c r="LK977" s="40"/>
      <c r="LL977" s="40"/>
      <c r="LM977" s="40"/>
      <c r="LN977" s="40"/>
      <c r="LO977" s="40"/>
      <c r="LP977" s="40"/>
      <c r="LQ977" s="40"/>
      <c r="LR977" s="40"/>
      <c r="LS977" s="40"/>
      <c r="LT977" s="40"/>
      <c r="LU977" s="40"/>
      <c r="LV977" s="40"/>
      <c r="LW977" s="40"/>
      <c r="LX977" s="40"/>
      <c r="LY977" s="40"/>
      <c r="LZ977" s="40"/>
      <c r="MA977" s="40"/>
      <c r="MB977" s="40"/>
      <c r="MC977" s="40"/>
      <c r="MD977" s="40"/>
      <c r="ME977" s="40"/>
      <c r="MF977" s="40"/>
      <c r="MG977" s="40"/>
      <c r="MH977" s="40"/>
      <c r="MI977" s="40"/>
      <c r="MJ977" s="40"/>
      <c r="MK977" s="40"/>
      <c r="ML977" s="40"/>
      <c r="MM977" s="40"/>
      <c r="MN977" s="40"/>
      <c r="MO977" s="40"/>
      <c r="MP977" s="40"/>
      <c r="MQ977" s="40"/>
      <c r="MR977" s="40"/>
      <c r="MS977" s="40"/>
      <c r="MT977" s="40"/>
      <c r="MU977" s="40"/>
      <c r="MV977" s="40"/>
      <c r="MW977" s="40"/>
      <c r="MX977" s="40"/>
      <c r="MY977" s="40"/>
      <c r="MZ977" s="40"/>
      <c r="NA977" s="40"/>
      <c r="NB977" s="40"/>
      <c r="NC977" s="40"/>
      <c r="ND977" s="40"/>
      <c r="NE977" s="40"/>
      <c r="NF977" s="40"/>
      <c r="NG977" s="40"/>
      <c r="NH977" s="40"/>
      <c r="NI977" s="40"/>
      <c r="NJ977" s="40"/>
      <c r="NK977" s="40"/>
      <c r="NL977" s="40"/>
      <c r="NM977" s="40"/>
      <c r="NN977" s="40"/>
      <c r="NO977" s="40"/>
      <c r="NP977" s="40"/>
      <c r="NQ977" s="40"/>
      <c r="NR977" s="40"/>
      <c r="NS977" s="40"/>
      <c r="NT977" s="40"/>
      <c r="NU977" s="40"/>
      <c r="NV977" s="40"/>
      <c r="NW977" s="40"/>
      <c r="NX977" s="40"/>
      <c r="NY977" s="40"/>
      <c r="NZ977" s="40"/>
      <c r="OA977" s="40"/>
      <c r="OB977" s="40"/>
      <c r="OC977" s="40"/>
      <c r="OD977" s="40"/>
      <c r="OE977" s="40"/>
      <c r="OF977" s="40"/>
      <c r="OG977" s="40"/>
      <c r="OH977" s="40"/>
      <c r="OI977" s="40"/>
      <c r="OJ977" s="40"/>
      <c r="OK977" s="40"/>
      <c r="OL977" s="40"/>
      <c r="OM977" s="40"/>
      <c r="ON977" s="40"/>
      <c r="OO977" s="40"/>
      <c r="OP977" s="40"/>
      <c r="OQ977" s="40"/>
      <c r="OR977" s="40"/>
      <c r="OS977" s="40"/>
      <c r="OT977" s="40"/>
      <c r="OU977" s="40"/>
      <c r="OV977" s="40"/>
      <c r="OW977" s="40"/>
      <c r="OX977" s="40"/>
      <c r="OY977" s="40"/>
      <c r="OZ977" s="40"/>
      <c r="PA977" s="40"/>
      <c r="PB977" s="40"/>
      <c r="PC977" s="40"/>
      <c r="PD977" s="40"/>
      <c r="PE977" s="40"/>
      <c r="PF977" s="40"/>
      <c r="PG977" s="40"/>
      <c r="PH977" s="40"/>
      <c r="PI977" s="40"/>
      <c r="PJ977" s="40"/>
      <c r="PK977" s="40"/>
      <c r="PL977" s="40"/>
      <c r="PM977" s="40"/>
      <c r="PN977" s="40"/>
      <c r="PO977" s="40"/>
      <c r="PP977" s="40"/>
      <c r="PQ977" s="40"/>
      <c r="PR977" s="40"/>
    </row>
    <row r="978" spans="1:434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  <c r="DR978" s="40"/>
      <c r="DS978" s="40"/>
      <c r="DT978" s="40"/>
      <c r="DU978" s="40"/>
      <c r="DV978" s="40"/>
      <c r="DW978" s="40"/>
      <c r="DX978" s="40"/>
      <c r="DY978" s="40"/>
      <c r="DZ978" s="40"/>
      <c r="EA978" s="40"/>
      <c r="EB978" s="40"/>
      <c r="EC978" s="40"/>
      <c r="ED978" s="40"/>
      <c r="EE978" s="40"/>
      <c r="EF978" s="40"/>
      <c r="EG978" s="40"/>
      <c r="EH978" s="40"/>
      <c r="EI978" s="40"/>
      <c r="EJ978" s="40"/>
      <c r="EK978" s="40"/>
      <c r="EL978" s="40"/>
      <c r="EM978" s="40"/>
      <c r="EN978" s="40"/>
      <c r="EO978" s="40"/>
      <c r="EP978" s="40"/>
      <c r="EQ978" s="40"/>
      <c r="ER978" s="40"/>
      <c r="ES978" s="40"/>
      <c r="ET978" s="40"/>
      <c r="EU978" s="40"/>
      <c r="EV978" s="40"/>
      <c r="EW978" s="40"/>
      <c r="EX978" s="40"/>
      <c r="EY978" s="40"/>
      <c r="EZ978" s="40"/>
      <c r="FA978" s="40"/>
      <c r="FB978" s="40"/>
      <c r="FC978" s="40"/>
      <c r="FD978" s="40"/>
      <c r="FE978" s="40"/>
      <c r="FF978" s="40"/>
      <c r="FG978" s="40"/>
      <c r="FH978" s="40"/>
      <c r="FI978" s="40"/>
      <c r="FJ978" s="40"/>
      <c r="FK978" s="40"/>
      <c r="FL978" s="40"/>
      <c r="FM978" s="40"/>
      <c r="FN978" s="40"/>
      <c r="FO978" s="40"/>
      <c r="FP978" s="40"/>
      <c r="FQ978" s="40"/>
      <c r="FR978" s="40"/>
      <c r="FS978" s="40"/>
      <c r="FT978" s="40"/>
      <c r="FU978" s="40"/>
      <c r="FV978" s="40"/>
      <c r="FW978" s="40"/>
      <c r="FX978" s="40"/>
      <c r="FY978" s="40"/>
      <c r="FZ978" s="40"/>
      <c r="GA978" s="40"/>
      <c r="GB978" s="40"/>
      <c r="GC978" s="40"/>
      <c r="GD978" s="40"/>
      <c r="GE978" s="40"/>
      <c r="GF978" s="40"/>
      <c r="GG978" s="40"/>
      <c r="GH978" s="40"/>
      <c r="GI978" s="40"/>
      <c r="GJ978" s="40"/>
      <c r="GK978" s="40"/>
      <c r="GL978" s="40"/>
      <c r="GM978" s="40"/>
      <c r="GN978" s="40"/>
      <c r="GO978" s="40"/>
      <c r="GP978" s="40"/>
      <c r="GQ978" s="40"/>
      <c r="GR978" s="40"/>
      <c r="GS978" s="40"/>
      <c r="GT978" s="40"/>
      <c r="GU978" s="40"/>
      <c r="GV978" s="40"/>
      <c r="GW978" s="40"/>
      <c r="GX978" s="40"/>
      <c r="GY978" s="40"/>
      <c r="GZ978" s="40"/>
      <c r="HA978" s="40"/>
      <c r="HB978" s="40"/>
      <c r="HC978" s="40"/>
      <c r="HD978" s="40"/>
      <c r="HE978" s="40"/>
      <c r="HF978" s="40"/>
      <c r="HG978" s="40"/>
      <c r="HH978" s="40"/>
      <c r="HI978" s="40"/>
      <c r="HJ978" s="40"/>
      <c r="HK978" s="40"/>
      <c r="HL978" s="40"/>
      <c r="HM978" s="40"/>
      <c r="HN978" s="40"/>
      <c r="HO978" s="40"/>
      <c r="HP978" s="40"/>
      <c r="HQ978" s="40"/>
      <c r="HR978" s="40"/>
      <c r="HS978" s="40"/>
      <c r="HT978" s="40"/>
      <c r="HU978" s="40"/>
      <c r="HV978" s="40"/>
      <c r="HW978" s="40"/>
      <c r="HX978" s="40"/>
      <c r="HY978" s="40"/>
      <c r="HZ978" s="40"/>
      <c r="IA978" s="40"/>
      <c r="IB978" s="40"/>
      <c r="IC978" s="40"/>
      <c r="ID978" s="40"/>
      <c r="IE978" s="40"/>
      <c r="IF978" s="40"/>
      <c r="IG978" s="40"/>
      <c r="IH978" s="40"/>
      <c r="II978" s="40"/>
      <c r="IJ978" s="40"/>
      <c r="IK978" s="40"/>
      <c r="IL978" s="40"/>
      <c r="IM978" s="40"/>
      <c r="IN978" s="40"/>
      <c r="IO978" s="40"/>
      <c r="IP978" s="40"/>
      <c r="IQ978" s="40"/>
      <c r="IR978" s="40"/>
      <c r="IS978" s="40"/>
      <c r="IT978" s="40"/>
      <c r="IU978" s="40"/>
      <c r="IV978" s="40"/>
      <c r="IW978" s="40"/>
      <c r="IX978" s="40"/>
      <c r="IY978" s="40"/>
      <c r="IZ978" s="40"/>
      <c r="JA978" s="40"/>
      <c r="JB978" s="40"/>
      <c r="JC978" s="40"/>
      <c r="JD978" s="40"/>
      <c r="JE978" s="40"/>
      <c r="JF978" s="40"/>
      <c r="JG978" s="40"/>
      <c r="JH978" s="40"/>
      <c r="JI978" s="40"/>
      <c r="JJ978" s="40"/>
      <c r="JK978" s="40"/>
      <c r="JL978" s="40"/>
      <c r="JM978" s="40"/>
      <c r="JN978" s="40"/>
      <c r="JO978" s="40"/>
      <c r="JP978" s="40"/>
      <c r="JQ978" s="40"/>
      <c r="JR978" s="40"/>
      <c r="JS978" s="40"/>
      <c r="JT978" s="40"/>
      <c r="JU978" s="40"/>
      <c r="JV978" s="40"/>
      <c r="JW978" s="40"/>
      <c r="JX978" s="40"/>
      <c r="JY978" s="40"/>
      <c r="JZ978" s="40"/>
      <c r="KA978" s="40"/>
      <c r="KB978" s="40"/>
      <c r="KC978" s="40"/>
      <c r="KD978" s="40"/>
      <c r="KE978" s="40"/>
      <c r="KF978" s="40"/>
      <c r="KG978" s="40"/>
      <c r="KH978" s="40"/>
      <c r="KI978" s="40"/>
      <c r="KJ978" s="40"/>
      <c r="KK978" s="40"/>
      <c r="KL978" s="40"/>
      <c r="KM978" s="40"/>
      <c r="KN978" s="40"/>
      <c r="KO978" s="40"/>
      <c r="KP978" s="40"/>
      <c r="KQ978" s="40"/>
      <c r="KR978" s="40"/>
      <c r="KS978" s="40"/>
      <c r="KT978" s="40"/>
      <c r="KU978" s="40"/>
      <c r="KV978" s="40"/>
      <c r="KW978" s="40"/>
      <c r="KX978" s="40"/>
      <c r="KY978" s="40"/>
      <c r="KZ978" s="40"/>
      <c r="LA978" s="40"/>
      <c r="LB978" s="40"/>
      <c r="LC978" s="40"/>
      <c r="LD978" s="40"/>
      <c r="LE978" s="40"/>
      <c r="LF978" s="40"/>
      <c r="LG978" s="40"/>
      <c r="LH978" s="40"/>
      <c r="LI978" s="40"/>
      <c r="LJ978" s="40"/>
      <c r="LK978" s="40"/>
      <c r="LL978" s="40"/>
      <c r="LM978" s="40"/>
      <c r="LN978" s="40"/>
      <c r="LO978" s="40"/>
      <c r="LP978" s="40"/>
      <c r="LQ978" s="40"/>
      <c r="LR978" s="40"/>
      <c r="LS978" s="40"/>
      <c r="LT978" s="40"/>
      <c r="LU978" s="40"/>
      <c r="LV978" s="40"/>
      <c r="LW978" s="40"/>
      <c r="LX978" s="40"/>
      <c r="LY978" s="40"/>
      <c r="LZ978" s="40"/>
      <c r="MA978" s="40"/>
      <c r="MB978" s="40"/>
      <c r="MC978" s="40"/>
      <c r="MD978" s="40"/>
      <c r="ME978" s="40"/>
      <c r="MF978" s="40"/>
      <c r="MG978" s="40"/>
      <c r="MH978" s="40"/>
      <c r="MI978" s="40"/>
      <c r="MJ978" s="40"/>
      <c r="MK978" s="40"/>
      <c r="ML978" s="40"/>
      <c r="MM978" s="40"/>
      <c r="MN978" s="40"/>
      <c r="MO978" s="40"/>
      <c r="MP978" s="40"/>
      <c r="MQ978" s="40"/>
      <c r="MR978" s="40"/>
      <c r="MS978" s="40"/>
      <c r="MT978" s="40"/>
      <c r="MU978" s="40"/>
      <c r="MV978" s="40"/>
      <c r="MW978" s="40"/>
      <c r="MX978" s="40"/>
      <c r="MY978" s="40"/>
      <c r="MZ978" s="40"/>
      <c r="NA978" s="40"/>
      <c r="NB978" s="40"/>
      <c r="NC978" s="40"/>
      <c r="ND978" s="40"/>
      <c r="NE978" s="40"/>
      <c r="NF978" s="40"/>
      <c r="NG978" s="40"/>
      <c r="NH978" s="40"/>
      <c r="NI978" s="40"/>
      <c r="NJ978" s="40"/>
      <c r="NK978" s="40"/>
      <c r="NL978" s="40"/>
      <c r="NM978" s="40"/>
      <c r="NN978" s="40"/>
      <c r="NO978" s="40"/>
      <c r="NP978" s="40"/>
      <c r="NQ978" s="40"/>
      <c r="NR978" s="40"/>
      <c r="NS978" s="40"/>
      <c r="NT978" s="40"/>
      <c r="NU978" s="40"/>
      <c r="NV978" s="40"/>
      <c r="NW978" s="40"/>
      <c r="NX978" s="40"/>
      <c r="NY978" s="40"/>
      <c r="NZ978" s="40"/>
      <c r="OA978" s="40"/>
      <c r="OB978" s="40"/>
      <c r="OC978" s="40"/>
      <c r="OD978" s="40"/>
      <c r="OE978" s="40"/>
      <c r="OF978" s="40"/>
      <c r="OG978" s="40"/>
      <c r="OH978" s="40"/>
      <c r="OI978" s="40"/>
      <c r="OJ978" s="40"/>
      <c r="OK978" s="40"/>
      <c r="OL978" s="40"/>
      <c r="OM978" s="40"/>
      <c r="ON978" s="40"/>
      <c r="OO978" s="40"/>
      <c r="OP978" s="40"/>
      <c r="OQ978" s="40"/>
      <c r="OR978" s="40"/>
      <c r="OS978" s="40"/>
      <c r="OT978" s="40"/>
      <c r="OU978" s="40"/>
      <c r="OV978" s="40"/>
      <c r="OW978" s="40"/>
      <c r="OX978" s="40"/>
      <c r="OY978" s="40"/>
      <c r="OZ978" s="40"/>
      <c r="PA978" s="40"/>
      <c r="PB978" s="40"/>
      <c r="PC978" s="40"/>
      <c r="PD978" s="40"/>
      <c r="PE978" s="40"/>
      <c r="PF978" s="40"/>
      <c r="PG978" s="40"/>
      <c r="PH978" s="40"/>
      <c r="PI978" s="40"/>
      <c r="PJ978" s="40"/>
      <c r="PK978" s="40"/>
      <c r="PL978" s="40"/>
      <c r="PM978" s="40"/>
      <c r="PN978" s="40"/>
      <c r="PO978" s="40"/>
      <c r="PP978" s="40"/>
      <c r="PQ978" s="40"/>
      <c r="PR978" s="40"/>
    </row>
    <row r="979" spans="1:434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  <c r="DR979" s="40"/>
      <c r="DS979" s="40"/>
      <c r="DT979" s="40"/>
      <c r="DU979" s="40"/>
      <c r="DV979" s="40"/>
      <c r="DW979" s="40"/>
      <c r="DX979" s="40"/>
      <c r="DY979" s="40"/>
      <c r="DZ979" s="40"/>
      <c r="EA979" s="40"/>
      <c r="EB979" s="40"/>
      <c r="EC979" s="40"/>
      <c r="ED979" s="40"/>
      <c r="EE979" s="40"/>
      <c r="EF979" s="40"/>
      <c r="EG979" s="40"/>
      <c r="EH979" s="40"/>
      <c r="EI979" s="40"/>
      <c r="EJ979" s="40"/>
      <c r="EK979" s="40"/>
      <c r="EL979" s="40"/>
      <c r="EM979" s="40"/>
      <c r="EN979" s="40"/>
      <c r="EO979" s="40"/>
      <c r="EP979" s="40"/>
      <c r="EQ979" s="40"/>
      <c r="ER979" s="40"/>
      <c r="ES979" s="40"/>
      <c r="ET979" s="40"/>
      <c r="EU979" s="40"/>
      <c r="EV979" s="40"/>
      <c r="EW979" s="40"/>
      <c r="EX979" s="40"/>
      <c r="EY979" s="40"/>
      <c r="EZ979" s="40"/>
      <c r="FA979" s="40"/>
      <c r="FB979" s="40"/>
      <c r="FC979" s="40"/>
      <c r="FD979" s="40"/>
      <c r="FE979" s="40"/>
      <c r="FF979" s="40"/>
      <c r="FG979" s="40"/>
      <c r="FH979" s="40"/>
      <c r="FI979" s="40"/>
      <c r="FJ979" s="40"/>
      <c r="FK979" s="40"/>
      <c r="FL979" s="40"/>
      <c r="FM979" s="40"/>
      <c r="FN979" s="40"/>
      <c r="FO979" s="40"/>
      <c r="FP979" s="40"/>
      <c r="FQ979" s="40"/>
      <c r="FR979" s="40"/>
      <c r="FS979" s="40"/>
      <c r="FT979" s="40"/>
      <c r="FU979" s="40"/>
      <c r="FV979" s="40"/>
      <c r="FW979" s="40"/>
      <c r="FX979" s="40"/>
      <c r="FY979" s="40"/>
      <c r="FZ979" s="40"/>
      <c r="GA979" s="40"/>
      <c r="GB979" s="40"/>
      <c r="GC979" s="40"/>
      <c r="GD979" s="40"/>
      <c r="GE979" s="40"/>
      <c r="GF979" s="40"/>
      <c r="GG979" s="40"/>
      <c r="GH979" s="40"/>
      <c r="GI979" s="40"/>
      <c r="GJ979" s="40"/>
      <c r="GK979" s="40"/>
      <c r="GL979" s="40"/>
      <c r="GM979" s="40"/>
      <c r="GN979" s="40"/>
      <c r="GO979" s="40"/>
      <c r="GP979" s="40"/>
      <c r="GQ979" s="40"/>
      <c r="GR979" s="40"/>
      <c r="GS979" s="40"/>
      <c r="GT979" s="40"/>
      <c r="GU979" s="40"/>
      <c r="GV979" s="40"/>
      <c r="GW979" s="40"/>
      <c r="GX979" s="40"/>
      <c r="GY979" s="40"/>
      <c r="GZ979" s="40"/>
      <c r="HA979" s="40"/>
      <c r="HB979" s="40"/>
      <c r="HC979" s="40"/>
      <c r="HD979" s="40"/>
      <c r="HE979" s="40"/>
      <c r="HF979" s="40"/>
      <c r="HG979" s="40"/>
      <c r="HH979" s="40"/>
      <c r="HI979" s="40"/>
      <c r="HJ979" s="40"/>
      <c r="HK979" s="40"/>
      <c r="HL979" s="40"/>
      <c r="HM979" s="40"/>
      <c r="HN979" s="40"/>
      <c r="HO979" s="40"/>
      <c r="HP979" s="40"/>
      <c r="HQ979" s="40"/>
      <c r="HR979" s="40"/>
      <c r="HS979" s="40"/>
      <c r="HT979" s="40"/>
      <c r="HU979" s="40"/>
      <c r="HV979" s="40"/>
      <c r="HW979" s="40"/>
      <c r="HX979" s="40"/>
      <c r="HY979" s="40"/>
      <c r="HZ979" s="40"/>
      <c r="IA979" s="40"/>
      <c r="IB979" s="40"/>
      <c r="IC979" s="40"/>
      <c r="ID979" s="40"/>
      <c r="IE979" s="40"/>
      <c r="IF979" s="40"/>
      <c r="IG979" s="40"/>
      <c r="IH979" s="40"/>
      <c r="II979" s="40"/>
      <c r="IJ979" s="40"/>
      <c r="IK979" s="40"/>
      <c r="IL979" s="40"/>
      <c r="IM979" s="40"/>
      <c r="IN979" s="40"/>
      <c r="IO979" s="40"/>
      <c r="IP979" s="40"/>
      <c r="IQ979" s="40"/>
      <c r="IR979" s="40"/>
      <c r="IS979" s="40"/>
      <c r="IT979" s="40"/>
      <c r="IU979" s="40"/>
      <c r="IV979" s="40"/>
      <c r="IW979" s="40"/>
      <c r="IX979" s="40"/>
      <c r="IY979" s="40"/>
      <c r="IZ979" s="40"/>
      <c r="JA979" s="40"/>
      <c r="JB979" s="40"/>
      <c r="JC979" s="40"/>
      <c r="JD979" s="40"/>
      <c r="JE979" s="40"/>
      <c r="JF979" s="40"/>
      <c r="JG979" s="40"/>
      <c r="JH979" s="40"/>
      <c r="JI979" s="40"/>
      <c r="JJ979" s="40"/>
      <c r="JK979" s="40"/>
      <c r="JL979" s="40"/>
      <c r="JM979" s="40"/>
      <c r="JN979" s="40"/>
      <c r="JO979" s="40"/>
      <c r="JP979" s="40"/>
      <c r="JQ979" s="40"/>
      <c r="JR979" s="40"/>
      <c r="JS979" s="40"/>
      <c r="JT979" s="40"/>
      <c r="JU979" s="40"/>
      <c r="JV979" s="40"/>
      <c r="JW979" s="40"/>
      <c r="JX979" s="40"/>
      <c r="JY979" s="40"/>
      <c r="JZ979" s="40"/>
      <c r="KA979" s="40"/>
      <c r="KB979" s="40"/>
      <c r="KC979" s="40"/>
      <c r="KD979" s="40"/>
      <c r="KE979" s="40"/>
      <c r="KF979" s="40"/>
      <c r="KG979" s="40"/>
      <c r="KH979" s="40"/>
      <c r="KI979" s="40"/>
      <c r="KJ979" s="40"/>
      <c r="KK979" s="40"/>
      <c r="KL979" s="40"/>
      <c r="KM979" s="40"/>
      <c r="KN979" s="40"/>
      <c r="KO979" s="40"/>
      <c r="KP979" s="40"/>
      <c r="KQ979" s="40"/>
      <c r="KR979" s="40"/>
      <c r="KS979" s="40"/>
      <c r="KT979" s="40"/>
      <c r="KU979" s="40"/>
      <c r="KV979" s="40"/>
      <c r="KW979" s="40"/>
      <c r="KX979" s="40"/>
      <c r="KY979" s="40"/>
      <c r="KZ979" s="40"/>
      <c r="LA979" s="40"/>
      <c r="LB979" s="40"/>
      <c r="LC979" s="40"/>
      <c r="LD979" s="40"/>
      <c r="LE979" s="40"/>
      <c r="LF979" s="40"/>
      <c r="LG979" s="40"/>
      <c r="LH979" s="40"/>
      <c r="LI979" s="40"/>
      <c r="LJ979" s="40"/>
      <c r="LK979" s="40"/>
      <c r="LL979" s="40"/>
      <c r="LM979" s="40"/>
      <c r="LN979" s="40"/>
      <c r="LO979" s="40"/>
      <c r="LP979" s="40"/>
      <c r="LQ979" s="40"/>
      <c r="LR979" s="40"/>
      <c r="LS979" s="40"/>
      <c r="LT979" s="40"/>
      <c r="LU979" s="40"/>
      <c r="LV979" s="40"/>
      <c r="LW979" s="40"/>
      <c r="LX979" s="40"/>
      <c r="LY979" s="40"/>
      <c r="LZ979" s="40"/>
      <c r="MA979" s="40"/>
      <c r="MB979" s="40"/>
      <c r="MC979" s="40"/>
      <c r="MD979" s="40"/>
      <c r="ME979" s="40"/>
      <c r="MF979" s="40"/>
      <c r="MG979" s="40"/>
      <c r="MH979" s="40"/>
      <c r="MI979" s="40"/>
      <c r="MJ979" s="40"/>
      <c r="MK979" s="40"/>
      <c r="ML979" s="40"/>
      <c r="MM979" s="40"/>
      <c r="MN979" s="40"/>
      <c r="MO979" s="40"/>
      <c r="MP979" s="40"/>
      <c r="MQ979" s="40"/>
      <c r="MR979" s="40"/>
      <c r="MS979" s="40"/>
      <c r="MT979" s="40"/>
      <c r="MU979" s="40"/>
      <c r="MV979" s="40"/>
      <c r="MW979" s="40"/>
      <c r="MX979" s="40"/>
      <c r="MY979" s="40"/>
      <c r="MZ979" s="40"/>
      <c r="NA979" s="40"/>
      <c r="NB979" s="40"/>
      <c r="NC979" s="40"/>
      <c r="ND979" s="40"/>
      <c r="NE979" s="40"/>
      <c r="NF979" s="40"/>
      <c r="NG979" s="40"/>
      <c r="NH979" s="40"/>
      <c r="NI979" s="40"/>
      <c r="NJ979" s="40"/>
      <c r="NK979" s="40"/>
      <c r="NL979" s="40"/>
      <c r="NM979" s="40"/>
      <c r="NN979" s="40"/>
      <c r="NO979" s="40"/>
      <c r="NP979" s="40"/>
      <c r="NQ979" s="40"/>
      <c r="NR979" s="40"/>
      <c r="NS979" s="40"/>
      <c r="NT979" s="40"/>
      <c r="NU979" s="40"/>
      <c r="NV979" s="40"/>
      <c r="NW979" s="40"/>
      <c r="NX979" s="40"/>
      <c r="NY979" s="40"/>
      <c r="NZ979" s="40"/>
      <c r="OA979" s="40"/>
      <c r="OB979" s="40"/>
      <c r="OC979" s="40"/>
      <c r="OD979" s="40"/>
      <c r="OE979" s="40"/>
      <c r="OF979" s="40"/>
      <c r="OG979" s="40"/>
      <c r="OH979" s="40"/>
      <c r="OI979" s="40"/>
      <c r="OJ979" s="40"/>
      <c r="OK979" s="40"/>
      <c r="OL979" s="40"/>
      <c r="OM979" s="40"/>
      <c r="ON979" s="40"/>
      <c r="OO979" s="40"/>
      <c r="OP979" s="40"/>
      <c r="OQ979" s="40"/>
      <c r="OR979" s="40"/>
      <c r="OS979" s="40"/>
      <c r="OT979" s="40"/>
      <c r="OU979" s="40"/>
      <c r="OV979" s="40"/>
      <c r="OW979" s="40"/>
      <c r="OX979" s="40"/>
      <c r="OY979" s="40"/>
      <c r="OZ979" s="40"/>
      <c r="PA979" s="40"/>
      <c r="PB979" s="40"/>
      <c r="PC979" s="40"/>
      <c r="PD979" s="40"/>
      <c r="PE979" s="40"/>
      <c r="PF979" s="40"/>
      <c r="PG979" s="40"/>
      <c r="PH979" s="40"/>
      <c r="PI979" s="40"/>
      <c r="PJ979" s="40"/>
      <c r="PK979" s="40"/>
      <c r="PL979" s="40"/>
      <c r="PM979" s="40"/>
      <c r="PN979" s="40"/>
      <c r="PO979" s="40"/>
      <c r="PP979" s="40"/>
      <c r="PQ979" s="40"/>
      <c r="PR979" s="40"/>
    </row>
    <row r="980" spans="1:434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  <c r="DR980" s="40"/>
      <c r="DS980" s="40"/>
      <c r="DT980" s="40"/>
      <c r="DU980" s="40"/>
      <c r="DV980" s="40"/>
      <c r="DW980" s="40"/>
      <c r="DX980" s="40"/>
      <c r="DY980" s="40"/>
      <c r="DZ980" s="40"/>
      <c r="EA980" s="40"/>
      <c r="EB980" s="40"/>
      <c r="EC980" s="40"/>
      <c r="ED980" s="40"/>
      <c r="EE980" s="40"/>
      <c r="EF980" s="40"/>
      <c r="EG980" s="40"/>
      <c r="EH980" s="40"/>
      <c r="EI980" s="40"/>
      <c r="EJ980" s="40"/>
      <c r="EK980" s="40"/>
      <c r="EL980" s="40"/>
      <c r="EM980" s="40"/>
      <c r="EN980" s="40"/>
      <c r="EO980" s="40"/>
      <c r="EP980" s="40"/>
      <c r="EQ980" s="40"/>
      <c r="ER980" s="40"/>
      <c r="ES980" s="40"/>
      <c r="ET980" s="40"/>
      <c r="EU980" s="40"/>
      <c r="EV980" s="40"/>
      <c r="EW980" s="40"/>
      <c r="EX980" s="40"/>
      <c r="EY980" s="40"/>
      <c r="EZ980" s="40"/>
      <c r="FA980" s="40"/>
      <c r="FB980" s="40"/>
      <c r="FC980" s="40"/>
      <c r="FD980" s="40"/>
      <c r="FE980" s="40"/>
      <c r="FF980" s="40"/>
      <c r="FG980" s="40"/>
      <c r="FH980" s="40"/>
      <c r="FI980" s="40"/>
      <c r="FJ980" s="40"/>
      <c r="FK980" s="40"/>
      <c r="FL980" s="40"/>
      <c r="FM980" s="40"/>
      <c r="FN980" s="40"/>
      <c r="FO980" s="40"/>
      <c r="FP980" s="40"/>
      <c r="FQ980" s="40"/>
      <c r="FR980" s="40"/>
      <c r="FS980" s="40"/>
      <c r="FT980" s="40"/>
      <c r="FU980" s="40"/>
      <c r="FV980" s="40"/>
      <c r="FW980" s="40"/>
      <c r="FX980" s="40"/>
      <c r="FY980" s="40"/>
      <c r="FZ980" s="40"/>
      <c r="GA980" s="40"/>
      <c r="GB980" s="40"/>
      <c r="GC980" s="40"/>
      <c r="GD980" s="40"/>
      <c r="GE980" s="40"/>
      <c r="GF980" s="40"/>
      <c r="GG980" s="40"/>
      <c r="GH980" s="40"/>
      <c r="GI980" s="40"/>
      <c r="GJ980" s="40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0"/>
      <c r="HD980" s="40"/>
      <c r="HE980" s="40"/>
      <c r="HF980" s="40"/>
      <c r="HG980" s="40"/>
      <c r="HH980" s="40"/>
      <c r="HI980" s="40"/>
      <c r="HJ980" s="40"/>
      <c r="HK980" s="40"/>
      <c r="HL980" s="40"/>
      <c r="HM980" s="40"/>
      <c r="HN980" s="40"/>
      <c r="HO980" s="40"/>
      <c r="HP980" s="40"/>
      <c r="HQ980" s="40"/>
      <c r="HR980" s="40"/>
      <c r="HS980" s="40"/>
      <c r="HT980" s="40"/>
      <c r="HU980" s="40"/>
      <c r="HV980" s="40"/>
      <c r="HW980" s="40"/>
      <c r="HX980" s="40"/>
      <c r="HY980" s="40"/>
      <c r="HZ980" s="40"/>
      <c r="IA980" s="40"/>
      <c r="IB980" s="40"/>
      <c r="IC980" s="40"/>
      <c r="ID980" s="40"/>
      <c r="IE980" s="40"/>
      <c r="IF980" s="40"/>
      <c r="IG980" s="40"/>
      <c r="IH980" s="40"/>
      <c r="II980" s="40"/>
      <c r="IJ980" s="40"/>
      <c r="IK980" s="40"/>
      <c r="IL980" s="40"/>
      <c r="IM980" s="40"/>
      <c r="IN980" s="40"/>
      <c r="IO980" s="40"/>
      <c r="IP980" s="40"/>
      <c r="IQ980" s="40"/>
      <c r="IR980" s="40"/>
      <c r="IS980" s="40"/>
      <c r="IT980" s="40"/>
      <c r="IU980" s="40"/>
      <c r="IV980" s="40"/>
      <c r="IW980" s="40"/>
      <c r="IX980" s="40"/>
      <c r="IY980" s="40"/>
      <c r="IZ980" s="40"/>
      <c r="JA980" s="40"/>
      <c r="JB980" s="40"/>
      <c r="JC980" s="40"/>
      <c r="JD980" s="40"/>
      <c r="JE980" s="40"/>
      <c r="JF980" s="40"/>
      <c r="JG980" s="40"/>
      <c r="JH980" s="40"/>
      <c r="JI980" s="40"/>
      <c r="JJ980" s="40"/>
      <c r="JK980" s="40"/>
      <c r="JL980" s="40"/>
      <c r="JM980" s="40"/>
      <c r="JN980" s="40"/>
      <c r="JO980" s="40"/>
      <c r="JP980" s="40"/>
      <c r="JQ980" s="40"/>
      <c r="JR980" s="40"/>
      <c r="JS980" s="40"/>
      <c r="JT980" s="40"/>
      <c r="JU980" s="40"/>
      <c r="JV980" s="40"/>
      <c r="JW980" s="40"/>
      <c r="JX980" s="40"/>
      <c r="JY980" s="40"/>
      <c r="JZ980" s="40"/>
      <c r="KA980" s="40"/>
      <c r="KB980" s="40"/>
      <c r="KC980" s="40"/>
      <c r="KD980" s="40"/>
      <c r="KE980" s="40"/>
      <c r="KF980" s="40"/>
      <c r="KG980" s="40"/>
      <c r="KH980" s="40"/>
      <c r="KI980" s="40"/>
      <c r="KJ980" s="40"/>
      <c r="KK980" s="40"/>
      <c r="KL980" s="40"/>
      <c r="KM980" s="40"/>
      <c r="KN980" s="40"/>
      <c r="KO980" s="40"/>
      <c r="KP980" s="40"/>
      <c r="KQ980" s="40"/>
      <c r="KR980" s="40"/>
      <c r="KS980" s="40"/>
      <c r="KT980" s="40"/>
      <c r="KU980" s="40"/>
      <c r="KV980" s="40"/>
      <c r="KW980" s="40"/>
      <c r="KX980" s="40"/>
      <c r="KY980" s="40"/>
      <c r="KZ980" s="40"/>
      <c r="LA980" s="40"/>
      <c r="LB980" s="40"/>
      <c r="LC980" s="40"/>
      <c r="LD980" s="40"/>
      <c r="LE980" s="40"/>
      <c r="LF980" s="40"/>
      <c r="LG980" s="40"/>
      <c r="LH980" s="40"/>
      <c r="LI980" s="40"/>
      <c r="LJ980" s="40"/>
      <c r="LK980" s="40"/>
      <c r="LL980" s="40"/>
      <c r="LM980" s="40"/>
      <c r="LN980" s="40"/>
      <c r="LO980" s="40"/>
      <c r="LP980" s="40"/>
      <c r="LQ980" s="40"/>
      <c r="LR980" s="40"/>
      <c r="LS980" s="40"/>
      <c r="LT980" s="40"/>
      <c r="LU980" s="40"/>
      <c r="LV980" s="40"/>
      <c r="LW980" s="40"/>
      <c r="LX980" s="40"/>
      <c r="LY980" s="40"/>
      <c r="LZ980" s="40"/>
      <c r="MA980" s="40"/>
      <c r="MB980" s="40"/>
      <c r="MC980" s="40"/>
      <c r="MD980" s="40"/>
      <c r="ME980" s="40"/>
      <c r="MF980" s="40"/>
      <c r="MG980" s="40"/>
      <c r="MH980" s="40"/>
      <c r="MI980" s="40"/>
      <c r="MJ980" s="40"/>
      <c r="MK980" s="40"/>
      <c r="ML980" s="40"/>
      <c r="MM980" s="40"/>
      <c r="MN980" s="40"/>
      <c r="MO980" s="40"/>
      <c r="MP980" s="40"/>
      <c r="MQ980" s="40"/>
      <c r="MR980" s="40"/>
      <c r="MS980" s="40"/>
      <c r="MT980" s="40"/>
      <c r="MU980" s="40"/>
      <c r="MV980" s="40"/>
      <c r="MW980" s="40"/>
      <c r="MX980" s="40"/>
      <c r="MY980" s="40"/>
      <c r="MZ980" s="40"/>
      <c r="NA980" s="40"/>
      <c r="NB980" s="40"/>
      <c r="NC980" s="40"/>
      <c r="ND980" s="40"/>
      <c r="NE980" s="40"/>
      <c r="NF980" s="40"/>
      <c r="NG980" s="40"/>
      <c r="NH980" s="40"/>
      <c r="NI980" s="40"/>
      <c r="NJ980" s="40"/>
      <c r="NK980" s="40"/>
      <c r="NL980" s="40"/>
      <c r="NM980" s="40"/>
      <c r="NN980" s="40"/>
      <c r="NO980" s="40"/>
      <c r="NP980" s="40"/>
      <c r="NQ980" s="40"/>
      <c r="NR980" s="40"/>
      <c r="NS980" s="40"/>
      <c r="NT980" s="40"/>
      <c r="NU980" s="40"/>
      <c r="NV980" s="40"/>
      <c r="NW980" s="40"/>
      <c r="NX980" s="40"/>
      <c r="NY980" s="40"/>
      <c r="NZ980" s="40"/>
      <c r="OA980" s="40"/>
      <c r="OB980" s="40"/>
      <c r="OC980" s="40"/>
      <c r="OD980" s="40"/>
      <c r="OE980" s="40"/>
      <c r="OF980" s="40"/>
      <c r="OG980" s="40"/>
      <c r="OH980" s="40"/>
      <c r="OI980" s="40"/>
      <c r="OJ980" s="40"/>
      <c r="OK980" s="40"/>
      <c r="OL980" s="40"/>
      <c r="OM980" s="40"/>
      <c r="ON980" s="40"/>
      <c r="OO980" s="40"/>
      <c r="OP980" s="40"/>
      <c r="OQ980" s="40"/>
      <c r="OR980" s="40"/>
      <c r="OS980" s="40"/>
      <c r="OT980" s="40"/>
      <c r="OU980" s="40"/>
      <c r="OV980" s="40"/>
      <c r="OW980" s="40"/>
      <c r="OX980" s="40"/>
      <c r="OY980" s="40"/>
      <c r="OZ980" s="40"/>
      <c r="PA980" s="40"/>
      <c r="PB980" s="40"/>
      <c r="PC980" s="40"/>
      <c r="PD980" s="40"/>
      <c r="PE980" s="40"/>
      <c r="PF980" s="40"/>
      <c r="PG980" s="40"/>
      <c r="PH980" s="40"/>
      <c r="PI980" s="40"/>
      <c r="PJ980" s="40"/>
      <c r="PK980" s="40"/>
      <c r="PL980" s="40"/>
      <c r="PM980" s="40"/>
      <c r="PN980" s="40"/>
      <c r="PO980" s="40"/>
      <c r="PP980" s="40"/>
      <c r="PQ980" s="40"/>
      <c r="PR980" s="40"/>
    </row>
    <row r="981" spans="1:434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  <c r="DR981" s="40"/>
      <c r="DS981" s="40"/>
      <c r="DT981" s="40"/>
      <c r="DU981" s="40"/>
      <c r="DV981" s="40"/>
      <c r="DW981" s="40"/>
      <c r="DX981" s="40"/>
      <c r="DY981" s="40"/>
      <c r="DZ981" s="40"/>
      <c r="EA981" s="40"/>
      <c r="EB981" s="40"/>
      <c r="EC981" s="40"/>
      <c r="ED981" s="40"/>
      <c r="EE981" s="40"/>
      <c r="EF981" s="40"/>
      <c r="EG981" s="40"/>
      <c r="EH981" s="40"/>
      <c r="EI981" s="40"/>
      <c r="EJ981" s="40"/>
      <c r="EK981" s="40"/>
      <c r="EL981" s="40"/>
      <c r="EM981" s="40"/>
      <c r="EN981" s="40"/>
      <c r="EO981" s="40"/>
      <c r="EP981" s="40"/>
      <c r="EQ981" s="40"/>
      <c r="ER981" s="40"/>
      <c r="ES981" s="40"/>
      <c r="ET981" s="40"/>
      <c r="EU981" s="40"/>
      <c r="EV981" s="40"/>
      <c r="EW981" s="40"/>
      <c r="EX981" s="40"/>
      <c r="EY981" s="40"/>
      <c r="EZ981" s="40"/>
      <c r="FA981" s="40"/>
      <c r="FB981" s="40"/>
      <c r="FC981" s="40"/>
      <c r="FD981" s="40"/>
      <c r="FE981" s="40"/>
      <c r="FF981" s="40"/>
      <c r="FG981" s="40"/>
      <c r="FH981" s="40"/>
      <c r="FI981" s="40"/>
      <c r="FJ981" s="40"/>
      <c r="FK981" s="40"/>
      <c r="FL981" s="40"/>
      <c r="FM981" s="40"/>
      <c r="FN981" s="40"/>
      <c r="FO981" s="40"/>
      <c r="FP981" s="40"/>
      <c r="FQ981" s="40"/>
      <c r="FR981" s="40"/>
      <c r="FS981" s="40"/>
      <c r="FT981" s="40"/>
      <c r="FU981" s="40"/>
      <c r="FV981" s="40"/>
      <c r="FW981" s="40"/>
      <c r="FX981" s="40"/>
      <c r="FY981" s="40"/>
      <c r="FZ981" s="40"/>
      <c r="GA981" s="40"/>
      <c r="GB981" s="40"/>
      <c r="GC981" s="40"/>
      <c r="GD981" s="40"/>
      <c r="GE981" s="40"/>
      <c r="GF981" s="40"/>
      <c r="GG981" s="40"/>
      <c r="GH981" s="40"/>
      <c r="GI981" s="40"/>
      <c r="GJ981" s="40"/>
      <c r="GK981" s="40"/>
      <c r="GL981" s="40"/>
      <c r="GM981" s="40"/>
      <c r="GN981" s="40"/>
      <c r="GO981" s="40"/>
      <c r="GP981" s="40"/>
      <c r="GQ981" s="40"/>
      <c r="GR981" s="40"/>
      <c r="GS981" s="40"/>
      <c r="GT981" s="40"/>
      <c r="GU981" s="40"/>
      <c r="GV981" s="40"/>
      <c r="GW981" s="40"/>
      <c r="GX981" s="40"/>
      <c r="GY981" s="40"/>
      <c r="GZ981" s="40"/>
      <c r="HA981" s="40"/>
      <c r="HB981" s="40"/>
      <c r="HC981" s="40"/>
      <c r="HD981" s="40"/>
      <c r="HE981" s="40"/>
      <c r="HF981" s="40"/>
      <c r="HG981" s="40"/>
      <c r="HH981" s="40"/>
      <c r="HI981" s="40"/>
      <c r="HJ981" s="40"/>
      <c r="HK981" s="40"/>
      <c r="HL981" s="40"/>
      <c r="HM981" s="40"/>
      <c r="HN981" s="40"/>
      <c r="HO981" s="40"/>
      <c r="HP981" s="40"/>
      <c r="HQ981" s="40"/>
      <c r="HR981" s="40"/>
      <c r="HS981" s="40"/>
      <c r="HT981" s="40"/>
      <c r="HU981" s="40"/>
      <c r="HV981" s="40"/>
      <c r="HW981" s="40"/>
      <c r="HX981" s="40"/>
      <c r="HY981" s="40"/>
      <c r="HZ981" s="40"/>
      <c r="IA981" s="40"/>
      <c r="IB981" s="40"/>
      <c r="IC981" s="40"/>
      <c r="ID981" s="40"/>
      <c r="IE981" s="40"/>
      <c r="IF981" s="40"/>
      <c r="IG981" s="40"/>
      <c r="IH981" s="40"/>
      <c r="II981" s="40"/>
      <c r="IJ981" s="40"/>
      <c r="IK981" s="40"/>
      <c r="IL981" s="40"/>
      <c r="IM981" s="40"/>
      <c r="IN981" s="40"/>
      <c r="IO981" s="40"/>
      <c r="IP981" s="40"/>
      <c r="IQ981" s="40"/>
      <c r="IR981" s="40"/>
      <c r="IS981" s="40"/>
      <c r="IT981" s="40"/>
      <c r="IU981" s="40"/>
      <c r="IV981" s="40"/>
      <c r="IW981" s="40"/>
      <c r="IX981" s="40"/>
      <c r="IY981" s="40"/>
      <c r="IZ981" s="40"/>
      <c r="JA981" s="40"/>
      <c r="JB981" s="40"/>
      <c r="JC981" s="40"/>
      <c r="JD981" s="40"/>
      <c r="JE981" s="40"/>
      <c r="JF981" s="40"/>
      <c r="JG981" s="40"/>
      <c r="JH981" s="40"/>
      <c r="JI981" s="40"/>
      <c r="JJ981" s="40"/>
      <c r="JK981" s="40"/>
      <c r="JL981" s="40"/>
      <c r="JM981" s="40"/>
      <c r="JN981" s="40"/>
      <c r="JO981" s="40"/>
      <c r="JP981" s="40"/>
      <c r="JQ981" s="40"/>
      <c r="JR981" s="40"/>
      <c r="JS981" s="40"/>
      <c r="JT981" s="40"/>
      <c r="JU981" s="40"/>
      <c r="JV981" s="40"/>
      <c r="JW981" s="40"/>
      <c r="JX981" s="40"/>
      <c r="JY981" s="40"/>
      <c r="JZ981" s="40"/>
      <c r="KA981" s="40"/>
      <c r="KB981" s="40"/>
      <c r="KC981" s="40"/>
      <c r="KD981" s="40"/>
      <c r="KE981" s="40"/>
      <c r="KF981" s="40"/>
      <c r="KG981" s="40"/>
      <c r="KH981" s="40"/>
      <c r="KI981" s="40"/>
      <c r="KJ981" s="40"/>
      <c r="KK981" s="40"/>
      <c r="KL981" s="40"/>
      <c r="KM981" s="40"/>
      <c r="KN981" s="40"/>
      <c r="KO981" s="40"/>
      <c r="KP981" s="40"/>
      <c r="KQ981" s="40"/>
      <c r="KR981" s="40"/>
      <c r="KS981" s="40"/>
      <c r="KT981" s="40"/>
      <c r="KU981" s="40"/>
      <c r="KV981" s="40"/>
      <c r="KW981" s="40"/>
      <c r="KX981" s="40"/>
      <c r="KY981" s="40"/>
      <c r="KZ981" s="40"/>
      <c r="LA981" s="40"/>
      <c r="LB981" s="40"/>
      <c r="LC981" s="40"/>
      <c r="LD981" s="40"/>
      <c r="LE981" s="40"/>
      <c r="LF981" s="40"/>
      <c r="LG981" s="40"/>
      <c r="LH981" s="40"/>
      <c r="LI981" s="40"/>
      <c r="LJ981" s="40"/>
      <c r="LK981" s="40"/>
      <c r="LL981" s="40"/>
      <c r="LM981" s="40"/>
      <c r="LN981" s="40"/>
      <c r="LO981" s="40"/>
      <c r="LP981" s="40"/>
      <c r="LQ981" s="40"/>
      <c r="LR981" s="40"/>
      <c r="LS981" s="40"/>
      <c r="LT981" s="40"/>
      <c r="LU981" s="40"/>
      <c r="LV981" s="40"/>
      <c r="LW981" s="40"/>
      <c r="LX981" s="40"/>
      <c r="LY981" s="40"/>
      <c r="LZ981" s="40"/>
      <c r="MA981" s="40"/>
      <c r="MB981" s="40"/>
      <c r="MC981" s="40"/>
      <c r="MD981" s="40"/>
      <c r="ME981" s="40"/>
      <c r="MF981" s="40"/>
      <c r="MG981" s="40"/>
      <c r="MH981" s="40"/>
      <c r="MI981" s="40"/>
      <c r="MJ981" s="40"/>
      <c r="MK981" s="40"/>
      <c r="ML981" s="40"/>
      <c r="MM981" s="40"/>
      <c r="MN981" s="40"/>
      <c r="MO981" s="40"/>
      <c r="MP981" s="40"/>
      <c r="MQ981" s="40"/>
      <c r="MR981" s="40"/>
      <c r="MS981" s="40"/>
      <c r="MT981" s="40"/>
      <c r="MU981" s="40"/>
      <c r="MV981" s="40"/>
      <c r="MW981" s="40"/>
      <c r="MX981" s="40"/>
      <c r="MY981" s="40"/>
      <c r="MZ981" s="40"/>
      <c r="NA981" s="40"/>
      <c r="NB981" s="40"/>
      <c r="NC981" s="40"/>
      <c r="ND981" s="40"/>
      <c r="NE981" s="40"/>
      <c r="NF981" s="40"/>
      <c r="NG981" s="40"/>
      <c r="NH981" s="40"/>
      <c r="NI981" s="40"/>
      <c r="NJ981" s="40"/>
      <c r="NK981" s="40"/>
      <c r="NL981" s="40"/>
      <c r="NM981" s="40"/>
      <c r="NN981" s="40"/>
      <c r="NO981" s="40"/>
      <c r="NP981" s="40"/>
      <c r="NQ981" s="40"/>
      <c r="NR981" s="40"/>
      <c r="NS981" s="40"/>
      <c r="NT981" s="40"/>
      <c r="NU981" s="40"/>
      <c r="NV981" s="40"/>
      <c r="NW981" s="40"/>
      <c r="NX981" s="40"/>
      <c r="NY981" s="40"/>
      <c r="NZ981" s="40"/>
      <c r="OA981" s="40"/>
      <c r="OB981" s="40"/>
      <c r="OC981" s="40"/>
      <c r="OD981" s="40"/>
      <c r="OE981" s="40"/>
      <c r="OF981" s="40"/>
      <c r="OG981" s="40"/>
      <c r="OH981" s="40"/>
      <c r="OI981" s="40"/>
      <c r="OJ981" s="40"/>
      <c r="OK981" s="40"/>
      <c r="OL981" s="40"/>
      <c r="OM981" s="40"/>
      <c r="ON981" s="40"/>
      <c r="OO981" s="40"/>
      <c r="OP981" s="40"/>
      <c r="OQ981" s="40"/>
      <c r="OR981" s="40"/>
      <c r="OS981" s="40"/>
      <c r="OT981" s="40"/>
      <c r="OU981" s="40"/>
      <c r="OV981" s="40"/>
      <c r="OW981" s="40"/>
      <c r="OX981" s="40"/>
      <c r="OY981" s="40"/>
      <c r="OZ981" s="40"/>
      <c r="PA981" s="40"/>
      <c r="PB981" s="40"/>
      <c r="PC981" s="40"/>
      <c r="PD981" s="40"/>
      <c r="PE981" s="40"/>
      <c r="PF981" s="40"/>
      <c r="PG981" s="40"/>
      <c r="PH981" s="40"/>
      <c r="PI981" s="40"/>
      <c r="PJ981" s="40"/>
      <c r="PK981" s="40"/>
      <c r="PL981" s="40"/>
      <c r="PM981" s="40"/>
      <c r="PN981" s="40"/>
      <c r="PO981" s="40"/>
      <c r="PP981" s="40"/>
      <c r="PQ981" s="40"/>
      <c r="PR981" s="40"/>
    </row>
    <row r="982" spans="1:434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  <c r="DJ982" s="40"/>
      <c r="DK982" s="40"/>
      <c r="DL982" s="40"/>
      <c r="DM982" s="40"/>
      <c r="DN982" s="40"/>
      <c r="DO982" s="40"/>
      <c r="DP982" s="40"/>
      <c r="DQ982" s="40"/>
      <c r="DR982" s="40"/>
      <c r="DS982" s="40"/>
      <c r="DT982" s="40"/>
      <c r="DU982" s="40"/>
      <c r="DV982" s="40"/>
      <c r="DW982" s="40"/>
      <c r="DX982" s="40"/>
      <c r="DY982" s="40"/>
      <c r="DZ982" s="40"/>
      <c r="EA982" s="40"/>
      <c r="EB982" s="40"/>
      <c r="EC982" s="40"/>
      <c r="ED982" s="40"/>
      <c r="EE982" s="40"/>
      <c r="EF982" s="40"/>
      <c r="EG982" s="40"/>
      <c r="EH982" s="40"/>
      <c r="EI982" s="40"/>
      <c r="EJ982" s="40"/>
      <c r="EK982" s="40"/>
      <c r="EL982" s="40"/>
      <c r="EM982" s="40"/>
      <c r="EN982" s="40"/>
      <c r="EO982" s="40"/>
      <c r="EP982" s="40"/>
      <c r="EQ982" s="40"/>
      <c r="ER982" s="40"/>
      <c r="ES982" s="40"/>
      <c r="ET982" s="40"/>
      <c r="EU982" s="40"/>
      <c r="EV982" s="40"/>
      <c r="EW982" s="40"/>
      <c r="EX982" s="40"/>
      <c r="EY982" s="40"/>
      <c r="EZ982" s="40"/>
      <c r="FA982" s="40"/>
      <c r="FB982" s="40"/>
      <c r="FC982" s="40"/>
      <c r="FD982" s="40"/>
      <c r="FE982" s="40"/>
      <c r="FF982" s="40"/>
      <c r="FG982" s="40"/>
      <c r="FH982" s="40"/>
      <c r="FI982" s="40"/>
      <c r="FJ982" s="40"/>
      <c r="FK982" s="40"/>
      <c r="FL982" s="40"/>
      <c r="FM982" s="40"/>
      <c r="FN982" s="40"/>
      <c r="FO982" s="40"/>
      <c r="FP982" s="40"/>
      <c r="FQ982" s="40"/>
      <c r="FR982" s="40"/>
      <c r="FS982" s="40"/>
      <c r="FT982" s="40"/>
      <c r="FU982" s="40"/>
      <c r="FV982" s="40"/>
      <c r="FW982" s="40"/>
      <c r="FX982" s="40"/>
      <c r="FY982" s="40"/>
      <c r="FZ982" s="40"/>
      <c r="GA982" s="40"/>
      <c r="GB982" s="40"/>
      <c r="GC982" s="40"/>
      <c r="GD982" s="40"/>
      <c r="GE982" s="40"/>
      <c r="GF982" s="40"/>
      <c r="GG982" s="40"/>
      <c r="GH982" s="40"/>
      <c r="GI982" s="40"/>
      <c r="GJ982" s="40"/>
      <c r="GK982" s="40"/>
      <c r="GL982" s="40"/>
      <c r="GM982" s="40"/>
      <c r="GN982" s="40"/>
      <c r="GO982" s="40"/>
      <c r="GP982" s="40"/>
      <c r="GQ982" s="40"/>
      <c r="GR982" s="40"/>
      <c r="GS982" s="40"/>
      <c r="GT982" s="40"/>
      <c r="GU982" s="40"/>
      <c r="GV982" s="40"/>
      <c r="GW982" s="40"/>
      <c r="GX982" s="40"/>
      <c r="GY982" s="40"/>
      <c r="GZ982" s="40"/>
      <c r="HA982" s="40"/>
      <c r="HB982" s="40"/>
      <c r="HC982" s="40"/>
      <c r="HD982" s="40"/>
      <c r="HE982" s="40"/>
      <c r="HF982" s="40"/>
      <c r="HG982" s="40"/>
      <c r="HH982" s="40"/>
      <c r="HI982" s="40"/>
      <c r="HJ982" s="40"/>
      <c r="HK982" s="40"/>
      <c r="HL982" s="40"/>
      <c r="HM982" s="40"/>
      <c r="HN982" s="40"/>
      <c r="HO982" s="40"/>
      <c r="HP982" s="40"/>
      <c r="HQ982" s="40"/>
      <c r="HR982" s="40"/>
      <c r="HS982" s="40"/>
      <c r="HT982" s="40"/>
      <c r="HU982" s="40"/>
      <c r="HV982" s="40"/>
      <c r="HW982" s="40"/>
      <c r="HX982" s="40"/>
      <c r="HY982" s="40"/>
      <c r="HZ982" s="40"/>
      <c r="IA982" s="40"/>
      <c r="IB982" s="40"/>
      <c r="IC982" s="40"/>
      <c r="ID982" s="40"/>
      <c r="IE982" s="40"/>
      <c r="IF982" s="40"/>
      <c r="IG982" s="40"/>
      <c r="IH982" s="40"/>
      <c r="II982" s="40"/>
      <c r="IJ982" s="40"/>
      <c r="IK982" s="40"/>
      <c r="IL982" s="40"/>
      <c r="IM982" s="40"/>
      <c r="IN982" s="40"/>
      <c r="IO982" s="40"/>
      <c r="IP982" s="40"/>
      <c r="IQ982" s="40"/>
      <c r="IR982" s="40"/>
      <c r="IS982" s="40"/>
      <c r="IT982" s="40"/>
      <c r="IU982" s="40"/>
      <c r="IV982" s="40"/>
      <c r="IW982" s="40"/>
      <c r="IX982" s="40"/>
      <c r="IY982" s="40"/>
      <c r="IZ982" s="40"/>
      <c r="JA982" s="40"/>
      <c r="JB982" s="40"/>
      <c r="JC982" s="40"/>
      <c r="JD982" s="40"/>
      <c r="JE982" s="40"/>
      <c r="JF982" s="40"/>
      <c r="JG982" s="40"/>
      <c r="JH982" s="40"/>
      <c r="JI982" s="40"/>
      <c r="JJ982" s="40"/>
      <c r="JK982" s="40"/>
      <c r="JL982" s="40"/>
      <c r="JM982" s="40"/>
      <c r="JN982" s="40"/>
      <c r="JO982" s="40"/>
      <c r="JP982" s="40"/>
      <c r="JQ982" s="40"/>
      <c r="JR982" s="40"/>
      <c r="JS982" s="40"/>
      <c r="JT982" s="40"/>
      <c r="JU982" s="40"/>
      <c r="JV982" s="40"/>
      <c r="JW982" s="40"/>
      <c r="JX982" s="40"/>
      <c r="JY982" s="40"/>
      <c r="JZ982" s="40"/>
      <c r="KA982" s="40"/>
      <c r="KB982" s="40"/>
      <c r="KC982" s="40"/>
      <c r="KD982" s="40"/>
      <c r="KE982" s="40"/>
      <c r="KF982" s="40"/>
      <c r="KG982" s="40"/>
      <c r="KH982" s="40"/>
      <c r="KI982" s="40"/>
      <c r="KJ982" s="40"/>
      <c r="KK982" s="40"/>
      <c r="KL982" s="40"/>
      <c r="KM982" s="40"/>
      <c r="KN982" s="40"/>
      <c r="KO982" s="40"/>
      <c r="KP982" s="40"/>
      <c r="KQ982" s="40"/>
      <c r="KR982" s="40"/>
      <c r="KS982" s="40"/>
      <c r="KT982" s="40"/>
      <c r="KU982" s="40"/>
      <c r="KV982" s="40"/>
      <c r="KW982" s="40"/>
      <c r="KX982" s="40"/>
      <c r="KY982" s="40"/>
      <c r="KZ982" s="40"/>
      <c r="LA982" s="40"/>
      <c r="LB982" s="40"/>
      <c r="LC982" s="40"/>
      <c r="LD982" s="40"/>
      <c r="LE982" s="40"/>
      <c r="LF982" s="40"/>
      <c r="LG982" s="40"/>
      <c r="LH982" s="40"/>
      <c r="LI982" s="40"/>
      <c r="LJ982" s="40"/>
      <c r="LK982" s="40"/>
      <c r="LL982" s="40"/>
      <c r="LM982" s="40"/>
      <c r="LN982" s="40"/>
      <c r="LO982" s="40"/>
      <c r="LP982" s="40"/>
      <c r="LQ982" s="40"/>
      <c r="LR982" s="40"/>
      <c r="LS982" s="40"/>
      <c r="LT982" s="40"/>
      <c r="LU982" s="40"/>
      <c r="LV982" s="40"/>
      <c r="LW982" s="40"/>
      <c r="LX982" s="40"/>
      <c r="LY982" s="40"/>
      <c r="LZ982" s="40"/>
      <c r="MA982" s="40"/>
      <c r="MB982" s="40"/>
      <c r="MC982" s="40"/>
      <c r="MD982" s="40"/>
      <c r="ME982" s="40"/>
      <c r="MF982" s="40"/>
      <c r="MG982" s="40"/>
      <c r="MH982" s="40"/>
      <c r="MI982" s="40"/>
      <c r="MJ982" s="40"/>
      <c r="MK982" s="40"/>
      <c r="ML982" s="40"/>
      <c r="MM982" s="40"/>
      <c r="MN982" s="40"/>
      <c r="MO982" s="40"/>
      <c r="MP982" s="40"/>
      <c r="MQ982" s="40"/>
      <c r="MR982" s="40"/>
      <c r="MS982" s="40"/>
      <c r="MT982" s="40"/>
      <c r="MU982" s="40"/>
      <c r="MV982" s="40"/>
      <c r="MW982" s="40"/>
      <c r="MX982" s="40"/>
      <c r="MY982" s="40"/>
      <c r="MZ982" s="40"/>
      <c r="NA982" s="40"/>
      <c r="NB982" s="40"/>
      <c r="NC982" s="40"/>
      <c r="ND982" s="40"/>
      <c r="NE982" s="40"/>
      <c r="NF982" s="40"/>
      <c r="NG982" s="40"/>
      <c r="NH982" s="40"/>
      <c r="NI982" s="40"/>
      <c r="NJ982" s="40"/>
      <c r="NK982" s="40"/>
      <c r="NL982" s="40"/>
      <c r="NM982" s="40"/>
      <c r="NN982" s="40"/>
      <c r="NO982" s="40"/>
      <c r="NP982" s="40"/>
      <c r="NQ982" s="40"/>
      <c r="NR982" s="40"/>
      <c r="NS982" s="40"/>
      <c r="NT982" s="40"/>
      <c r="NU982" s="40"/>
      <c r="NV982" s="40"/>
      <c r="NW982" s="40"/>
      <c r="NX982" s="40"/>
      <c r="NY982" s="40"/>
      <c r="NZ982" s="40"/>
      <c r="OA982" s="40"/>
      <c r="OB982" s="40"/>
      <c r="OC982" s="40"/>
      <c r="OD982" s="40"/>
      <c r="OE982" s="40"/>
      <c r="OF982" s="40"/>
      <c r="OG982" s="40"/>
      <c r="OH982" s="40"/>
      <c r="OI982" s="40"/>
      <c r="OJ982" s="40"/>
      <c r="OK982" s="40"/>
      <c r="OL982" s="40"/>
      <c r="OM982" s="40"/>
      <c r="ON982" s="40"/>
      <c r="OO982" s="40"/>
      <c r="OP982" s="40"/>
      <c r="OQ982" s="40"/>
      <c r="OR982" s="40"/>
      <c r="OS982" s="40"/>
      <c r="OT982" s="40"/>
      <c r="OU982" s="40"/>
      <c r="OV982" s="40"/>
      <c r="OW982" s="40"/>
      <c r="OX982" s="40"/>
      <c r="OY982" s="40"/>
      <c r="OZ982" s="40"/>
      <c r="PA982" s="40"/>
      <c r="PB982" s="40"/>
      <c r="PC982" s="40"/>
      <c r="PD982" s="40"/>
      <c r="PE982" s="40"/>
      <c r="PF982" s="40"/>
      <c r="PG982" s="40"/>
      <c r="PH982" s="40"/>
      <c r="PI982" s="40"/>
      <c r="PJ982" s="40"/>
      <c r="PK982" s="40"/>
      <c r="PL982" s="40"/>
      <c r="PM982" s="40"/>
      <c r="PN982" s="40"/>
      <c r="PO982" s="40"/>
      <c r="PP982" s="40"/>
      <c r="PQ982" s="40"/>
      <c r="PR982" s="40"/>
    </row>
    <row r="983" spans="1:434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40"/>
      <c r="EY983" s="40"/>
      <c r="EZ983" s="40"/>
      <c r="FA983" s="40"/>
      <c r="FB983" s="40"/>
      <c r="FC983" s="40"/>
      <c r="FD983" s="40"/>
      <c r="FE983" s="40"/>
      <c r="FF983" s="40"/>
      <c r="FG983" s="40"/>
      <c r="FH983" s="40"/>
      <c r="FI983" s="40"/>
      <c r="FJ983" s="40"/>
      <c r="FK983" s="40"/>
      <c r="FL983" s="40"/>
      <c r="FM983" s="40"/>
      <c r="FN983" s="40"/>
      <c r="FO983" s="40"/>
      <c r="FP983" s="40"/>
      <c r="FQ983" s="40"/>
      <c r="FR983" s="40"/>
      <c r="FS983" s="40"/>
      <c r="FT983" s="40"/>
      <c r="FU983" s="40"/>
      <c r="FV983" s="40"/>
      <c r="FW983" s="40"/>
      <c r="FX983" s="40"/>
      <c r="FY983" s="40"/>
      <c r="FZ983" s="40"/>
      <c r="GA983" s="40"/>
      <c r="GB983" s="40"/>
      <c r="GC983" s="40"/>
      <c r="GD983" s="40"/>
      <c r="GE983" s="40"/>
      <c r="GF983" s="40"/>
      <c r="GG983" s="40"/>
      <c r="GH983" s="40"/>
      <c r="GI983" s="40"/>
      <c r="GJ983" s="40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0"/>
      <c r="HD983" s="40"/>
      <c r="HE983" s="40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40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40"/>
      <c r="IC983" s="40"/>
      <c r="ID983" s="40"/>
      <c r="IE983" s="40"/>
      <c r="IF983" s="40"/>
      <c r="IG983" s="40"/>
      <c r="IH983" s="40"/>
      <c r="II983" s="40"/>
      <c r="IJ983" s="40"/>
      <c r="IK983" s="40"/>
      <c r="IL983" s="40"/>
      <c r="IM983" s="40"/>
      <c r="IN983" s="40"/>
      <c r="IO983" s="40"/>
      <c r="IP983" s="40"/>
      <c r="IQ983" s="40"/>
      <c r="IR983" s="40"/>
      <c r="IS983" s="40"/>
      <c r="IT983" s="40"/>
      <c r="IU983" s="40"/>
      <c r="IV983" s="40"/>
      <c r="IW983" s="40"/>
      <c r="IX983" s="40"/>
      <c r="IY983" s="40"/>
      <c r="IZ983" s="40"/>
      <c r="JA983" s="40"/>
      <c r="JB983" s="40"/>
      <c r="JC983" s="40"/>
      <c r="JD983" s="40"/>
      <c r="JE983" s="40"/>
      <c r="JF983" s="40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40"/>
      <c r="JV983" s="40"/>
      <c r="JW983" s="40"/>
      <c r="JX983" s="40"/>
      <c r="JY983" s="40"/>
      <c r="JZ983" s="40"/>
      <c r="KA983" s="40"/>
      <c r="KB983" s="40"/>
      <c r="KC983" s="40"/>
      <c r="KD983" s="40"/>
      <c r="KE983" s="40"/>
      <c r="KF983" s="40"/>
      <c r="KG983" s="40"/>
      <c r="KH983" s="40"/>
      <c r="KI983" s="40"/>
      <c r="KJ983" s="40"/>
      <c r="KK983" s="40"/>
      <c r="KL983" s="40"/>
      <c r="KM983" s="40"/>
      <c r="KN983" s="40"/>
      <c r="KO983" s="40"/>
      <c r="KP983" s="40"/>
      <c r="KQ983" s="40"/>
      <c r="KR983" s="40"/>
      <c r="KS983" s="40"/>
      <c r="KT983" s="40"/>
      <c r="KU983" s="40"/>
      <c r="KV983" s="40"/>
      <c r="KW983" s="40"/>
      <c r="KX983" s="40"/>
      <c r="KY983" s="40"/>
      <c r="KZ983" s="40"/>
      <c r="LA983" s="40"/>
      <c r="LB983" s="40"/>
      <c r="LC983" s="40"/>
      <c r="LD983" s="40"/>
      <c r="LE983" s="40"/>
      <c r="LF983" s="40"/>
      <c r="LG983" s="40"/>
      <c r="LH983" s="40"/>
      <c r="LI983" s="40"/>
      <c r="LJ983" s="40"/>
      <c r="LK983" s="40"/>
      <c r="LL983" s="40"/>
      <c r="LM983" s="40"/>
      <c r="LN983" s="40"/>
      <c r="LO983" s="40"/>
      <c r="LP983" s="40"/>
      <c r="LQ983" s="40"/>
      <c r="LR983" s="40"/>
      <c r="LS983" s="40"/>
      <c r="LT983" s="40"/>
      <c r="LU983" s="40"/>
      <c r="LV983" s="40"/>
      <c r="LW983" s="40"/>
      <c r="LX983" s="40"/>
      <c r="LY983" s="40"/>
      <c r="LZ983" s="40"/>
      <c r="MA983" s="40"/>
      <c r="MB983" s="40"/>
      <c r="MC983" s="40"/>
      <c r="MD983" s="40"/>
      <c r="ME983" s="40"/>
      <c r="MF983" s="40"/>
      <c r="MG983" s="40"/>
      <c r="MH983" s="40"/>
      <c r="MI983" s="40"/>
      <c r="MJ983" s="40"/>
      <c r="MK983" s="40"/>
      <c r="ML983" s="40"/>
      <c r="MM983" s="40"/>
      <c r="MN983" s="40"/>
      <c r="MO983" s="40"/>
      <c r="MP983" s="40"/>
      <c r="MQ983" s="40"/>
      <c r="MR983" s="40"/>
      <c r="MS983" s="40"/>
      <c r="MT983" s="40"/>
      <c r="MU983" s="40"/>
      <c r="MV983" s="40"/>
      <c r="MW983" s="40"/>
      <c r="MX983" s="40"/>
      <c r="MY983" s="40"/>
      <c r="MZ983" s="40"/>
      <c r="NA983" s="40"/>
      <c r="NB983" s="40"/>
      <c r="NC983" s="40"/>
      <c r="ND983" s="40"/>
      <c r="NE983" s="40"/>
      <c r="NF983" s="40"/>
      <c r="NG983" s="40"/>
      <c r="NH983" s="40"/>
      <c r="NI983" s="40"/>
      <c r="NJ983" s="40"/>
      <c r="NK983" s="40"/>
      <c r="NL983" s="40"/>
      <c r="NM983" s="40"/>
      <c r="NN983" s="40"/>
      <c r="NO983" s="40"/>
      <c r="NP983" s="40"/>
      <c r="NQ983" s="40"/>
      <c r="NR983" s="40"/>
      <c r="NS983" s="40"/>
      <c r="NT983" s="40"/>
      <c r="NU983" s="40"/>
      <c r="NV983" s="40"/>
      <c r="NW983" s="40"/>
      <c r="NX983" s="40"/>
      <c r="NY983" s="40"/>
      <c r="NZ983" s="40"/>
      <c r="OA983" s="40"/>
      <c r="OB983" s="40"/>
      <c r="OC983" s="40"/>
      <c r="OD983" s="40"/>
      <c r="OE983" s="40"/>
      <c r="OF983" s="40"/>
      <c r="OG983" s="40"/>
      <c r="OH983" s="40"/>
      <c r="OI983" s="40"/>
      <c r="OJ983" s="40"/>
      <c r="OK983" s="40"/>
      <c r="OL983" s="40"/>
      <c r="OM983" s="40"/>
      <c r="ON983" s="40"/>
      <c r="OO983" s="40"/>
      <c r="OP983" s="40"/>
      <c r="OQ983" s="40"/>
      <c r="OR983" s="40"/>
      <c r="OS983" s="40"/>
      <c r="OT983" s="40"/>
      <c r="OU983" s="40"/>
      <c r="OV983" s="40"/>
      <c r="OW983" s="40"/>
      <c r="OX983" s="40"/>
      <c r="OY983" s="40"/>
      <c r="OZ983" s="40"/>
      <c r="PA983" s="40"/>
      <c r="PB983" s="40"/>
      <c r="PC983" s="40"/>
      <c r="PD983" s="40"/>
      <c r="PE983" s="40"/>
      <c r="PF983" s="40"/>
      <c r="PG983" s="40"/>
      <c r="PH983" s="40"/>
      <c r="PI983" s="40"/>
      <c r="PJ983" s="40"/>
      <c r="PK983" s="40"/>
      <c r="PL983" s="40"/>
      <c r="PM983" s="40"/>
      <c r="PN983" s="40"/>
      <c r="PO983" s="40"/>
      <c r="PP983" s="40"/>
      <c r="PQ983" s="40"/>
      <c r="PR983" s="40"/>
    </row>
    <row r="984" spans="1:434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40"/>
      <c r="EY984" s="40"/>
      <c r="EZ984" s="40"/>
      <c r="FA984" s="40"/>
      <c r="FB984" s="40"/>
      <c r="FC984" s="40"/>
      <c r="FD984" s="40"/>
      <c r="FE984" s="40"/>
      <c r="FF984" s="40"/>
      <c r="FG984" s="40"/>
      <c r="FH984" s="40"/>
      <c r="FI984" s="40"/>
      <c r="FJ984" s="40"/>
      <c r="FK984" s="40"/>
      <c r="FL984" s="40"/>
      <c r="FM984" s="40"/>
      <c r="FN984" s="40"/>
      <c r="FO984" s="40"/>
      <c r="FP984" s="40"/>
      <c r="FQ984" s="40"/>
      <c r="FR984" s="40"/>
      <c r="FS984" s="40"/>
      <c r="FT984" s="40"/>
      <c r="FU984" s="40"/>
      <c r="FV984" s="40"/>
      <c r="FW984" s="40"/>
      <c r="FX984" s="40"/>
      <c r="FY984" s="40"/>
      <c r="FZ984" s="40"/>
      <c r="GA984" s="40"/>
      <c r="GB984" s="40"/>
      <c r="GC984" s="40"/>
      <c r="GD984" s="40"/>
      <c r="GE984" s="40"/>
      <c r="GF984" s="40"/>
      <c r="GG984" s="40"/>
      <c r="GH984" s="40"/>
      <c r="GI984" s="40"/>
      <c r="GJ984" s="40"/>
      <c r="GK984" s="40"/>
      <c r="GL984" s="40"/>
      <c r="GM984" s="40"/>
      <c r="GN984" s="40"/>
      <c r="GO984" s="40"/>
      <c r="GP984" s="40"/>
      <c r="GQ984" s="40"/>
      <c r="GR984" s="40"/>
      <c r="GS984" s="40"/>
      <c r="GT984" s="40"/>
      <c r="GU984" s="40"/>
      <c r="GV984" s="40"/>
      <c r="GW984" s="40"/>
      <c r="GX984" s="40"/>
      <c r="GY984" s="40"/>
      <c r="GZ984" s="40"/>
      <c r="HA984" s="40"/>
      <c r="HB984" s="40"/>
      <c r="HC984" s="40"/>
      <c r="HD984" s="40"/>
      <c r="HE984" s="40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40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40"/>
      <c r="IC984" s="40"/>
      <c r="ID984" s="40"/>
      <c r="IE984" s="40"/>
      <c r="IF984" s="40"/>
      <c r="IG984" s="40"/>
      <c r="IH984" s="40"/>
      <c r="II984" s="40"/>
      <c r="IJ984" s="40"/>
      <c r="IK984" s="40"/>
      <c r="IL984" s="40"/>
      <c r="IM984" s="40"/>
      <c r="IN984" s="40"/>
      <c r="IO984" s="40"/>
      <c r="IP984" s="40"/>
      <c r="IQ984" s="40"/>
      <c r="IR984" s="40"/>
      <c r="IS984" s="40"/>
      <c r="IT984" s="40"/>
      <c r="IU984" s="40"/>
      <c r="IV984" s="40"/>
      <c r="IW984" s="40"/>
      <c r="IX984" s="40"/>
      <c r="IY984" s="40"/>
      <c r="IZ984" s="40"/>
      <c r="JA984" s="40"/>
      <c r="JB984" s="40"/>
      <c r="JC984" s="40"/>
      <c r="JD984" s="40"/>
      <c r="JE984" s="40"/>
      <c r="JF984" s="40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40"/>
      <c r="JV984" s="40"/>
      <c r="JW984" s="40"/>
      <c r="JX984" s="40"/>
      <c r="JY984" s="40"/>
      <c r="JZ984" s="40"/>
      <c r="KA984" s="40"/>
      <c r="KB984" s="40"/>
      <c r="KC984" s="40"/>
      <c r="KD984" s="40"/>
      <c r="KE984" s="40"/>
      <c r="KF984" s="40"/>
      <c r="KG984" s="40"/>
      <c r="KH984" s="40"/>
      <c r="KI984" s="40"/>
      <c r="KJ984" s="40"/>
      <c r="KK984" s="40"/>
      <c r="KL984" s="40"/>
      <c r="KM984" s="40"/>
      <c r="KN984" s="40"/>
      <c r="KO984" s="40"/>
      <c r="KP984" s="40"/>
      <c r="KQ984" s="40"/>
      <c r="KR984" s="40"/>
      <c r="KS984" s="40"/>
      <c r="KT984" s="40"/>
      <c r="KU984" s="40"/>
      <c r="KV984" s="40"/>
      <c r="KW984" s="40"/>
      <c r="KX984" s="40"/>
      <c r="KY984" s="40"/>
      <c r="KZ984" s="40"/>
      <c r="LA984" s="40"/>
      <c r="LB984" s="40"/>
      <c r="LC984" s="40"/>
      <c r="LD984" s="40"/>
      <c r="LE984" s="40"/>
      <c r="LF984" s="40"/>
      <c r="LG984" s="40"/>
      <c r="LH984" s="40"/>
      <c r="LI984" s="40"/>
      <c r="LJ984" s="40"/>
      <c r="LK984" s="40"/>
      <c r="LL984" s="40"/>
      <c r="LM984" s="40"/>
      <c r="LN984" s="40"/>
      <c r="LO984" s="40"/>
      <c r="LP984" s="40"/>
      <c r="LQ984" s="40"/>
      <c r="LR984" s="40"/>
      <c r="LS984" s="40"/>
      <c r="LT984" s="40"/>
      <c r="LU984" s="40"/>
      <c r="LV984" s="40"/>
      <c r="LW984" s="40"/>
      <c r="LX984" s="40"/>
      <c r="LY984" s="40"/>
      <c r="LZ984" s="40"/>
      <c r="MA984" s="40"/>
      <c r="MB984" s="40"/>
      <c r="MC984" s="40"/>
      <c r="MD984" s="40"/>
      <c r="ME984" s="40"/>
      <c r="MF984" s="40"/>
      <c r="MG984" s="40"/>
      <c r="MH984" s="40"/>
      <c r="MI984" s="40"/>
      <c r="MJ984" s="40"/>
      <c r="MK984" s="40"/>
      <c r="ML984" s="40"/>
      <c r="MM984" s="40"/>
      <c r="MN984" s="40"/>
      <c r="MO984" s="40"/>
      <c r="MP984" s="40"/>
      <c r="MQ984" s="40"/>
      <c r="MR984" s="40"/>
      <c r="MS984" s="40"/>
      <c r="MT984" s="40"/>
      <c r="MU984" s="40"/>
      <c r="MV984" s="40"/>
      <c r="MW984" s="40"/>
      <c r="MX984" s="40"/>
      <c r="MY984" s="40"/>
      <c r="MZ984" s="40"/>
      <c r="NA984" s="40"/>
      <c r="NB984" s="40"/>
      <c r="NC984" s="40"/>
      <c r="ND984" s="40"/>
      <c r="NE984" s="40"/>
      <c r="NF984" s="40"/>
      <c r="NG984" s="40"/>
      <c r="NH984" s="40"/>
      <c r="NI984" s="40"/>
      <c r="NJ984" s="40"/>
      <c r="NK984" s="40"/>
      <c r="NL984" s="40"/>
      <c r="NM984" s="40"/>
      <c r="NN984" s="40"/>
      <c r="NO984" s="40"/>
      <c r="NP984" s="40"/>
      <c r="NQ984" s="40"/>
      <c r="NR984" s="40"/>
      <c r="NS984" s="40"/>
      <c r="NT984" s="40"/>
      <c r="NU984" s="40"/>
      <c r="NV984" s="40"/>
      <c r="NW984" s="40"/>
      <c r="NX984" s="40"/>
      <c r="NY984" s="40"/>
      <c r="NZ984" s="40"/>
      <c r="OA984" s="40"/>
      <c r="OB984" s="40"/>
      <c r="OC984" s="40"/>
      <c r="OD984" s="40"/>
      <c r="OE984" s="40"/>
      <c r="OF984" s="40"/>
      <c r="OG984" s="40"/>
      <c r="OH984" s="40"/>
      <c r="OI984" s="40"/>
      <c r="OJ984" s="40"/>
      <c r="OK984" s="40"/>
      <c r="OL984" s="40"/>
      <c r="OM984" s="40"/>
      <c r="ON984" s="40"/>
      <c r="OO984" s="40"/>
      <c r="OP984" s="40"/>
      <c r="OQ984" s="40"/>
      <c r="OR984" s="40"/>
      <c r="OS984" s="40"/>
      <c r="OT984" s="40"/>
      <c r="OU984" s="40"/>
      <c r="OV984" s="40"/>
      <c r="OW984" s="40"/>
      <c r="OX984" s="40"/>
      <c r="OY984" s="40"/>
      <c r="OZ984" s="40"/>
      <c r="PA984" s="40"/>
      <c r="PB984" s="40"/>
      <c r="PC984" s="40"/>
      <c r="PD984" s="40"/>
      <c r="PE984" s="40"/>
      <c r="PF984" s="40"/>
      <c r="PG984" s="40"/>
      <c r="PH984" s="40"/>
      <c r="PI984" s="40"/>
      <c r="PJ984" s="40"/>
      <c r="PK984" s="40"/>
      <c r="PL984" s="40"/>
      <c r="PM984" s="40"/>
      <c r="PN984" s="40"/>
      <c r="PO984" s="40"/>
      <c r="PP984" s="40"/>
      <c r="PQ984" s="40"/>
      <c r="PR984" s="40"/>
    </row>
    <row r="985" spans="1:434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40"/>
      <c r="EX985" s="40"/>
      <c r="EY985" s="40"/>
      <c r="EZ985" s="40"/>
      <c r="FA985" s="40"/>
      <c r="FB985" s="40"/>
      <c r="FC985" s="40"/>
      <c r="FD985" s="40"/>
      <c r="FE985" s="40"/>
      <c r="FF985" s="40"/>
      <c r="FG985" s="40"/>
      <c r="FH985" s="40"/>
      <c r="FI985" s="40"/>
      <c r="FJ985" s="40"/>
      <c r="FK985" s="40"/>
      <c r="FL985" s="40"/>
      <c r="FM985" s="40"/>
      <c r="FN985" s="40"/>
      <c r="FO985" s="40"/>
      <c r="FP985" s="40"/>
      <c r="FQ985" s="40"/>
      <c r="FR985" s="40"/>
      <c r="FS985" s="40"/>
      <c r="FT985" s="40"/>
      <c r="FU985" s="40"/>
      <c r="FV985" s="40"/>
      <c r="FW985" s="40"/>
      <c r="FX985" s="40"/>
      <c r="FY985" s="40"/>
      <c r="FZ985" s="40"/>
      <c r="GA985" s="40"/>
      <c r="GB985" s="40"/>
      <c r="GC985" s="40"/>
      <c r="GD985" s="40"/>
      <c r="GE985" s="40"/>
      <c r="GF985" s="40"/>
      <c r="GG985" s="40"/>
      <c r="GH985" s="40"/>
      <c r="GI985" s="40"/>
      <c r="GJ985" s="40"/>
      <c r="GK985" s="40"/>
      <c r="GL985" s="40"/>
      <c r="GM985" s="40"/>
      <c r="GN985" s="40"/>
      <c r="GO985" s="40"/>
      <c r="GP985" s="40"/>
      <c r="GQ985" s="40"/>
      <c r="GR985" s="40"/>
      <c r="GS985" s="40"/>
      <c r="GT985" s="40"/>
      <c r="GU985" s="40"/>
      <c r="GV985" s="40"/>
      <c r="GW985" s="40"/>
      <c r="GX985" s="40"/>
      <c r="GY985" s="40"/>
      <c r="GZ985" s="40"/>
      <c r="HA985" s="40"/>
      <c r="HB985" s="40"/>
      <c r="HC985" s="40"/>
      <c r="HD985" s="40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40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40"/>
      <c r="IB985" s="40"/>
      <c r="IC985" s="40"/>
      <c r="ID985" s="40"/>
      <c r="IE985" s="40"/>
      <c r="IF985" s="40"/>
      <c r="IG985" s="40"/>
      <c r="IH985" s="40"/>
      <c r="II985" s="40"/>
      <c r="IJ985" s="40"/>
      <c r="IK985" s="40"/>
      <c r="IL985" s="40"/>
      <c r="IM985" s="40"/>
      <c r="IN985" s="40"/>
      <c r="IO985" s="40"/>
      <c r="IP985" s="40"/>
      <c r="IQ985" s="40"/>
      <c r="IR985" s="40"/>
      <c r="IS985" s="40"/>
      <c r="IT985" s="40"/>
      <c r="IU985" s="40"/>
      <c r="IV985" s="40"/>
      <c r="IW985" s="40"/>
      <c r="IX985" s="40"/>
      <c r="IY985" s="40"/>
      <c r="IZ985" s="40"/>
      <c r="JA985" s="40"/>
      <c r="JB985" s="40"/>
      <c r="JC985" s="40"/>
      <c r="JD985" s="40"/>
      <c r="JE985" s="40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40"/>
      <c r="JU985" s="40"/>
      <c r="JV985" s="40"/>
      <c r="JW985" s="40"/>
      <c r="JX985" s="40"/>
      <c r="JY985" s="40"/>
      <c r="JZ985" s="40"/>
      <c r="KA985" s="40"/>
      <c r="KB985" s="40"/>
      <c r="KC985" s="40"/>
      <c r="KD985" s="40"/>
      <c r="KE985" s="40"/>
      <c r="KF985" s="40"/>
      <c r="KG985" s="40"/>
      <c r="KH985" s="40"/>
      <c r="KI985" s="40"/>
      <c r="KJ985" s="40"/>
      <c r="KK985" s="40"/>
      <c r="KL985" s="40"/>
      <c r="KM985" s="40"/>
      <c r="KN985" s="40"/>
      <c r="KO985" s="40"/>
      <c r="KP985" s="40"/>
      <c r="KQ985" s="40"/>
      <c r="KR985" s="40"/>
      <c r="KS985" s="40"/>
      <c r="KT985" s="40"/>
      <c r="KU985" s="40"/>
      <c r="KV985" s="40"/>
      <c r="KW985" s="40"/>
      <c r="KX985" s="40"/>
      <c r="KY985" s="40"/>
      <c r="KZ985" s="40"/>
      <c r="LA985" s="40"/>
      <c r="LB985" s="40"/>
      <c r="LC985" s="40"/>
      <c r="LD985" s="40"/>
      <c r="LE985" s="40"/>
      <c r="LF985" s="40"/>
      <c r="LG985" s="40"/>
      <c r="LH985" s="40"/>
      <c r="LI985" s="40"/>
      <c r="LJ985" s="40"/>
      <c r="LK985" s="40"/>
      <c r="LL985" s="40"/>
      <c r="LM985" s="40"/>
      <c r="LN985" s="40"/>
      <c r="LO985" s="40"/>
      <c r="LP985" s="40"/>
      <c r="LQ985" s="40"/>
      <c r="LR985" s="40"/>
      <c r="LS985" s="40"/>
      <c r="LT985" s="40"/>
      <c r="LU985" s="40"/>
      <c r="LV985" s="40"/>
      <c r="LW985" s="40"/>
      <c r="LX985" s="40"/>
      <c r="LY985" s="40"/>
      <c r="LZ985" s="40"/>
      <c r="MA985" s="40"/>
      <c r="MB985" s="40"/>
      <c r="MC985" s="40"/>
      <c r="MD985" s="40"/>
      <c r="ME985" s="40"/>
      <c r="MF985" s="40"/>
      <c r="MG985" s="40"/>
      <c r="MH985" s="40"/>
      <c r="MI985" s="40"/>
      <c r="MJ985" s="40"/>
      <c r="MK985" s="40"/>
      <c r="ML985" s="40"/>
      <c r="MM985" s="40"/>
      <c r="MN985" s="40"/>
      <c r="MO985" s="40"/>
      <c r="MP985" s="40"/>
      <c r="MQ985" s="40"/>
      <c r="MR985" s="40"/>
      <c r="MS985" s="40"/>
      <c r="MT985" s="40"/>
      <c r="MU985" s="40"/>
      <c r="MV985" s="40"/>
      <c r="MW985" s="40"/>
      <c r="MX985" s="40"/>
      <c r="MY985" s="40"/>
      <c r="MZ985" s="40"/>
      <c r="NA985" s="40"/>
      <c r="NB985" s="40"/>
      <c r="NC985" s="40"/>
      <c r="ND985" s="40"/>
      <c r="NE985" s="40"/>
      <c r="NF985" s="40"/>
      <c r="NG985" s="40"/>
      <c r="NH985" s="40"/>
      <c r="NI985" s="40"/>
      <c r="NJ985" s="40"/>
      <c r="NK985" s="40"/>
      <c r="NL985" s="40"/>
      <c r="NM985" s="40"/>
      <c r="NN985" s="40"/>
      <c r="NO985" s="40"/>
      <c r="NP985" s="40"/>
      <c r="NQ985" s="40"/>
      <c r="NR985" s="40"/>
      <c r="NS985" s="40"/>
      <c r="NT985" s="40"/>
      <c r="NU985" s="40"/>
      <c r="NV985" s="40"/>
      <c r="NW985" s="40"/>
      <c r="NX985" s="40"/>
      <c r="NY985" s="40"/>
      <c r="NZ985" s="40"/>
      <c r="OA985" s="40"/>
      <c r="OB985" s="40"/>
      <c r="OC985" s="40"/>
      <c r="OD985" s="40"/>
      <c r="OE985" s="40"/>
      <c r="OF985" s="40"/>
      <c r="OG985" s="40"/>
      <c r="OH985" s="40"/>
      <c r="OI985" s="40"/>
      <c r="OJ985" s="40"/>
      <c r="OK985" s="40"/>
      <c r="OL985" s="40"/>
      <c r="OM985" s="40"/>
      <c r="ON985" s="40"/>
      <c r="OO985" s="40"/>
      <c r="OP985" s="40"/>
      <c r="OQ985" s="40"/>
      <c r="OR985" s="40"/>
      <c r="OS985" s="40"/>
      <c r="OT985" s="40"/>
      <c r="OU985" s="40"/>
      <c r="OV985" s="40"/>
      <c r="OW985" s="40"/>
      <c r="OX985" s="40"/>
      <c r="OY985" s="40"/>
      <c r="OZ985" s="40"/>
      <c r="PA985" s="40"/>
      <c r="PB985" s="40"/>
      <c r="PC985" s="40"/>
      <c r="PD985" s="40"/>
      <c r="PE985" s="40"/>
      <c r="PF985" s="40"/>
      <c r="PG985" s="40"/>
      <c r="PH985" s="40"/>
      <c r="PI985" s="40"/>
      <c r="PJ985" s="40"/>
      <c r="PK985" s="40"/>
      <c r="PL985" s="40"/>
      <c r="PM985" s="40"/>
      <c r="PN985" s="40"/>
      <c r="PO985" s="40"/>
      <c r="PP985" s="40"/>
      <c r="PQ985" s="40"/>
      <c r="PR985" s="40"/>
    </row>
    <row r="986" spans="1:434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40"/>
      <c r="EX986" s="40"/>
      <c r="EY986" s="40"/>
      <c r="EZ986" s="40"/>
      <c r="FA986" s="40"/>
      <c r="FB986" s="40"/>
      <c r="FC986" s="40"/>
      <c r="FD986" s="40"/>
      <c r="FE986" s="40"/>
      <c r="FF986" s="40"/>
      <c r="FG986" s="40"/>
      <c r="FH986" s="40"/>
      <c r="FI986" s="40"/>
      <c r="FJ986" s="40"/>
      <c r="FK986" s="40"/>
      <c r="FL986" s="40"/>
      <c r="FM986" s="40"/>
      <c r="FN986" s="40"/>
      <c r="FO986" s="40"/>
      <c r="FP986" s="40"/>
      <c r="FQ986" s="40"/>
      <c r="FR986" s="40"/>
      <c r="FS986" s="40"/>
      <c r="FT986" s="40"/>
      <c r="FU986" s="40"/>
      <c r="FV986" s="40"/>
      <c r="FW986" s="40"/>
      <c r="FX986" s="40"/>
      <c r="FY986" s="40"/>
      <c r="FZ986" s="40"/>
      <c r="GA986" s="40"/>
      <c r="GB986" s="40"/>
      <c r="GC986" s="40"/>
      <c r="GD986" s="40"/>
      <c r="GE986" s="40"/>
      <c r="GF986" s="40"/>
      <c r="GG986" s="40"/>
      <c r="GH986" s="40"/>
      <c r="GI986" s="40"/>
      <c r="GJ986" s="40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0"/>
      <c r="HD986" s="40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40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40"/>
      <c r="IB986" s="40"/>
      <c r="IC986" s="40"/>
      <c r="ID986" s="40"/>
      <c r="IE986" s="40"/>
      <c r="IF986" s="40"/>
      <c r="IG986" s="40"/>
      <c r="IH986" s="40"/>
      <c r="II986" s="40"/>
      <c r="IJ986" s="40"/>
      <c r="IK986" s="40"/>
      <c r="IL986" s="40"/>
      <c r="IM986" s="40"/>
      <c r="IN986" s="40"/>
      <c r="IO986" s="40"/>
      <c r="IP986" s="40"/>
      <c r="IQ986" s="40"/>
      <c r="IR986" s="40"/>
      <c r="IS986" s="40"/>
      <c r="IT986" s="40"/>
      <c r="IU986" s="40"/>
      <c r="IV986" s="40"/>
      <c r="IW986" s="40"/>
      <c r="IX986" s="40"/>
      <c r="IY986" s="40"/>
      <c r="IZ986" s="40"/>
      <c r="JA986" s="40"/>
      <c r="JB986" s="40"/>
      <c r="JC986" s="40"/>
      <c r="JD986" s="40"/>
      <c r="JE986" s="40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40"/>
      <c r="JU986" s="40"/>
      <c r="JV986" s="40"/>
      <c r="JW986" s="40"/>
      <c r="JX986" s="40"/>
      <c r="JY986" s="40"/>
      <c r="JZ986" s="40"/>
      <c r="KA986" s="40"/>
      <c r="KB986" s="40"/>
      <c r="KC986" s="40"/>
      <c r="KD986" s="40"/>
      <c r="KE986" s="40"/>
      <c r="KF986" s="40"/>
      <c r="KG986" s="40"/>
      <c r="KH986" s="40"/>
      <c r="KI986" s="40"/>
      <c r="KJ986" s="40"/>
      <c r="KK986" s="40"/>
      <c r="KL986" s="40"/>
      <c r="KM986" s="40"/>
      <c r="KN986" s="40"/>
      <c r="KO986" s="40"/>
      <c r="KP986" s="40"/>
      <c r="KQ986" s="40"/>
      <c r="KR986" s="40"/>
      <c r="KS986" s="40"/>
      <c r="KT986" s="40"/>
      <c r="KU986" s="40"/>
      <c r="KV986" s="40"/>
      <c r="KW986" s="40"/>
      <c r="KX986" s="40"/>
      <c r="KY986" s="40"/>
      <c r="KZ986" s="40"/>
      <c r="LA986" s="40"/>
      <c r="LB986" s="40"/>
      <c r="LC986" s="40"/>
      <c r="LD986" s="40"/>
      <c r="LE986" s="40"/>
      <c r="LF986" s="40"/>
      <c r="LG986" s="40"/>
      <c r="LH986" s="40"/>
      <c r="LI986" s="40"/>
      <c r="LJ986" s="40"/>
      <c r="LK986" s="40"/>
      <c r="LL986" s="40"/>
      <c r="LM986" s="40"/>
      <c r="LN986" s="40"/>
      <c r="LO986" s="40"/>
      <c r="LP986" s="40"/>
      <c r="LQ986" s="40"/>
      <c r="LR986" s="40"/>
      <c r="LS986" s="40"/>
      <c r="LT986" s="40"/>
      <c r="LU986" s="40"/>
      <c r="LV986" s="40"/>
      <c r="LW986" s="40"/>
      <c r="LX986" s="40"/>
      <c r="LY986" s="40"/>
      <c r="LZ986" s="40"/>
      <c r="MA986" s="40"/>
      <c r="MB986" s="40"/>
      <c r="MC986" s="40"/>
      <c r="MD986" s="40"/>
      <c r="ME986" s="40"/>
      <c r="MF986" s="40"/>
      <c r="MG986" s="40"/>
      <c r="MH986" s="40"/>
      <c r="MI986" s="40"/>
      <c r="MJ986" s="40"/>
      <c r="MK986" s="40"/>
      <c r="ML986" s="40"/>
      <c r="MM986" s="40"/>
      <c r="MN986" s="40"/>
      <c r="MO986" s="40"/>
      <c r="MP986" s="40"/>
      <c r="MQ986" s="40"/>
      <c r="MR986" s="40"/>
      <c r="MS986" s="40"/>
      <c r="MT986" s="40"/>
      <c r="MU986" s="40"/>
      <c r="MV986" s="40"/>
      <c r="MW986" s="40"/>
      <c r="MX986" s="40"/>
      <c r="MY986" s="40"/>
      <c r="MZ986" s="40"/>
      <c r="NA986" s="40"/>
      <c r="NB986" s="40"/>
      <c r="NC986" s="40"/>
      <c r="ND986" s="40"/>
      <c r="NE986" s="40"/>
      <c r="NF986" s="40"/>
      <c r="NG986" s="40"/>
      <c r="NH986" s="40"/>
      <c r="NI986" s="40"/>
      <c r="NJ986" s="40"/>
      <c r="NK986" s="40"/>
      <c r="NL986" s="40"/>
      <c r="NM986" s="40"/>
      <c r="NN986" s="40"/>
      <c r="NO986" s="40"/>
      <c r="NP986" s="40"/>
      <c r="NQ986" s="40"/>
      <c r="NR986" s="40"/>
      <c r="NS986" s="40"/>
      <c r="NT986" s="40"/>
      <c r="NU986" s="40"/>
      <c r="NV986" s="40"/>
      <c r="NW986" s="40"/>
      <c r="NX986" s="40"/>
      <c r="NY986" s="40"/>
      <c r="NZ986" s="40"/>
      <c r="OA986" s="40"/>
      <c r="OB986" s="40"/>
      <c r="OC986" s="40"/>
      <c r="OD986" s="40"/>
      <c r="OE986" s="40"/>
      <c r="OF986" s="40"/>
      <c r="OG986" s="40"/>
      <c r="OH986" s="40"/>
      <c r="OI986" s="40"/>
      <c r="OJ986" s="40"/>
      <c r="OK986" s="40"/>
      <c r="OL986" s="40"/>
      <c r="OM986" s="40"/>
      <c r="ON986" s="40"/>
      <c r="OO986" s="40"/>
      <c r="OP986" s="40"/>
      <c r="OQ986" s="40"/>
      <c r="OR986" s="40"/>
      <c r="OS986" s="40"/>
      <c r="OT986" s="40"/>
      <c r="OU986" s="40"/>
      <c r="OV986" s="40"/>
      <c r="OW986" s="40"/>
      <c r="OX986" s="40"/>
      <c r="OY986" s="40"/>
      <c r="OZ986" s="40"/>
      <c r="PA986" s="40"/>
      <c r="PB986" s="40"/>
      <c r="PC986" s="40"/>
      <c r="PD986" s="40"/>
      <c r="PE986" s="40"/>
      <c r="PF986" s="40"/>
      <c r="PG986" s="40"/>
      <c r="PH986" s="40"/>
      <c r="PI986" s="40"/>
      <c r="PJ986" s="40"/>
      <c r="PK986" s="40"/>
      <c r="PL986" s="40"/>
      <c r="PM986" s="40"/>
      <c r="PN986" s="40"/>
      <c r="PO986" s="40"/>
      <c r="PP986" s="40"/>
      <c r="PQ986" s="40"/>
      <c r="PR986" s="40"/>
    </row>
    <row r="987" spans="1:434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40"/>
      <c r="EX987" s="40"/>
      <c r="EY987" s="40"/>
      <c r="EZ987" s="40"/>
      <c r="FA987" s="40"/>
      <c r="FB987" s="40"/>
      <c r="FC987" s="40"/>
      <c r="FD987" s="40"/>
      <c r="FE987" s="40"/>
      <c r="FF987" s="40"/>
      <c r="FG987" s="40"/>
      <c r="FH987" s="40"/>
      <c r="FI987" s="40"/>
      <c r="FJ987" s="40"/>
      <c r="FK987" s="40"/>
      <c r="FL987" s="40"/>
      <c r="FM987" s="40"/>
      <c r="FN987" s="40"/>
      <c r="FO987" s="40"/>
      <c r="FP987" s="40"/>
      <c r="FQ987" s="40"/>
      <c r="FR987" s="40"/>
      <c r="FS987" s="40"/>
      <c r="FT987" s="40"/>
      <c r="FU987" s="40"/>
      <c r="FV987" s="40"/>
      <c r="FW987" s="40"/>
      <c r="FX987" s="40"/>
      <c r="FY987" s="40"/>
      <c r="FZ987" s="40"/>
      <c r="GA987" s="40"/>
      <c r="GB987" s="40"/>
      <c r="GC987" s="40"/>
      <c r="GD987" s="40"/>
      <c r="GE987" s="40"/>
      <c r="GF987" s="40"/>
      <c r="GG987" s="40"/>
      <c r="GH987" s="40"/>
      <c r="GI987" s="40"/>
      <c r="GJ987" s="40"/>
      <c r="GK987" s="40"/>
      <c r="GL987" s="40"/>
      <c r="GM987" s="40"/>
      <c r="GN987" s="40"/>
      <c r="GO987" s="40"/>
      <c r="GP987" s="40"/>
      <c r="GQ987" s="40"/>
      <c r="GR987" s="40"/>
      <c r="GS987" s="40"/>
      <c r="GT987" s="40"/>
      <c r="GU987" s="40"/>
      <c r="GV987" s="40"/>
      <c r="GW987" s="40"/>
      <c r="GX987" s="40"/>
      <c r="GY987" s="40"/>
      <c r="GZ987" s="40"/>
      <c r="HA987" s="40"/>
      <c r="HB987" s="40"/>
      <c r="HC987" s="40"/>
      <c r="HD987" s="40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40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40"/>
      <c r="IB987" s="40"/>
      <c r="IC987" s="40"/>
      <c r="ID987" s="40"/>
      <c r="IE987" s="40"/>
      <c r="IF987" s="40"/>
      <c r="IG987" s="40"/>
      <c r="IH987" s="40"/>
      <c r="II987" s="40"/>
      <c r="IJ987" s="40"/>
      <c r="IK987" s="40"/>
      <c r="IL987" s="40"/>
      <c r="IM987" s="40"/>
      <c r="IN987" s="40"/>
      <c r="IO987" s="40"/>
      <c r="IP987" s="40"/>
      <c r="IQ987" s="40"/>
      <c r="IR987" s="40"/>
      <c r="IS987" s="40"/>
      <c r="IT987" s="40"/>
      <c r="IU987" s="40"/>
      <c r="IV987" s="40"/>
      <c r="IW987" s="40"/>
      <c r="IX987" s="40"/>
      <c r="IY987" s="40"/>
      <c r="IZ987" s="40"/>
      <c r="JA987" s="40"/>
      <c r="JB987" s="40"/>
      <c r="JC987" s="40"/>
      <c r="JD987" s="40"/>
      <c r="JE987" s="40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40"/>
      <c r="JU987" s="40"/>
      <c r="JV987" s="40"/>
      <c r="JW987" s="40"/>
      <c r="JX987" s="40"/>
      <c r="JY987" s="40"/>
      <c r="JZ987" s="40"/>
      <c r="KA987" s="40"/>
      <c r="KB987" s="40"/>
      <c r="KC987" s="40"/>
      <c r="KD987" s="40"/>
      <c r="KE987" s="40"/>
      <c r="KF987" s="40"/>
      <c r="KG987" s="40"/>
      <c r="KH987" s="40"/>
      <c r="KI987" s="40"/>
      <c r="KJ987" s="40"/>
      <c r="KK987" s="40"/>
      <c r="KL987" s="40"/>
      <c r="KM987" s="40"/>
      <c r="KN987" s="40"/>
      <c r="KO987" s="40"/>
      <c r="KP987" s="40"/>
      <c r="KQ987" s="40"/>
      <c r="KR987" s="40"/>
      <c r="KS987" s="40"/>
      <c r="KT987" s="40"/>
      <c r="KU987" s="40"/>
      <c r="KV987" s="40"/>
      <c r="KW987" s="40"/>
      <c r="KX987" s="40"/>
      <c r="KY987" s="40"/>
      <c r="KZ987" s="40"/>
      <c r="LA987" s="40"/>
      <c r="LB987" s="40"/>
      <c r="LC987" s="40"/>
      <c r="LD987" s="40"/>
      <c r="LE987" s="40"/>
      <c r="LF987" s="40"/>
      <c r="LG987" s="40"/>
      <c r="LH987" s="40"/>
      <c r="LI987" s="40"/>
      <c r="LJ987" s="40"/>
      <c r="LK987" s="40"/>
      <c r="LL987" s="40"/>
      <c r="LM987" s="40"/>
      <c r="LN987" s="40"/>
      <c r="LO987" s="40"/>
      <c r="LP987" s="40"/>
      <c r="LQ987" s="40"/>
      <c r="LR987" s="40"/>
      <c r="LS987" s="40"/>
      <c r="LT987" s="40"/>
      <c r="LU987" s="40"/>
      <c r="LV987" s="40"/>
      <c r="LW987" s="40"/>
      <c r="LX987" s="40"/>
      <c r="LY987" s="40"/>
      <c r="LZ987" s="40"/>
      <c r="MA987" s="40"/>
      <c r="MB987" s="40"/>
      <c r="MC987" s="40"/>
      <c r="MD987" s="40"/>
      <c r="ME987" s="40"/>
      <c r="MF987" s="40"/>
      <c r="MG987" s="40"/>
      <c r="MH987" s="40"/>
      <c r="MI987" s="40"/>
      <c r="MJ987" s="40"/>
      <c r="MK987" s="40"/>
      <c r="ML987" s="40"/>
      <c r="MM987" s="40"/>
      <c r="MN987" s="40"/>
      <c r="MO987" s="40"/>
      <c r="MP987" s="40"/>
      <c r="MQ987" s="40"/>
      <c r="MR987" s="40"/>
      <c r="MS987" s="40"/>
      <c r="MT987" s="40"/>
      <c r="MU987" s="40"/>
      <c r="MV987" s="40"/>
      <c r="MW987" s="40"/>
      <c r="MX987" s="40"/>
      <c r="MY987" s="40"/>
      <c r="MZ987" s="40"/>
      <c r="NA987" s="40"/>
      <c r="NB987" s="40"/>
      <c r="NC987" s="40"/>
      <c r="ND987" s="40"/>
      <c r="NE987" s="40"/>
      <c r="NF987" s="40"/>
      <c r="NG987" s="40"/>
      <c r="NH987" s="40"/>
      <c r="NI987" s="40"/>
      <c r="NJ987" s="40"/>
      <c r="NK987" s="40"/>
      <c r="NL987" s="40"/>
      <c r="NM987" s="40"/>
      <c r="NN987" s="40"/>
      <c r="NO987" s="40"/>
      <c r="NP987" s="40"/>
      <c r="NQ987" s="40"/>
      <c r="NR987" s="40"/>
      <c r="NS987" s="40"/>
      <c r="NT987" s="40"/>
      <c r="NU987" s="40"/>
      <c r="NV987" s="40"/>
      <c r="NW987" s="40"/>
      <c r="NX987" s="40"/>
      <c r="NY987" s="40"/>
      <c r="NZ987" s="40"/>
      <c r="OA987" s="40"/>
      <c r="OB987" s="40"/>
      <c r="OC987" s="40"/>
      <c r="OD987" s="40"/>
      <c r="OE987" s="40"/>
      <c r="OF987" s="40"/>
      <c r="OG987" s="40"/>
      <c r="OH987" s="40"/>
      <c r="OI987" s="40"/>
      <c r="OJ987" s="40"/>
      <c r="OK987" s="40"/>
      <c r="OL987" s="40"/>
      <c r="OM987" s="40"/>
      <c r="ON987" s="40"/>
      <c r="OO987" s="40"/>
      <c r="OP987" s="40"/>
      <c r="OQ987" s="40"/>
      <c r="OR987" s="40"/>
      <c r="OS987" s="40"/>
      <c r="OT987" s="40"/>
      <c r="OU987" s="40"/>
      <c r="OV987" s="40"/>
      <c r="OW987" s="40"/>
      <c r="OX987" s="40"/>
      <c r="OY987" s="40"/>
      <c r="OZ987" s="40"/>
      <c r="PA987" s="40"/>
      <c r="PB987" s="40"/>
      <c r="PC987" s="40"/>
      <c r="PD987" s="40"/>
      <c r="PE987" s="40"/>
      <c r="PF987" s="40"/>
      <c r="PG987" s="40"/>
      <c r="PH987" s="40"/>
      <c r="PI987" s="40"/>
      <c r="PJ987" s="40"/>
      <c r="PK987" s="40"/>
      <c r="PL987" s="40"/>
      <c r="PM987" s="40"/>
      <c r="PN987" s="40"/>
      <c r="PO987" s="40"/>
      <c r="PP987" s="40"/>
      <c r="PQ987" s="40"/>
      <c r="PR987" s="40"/>
    </row>
    <row r="988" spans="1:434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40"/>
      <c r="EY988" s="40"/>
      <c r="EZ988" s="40"/>
      <c r="FA988" s="40"/>
      <c r="FB988" s="40"/>
      <c r="FC988" s="40"/>
      <c r="FD988" s="40"/>
      <c r="FE988" s="40"/>
      <c r="FF988" s="40"/>
      <c r="FG988" s="40"/>
      <c r="FH988" s="40"/>
      <c r="FI988" s="40"/>
      <c r="FJ988" s="40"/>
      <c r="FK988" s="40"/>
      <c r="FL988" s="40"/>
      <c r="FM988" s="40"/>
      <c r="FN988" s="40"/>
      <c r="FO988" s="40"/>
      <c r="FP988" s="40"/>
      <c r="FQ988" s="40"/>
      <c r="FR988" s="40"/>
      <c r="FS988" s="40"/>
      <c r="FT988" s="40"/>
      <c r="FU988" s="40"/>
      <c r="FV988" s="40"/>
      <c r="FW988" s="40"/>
      <c r="FX988" s="40"/>
      <c r="FY988" s="40"/>
      <c r="FZ988" s="40"/>
      <c r="GA988" s="40"/>
      <c r="GB988" s="40"/>
      <c r="GC988" s="40"/>
      <c r="GD988" s="40"/>
      <c r="GE988" s="40"/>
      <c r="GF988" s="40"/>
      <c r="GG988" s="40"/>
      <c r="GH988" s="40"/>
      <c r="GI988" s="40"/>
      <c r="GJ988" s="40"/>
      <c r="GK988" s="40"/>
      <c r="GL988" s="40"/>
      <c r="GM988" s="40"/>
      <c r="GN988" s="40"/>
      <c r="GO988" s="40"/>
      <c r="GP988" s="40"/>
      <c r="GQ988" s="40"/>
      <c r="GR988" s="40"/>
      <c r="GS988" s="40"/>
      <c r="GT988" s="40"/>
      <c r="GU988" s="40"/>
      <c r="GV988" s="40"/>
      <c r="GW988" s="40"/>
      <c r="GX988" s="40"/>
      <c r="GY988" s="40"/>
      <c r="GZ988" s="40"/>
      <c r="HA988" s="40"/>
      <c r="HB988" s="40"/>
      <c r="HC988" s="40"/>
      <c r="HD988" s="40"/>
      <c r="HE988" s="40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40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40"/>
      <c r="IC988" s="40"/>
      <c r="ID988" s="40"/>
      <c r="IE988" s="40"/>
      <c r="IF988" s="40"/>
      <c r="IG988" s="40"/>
      <c r="IH988" s="40"/>
      <c r="II988" s="40"/>
      <c r="IJ988" s="40"/>
      <c r="IK988" s="40"/>
      <c r="IL988" s="40"/>
      <c r="IM988" s="40"/>
      <c r="IN988" s="40"/>
      <c r="IO988" s="40"/>
      <c r="IP988" s="40"/>
      <c r="IQ988" s="40"/>
      <c r="IR988" s="40"/>
      <c r="IS988" s="40"/>
      <c r="IT988" s="40"/>
      <c r="IU988" s="40"/>
      <c r="IV988" s="40"/>
      <c r="IW988" s="40"/>
      <c r="IX988" s="40"/>
      <c r="IY988" s="40"/>
      <c r="IZ988" s="40"/>
      <c r="JA988" s="40"/>
      <c r="JB988" s="40"/>
      <c r="JC988" s="40"/>
      <c r="JD988" s="40"/>
      <c r="JE988" s="40"/>
      <c r="JF988" s="40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40"/>
      <c r="JV988" s="40"/>
      <c r="JW988" s="40"/>
      <c r="JX988" s="40"/>
      <c r="JY988" s="40"/>
      <c r="JZ988" s="40"/>
      <c r="KA988" s="40"/>
      <c r="KB988" s="40"/>
      <c r="KC988" s="40"/>
      <c r="KD988" s="40"/>
      <c r="KE988" s="40"/>
      <c r="KF988" s="40"/>
      <c r="KG988" s="40"/>
      <c r="KH988" s="40"/>
      <c r="KI988" s="40"/>
      <c r="KJ988" s="40"/>
      <c r="KK988" s="40"/>
      <c r="KL988" s="40"/>
      <c r="KM988" s="40"/>
      <c r="KN988" s="40"/>
      <c r="KO988" s="40"/>
      <c r="KP988" s="40"/>
      <c r="KQ988" s="40"/>
      <c r="KR988" s="40"/>
      <c r="KS988" s="40"/>
      <c r="KT988" s="40"/>
      <c r="KU988" s="40"/>
      <c r="KV988" s="40"/>
      <c r="KW988" s="40"/>
      <c r="KX988" s="40"/>
      <c r="KY988" s="40"/>
      <c r="KZ988" s="40"/>
      <c r="LA988" s="40"/>
      <c r="LB988" s="40"/>
      <c r="LC988" s="40"/>
      <c r="LD988" s="40"/>
      <c r="LE988" s="40"/>
      <c r="LF988" s="40"/>
      <c r="LG988" s="40"/>
      <c r="LH988" s="40"/>
      <c r="LI988" s="40"/>
      <c r="LJ988" s="40"/>
      <c r="LK988" s="40"/>
      <c r="LL988" s="40"/>
      <c r="LM988" s="40"/>
      <c r="LN988" s="40"/>
      <c r="LO988" s="40"/>
      <c r="LP988" s="40"/>
      <c r="LQ988" s="40"/>
      <c r="LR988" s="40"/>
      <c r="LS988" s="40"/>
      <c r="LT988" s="40"/>
      <c r="LU988" s="40"/>
      <c r="LV988" s="40"/>
      <c r="LW988" s="40"/>
      <c r="LX988" s="40"/>
      <c r="LY988" s="40"/>
      <c r="LZ988" s="40"/>
      <c r="MA988" s="40"/>
      <c r="MB988" s="40"/>
      <c r="MC988" s="40"/>
      <c r="MD988" s="40"/>
      <c r="ME988" s="40"/>
      <c r="MF988" s="40"/>
      <c r="MG988" s="40"/>
      <c r="MH988" s="40"/>
      <c r="MI988" s="40"/>
      <c r="MJ988" s="40"/>
      <c r="MK988" s="40"/>
      <c r="ML988" s="40"/>
      <c r="MM988" s="40"/>
      <c r="MN988" s="40"/>
      <c r="MO988" s="40"/>
      <c r="MP988" s="40"/>
      <c r="MQ988" s="40"/>
      <c r="MR988" s="40"/>
      <c r="MS988" s="40"/>
      <c r="MT988" s="40"/>
      <c r="MU988" s="40"/>
      <c r="MV988" s="40"/>
      <c r="MW988" s="40"/>
      <c r="MX988" s="40"/>
      <c r="MY988" s="40"/>
      <c r="MZ988" s="40"/>
      <c r="NA988" s="40"/>
      <c r="NB988" s="40"/>
      <c r="NC988" s="40"/>
      <c r="ND988" s="40"/>
      <c r="NE988" s="40"/>
      <c r="NF988" s="40"/>
      <c r="NG988" s="40"/>
      <c r="NH988" s="40"/>
      <c r="NI988" s="40"/>
      <c r="NJ988" s="40"/>
      <c r="NK988" s="40"/>
      <c r="NL988" s="40"/>
      <c r="NM988" s="40"/>
      <c r="NN988" s="40"/>
      <c r="NO988" s="40"/>
      <c r="NP988" s="40"/>
      <c r="NQ988" s="40"/>
      <c r="NR988" s="40"/>
      <c r="NS988" s="40"/>
      <c r="NT988" s="40"/>
      <c r="NU988" s="40"/>
      <c r="NV988" s="40"/>
      <c r="NW988" s="40"/>
      <c r="NX988" s="40"/>
      <c r="NY988" s="40"/>
      <c r="NZ988" s="40"/>
      <c r="OA988" s="40"/>
      <c r="OB988" s="40"/>
      <c r="OC988" s="40"/>
      <c r="OD988" s="40"/>
      <c r="OE988" s="40"/>
      <c r="OF988" s="40"/>
      <c r="OG988" s="40"/>
      <c r="OH988" s="40"/>
      <c r="OI988" s="40"/>
      <c r="OJ988" s="40"/>
      <c r="OK988" s="40"/>
      <c r="OL988" s="40"/>
      <c r="OM988" s="40"/>
      <c r="ON988" s="40"/>
      <c r="OO988" s="40"/>
      <c r="OP988" s="40"/>
      <c r="OQ988" s="40"/>
      <c r="OR988" s="40"/>
      <c r="OS988" s="40"/>
      <c r="OT988" s="40"/>
      <c r="OU988" s="40"/>
      <c r="OV988" s="40"/>
      <c r="OW988" s="40"/>
      <c r="OX988" s="40"/>
      <c r="OY988" s="40"/>
      <c r="OZ988" s="40"/>
      <c r="PA988" s="40"/>
      <c r="PB988" s="40"/>
      <c r="PC988" s="40"/>
      <c r="PD988" s="40"/>
      <c r="PE988" s="40"/>
      <c r="PF988" s="40"/>
      <c r="PG988" s="40"/>
      <c r="PH988" s="40"/>
      <c r="PI988" s="40"/>
      <c r="PJ988" s="40"/>
      <c r="PK988" s="40"/>
      <c r="PL988" s="40"/>
      <c r="PM988" s="40"/>
      <c r="PN988" s="40"/>
      <c r="PO988" s="40"/>
      <c r="PP988" s="40"/>
      <c r="PQ988" s="40"/>
      <c r="PR988" s="40"/>
    </row>
    <row r="989" spans="1:434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40"/>
      <c r="EY989" s="40"/>
      <c r="EZ989" s="40"/>
      <c r="FA989" s="40"/>
      <c r="FB989" s="40"/>
      <c r="FC989" s="40"/>
      <c r="FD989" s="40"/>
      <c r="FE989" s="40"/>
      <c r="FF989" s="40"/>
      <c r="FG989" s="40"/>
      <c r="FH989" s="40"/>
      <c r="FI989" s="40"/>
      <c r="FJ989" s="40"/>
      <c r="FK989" s="40"/>
      <c r="FL989" s="40"/>
      <c r="FM989" s="40"/>
      <c r="FN989" s="40"/>
      <c r="FO989" s="40"/>
      <c r="FP989" s="40"/>
      <c r="FQ989" s="40"/>
      <c r="FR989" s="40"/>
      <c r="FS989" s="40"/>
      <c r="FT989" s="40"/>
      <c r="FU989" s="40"/>
      <c r="FV989" s="40"/>
      <c r="FW989" s="40"/>
      <c r="FX989" s="40"/>
      <c r="FY989" s="40"/>
      <c r="FZ989" s="40"/>
      <c r="GA989" s="40"/>
      <c r="GB989" s="40"/>
      <c r="GC989" s="40"/>
      <c r="GD989" s="40"/>
      <c r="GE989" s="40"/>
      <c r="GF989" s="40"/>
      <c r="GG989" s="40"/>
      <c r="GH989" s="40"/>
      <c r="GI989" s="40"/>
      <c r="GJ989" s="40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0"/>
      <c r="HD989" s="40"/>
      <c r="HE989" s="40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40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40"/>
      <c r="IC989" s="40"/>
      <c r="ID989" s="40"/>
      <c r="IE989" s="40"/>
      <c r="IF989" s="40"/>
      <c r="IG989" s="40"/>
      <c r="IH989" s="40"/>
      <c r="II989" s="40"/>
      <c r="IJ989" s="40"/>
      <c r="IK989" s="40"/>
      <c r="IL989" s="40"/>
      <c r="IM989" s="40"/>
      <c r="IN989" s="40"/>
      <c r="IO989" s="40"/>
      <c r="IP989" s="40"/>
      <c r="IQ989" s="40"/>
      <c r="IR989" s="40"/>
      <c r="IS989" s="40"/>
      <c r="IT989" s="40"/>
      <c r="IU989" s="40"/>
      <c r="IV989" s="40"/>
      <c r="IW989" s="40"/>
      <c r="IX989" s="40"/>
      <c r="IY989" s="40"/>
      <c r="IZ989" s="40"/>
      <c r="JA989" s="40"/>
      <c r="JB989" s="40"/>
      <c r="JC989" s="40"/>
      <c r="JD989" s="40"/>
      <c r="JE989" s="40"/>
      <c r="JF989" s="40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40"/>
      <c r="JV989" s="40"/>
      <c r="JW989" s="40"/>
      <c r="JX989" s="40"/>
      <c r="JY989" s="40"/>
      <c r="JZ989" s="40"/>
      <c r="KA989" s="40"/>
      <c r="KB989" s="40"/>
      <c r="KC989" s="40"/>
      <c r="KD989" s="40"/>
      <c r="KE989" s="40"/>
      <c r="KF989" s="40"/>
      <c r="KG989" s="40"/>
      <c r="KH989" s="40"/>
      <c r="KI989" s="40"/>
      <c r="KJ989" s="40"/>
      <c r="KK989" s="40"/>
      <c r="KL989" s="40"/>
      <c r="KM989" s="40"/>
      <c r="KN989" s="40"/>
      <c r="KO989" s="40"/>
      <c r="KP989" s="40"/>
      <c r="KQ989" s="40"/>
      <c r="KR989" s="40"/>
      <c r="KS989" s="40"/>
      <c r="KT989" s="40"/>
      <c r="KU989" s="40"/>
      <c r="KV989" s="40"/>
      <c r="KW989" s="40"/>
      <c r="KX989" s="40"/>
      <c r="KY989" s="40"/>
      <c r="KZ989" s="40"/>
      <c r="LA989" s="40"/>
      <c r="LB989" s="40"/>
      <c r="LC989" s="40"/>
      <c r="LD989" s="40"/>
      <c r="LE989" s="40"/>
      <c r="LF989" s="40"/>
      <c r="LG989" s="40"/>
      <c r="LH989" s="40"/>
      <c r="LI989" s="40"/>
      <c r="LJ989" s="40"/>
      <c r="LK989" s="40"/>
      <c r="LL989" s="40"/>
      <c r="LM989" s="40"/>
      <c r="LN989" s="40"/>
      <c r="LO989" s="40"/>
      <c r="LP989" s="40"/>
      <c r="LQ989" s="40"/>
      <c r="LR989" s="40"/>
      <c r="LS989" s="40"/>
      <c r="LT989" s="40"/>
      <c r="LU989" s="40"/>
      <c r="LV989" s="40"/>
      <c r="LW989" s="40"/>
      <c r="LX989" s="40"/>
      <c r="LY989" s="40"/>
      <c r="LZ989" s="40"/>
      <c r="MA989" s="40"/>
      <c r="MB989" s="40"/>
      <c r="MC989" s="40"/>
      <c r="MD989" s="40"/>
      <c r="ME989" s="40"/>
      <c r="MF989" s="40"/>
      <c r="MG989" s="40"/>
      <c r="MH989" s="40"/>
      <c r="MI989" s="40"/>
      <c r="MJ989" s="40"/>
      <c r="MK989" s="40"/>
      <c r="ML989" s="40"/>
      <c r="MM989" s="40"/>
      <c r="MN989" s="40"/>
      <c r="MO989" s="40"/>
      <c r="MP989" s="40"/>
      <c r="MQ989" s="40"/>
      <c r="MR989" s="40"/>
      <c r="MS989" s="40"/>
      <c r="MT989" s="40"/>
      <c r="MU989" s="40"/>
      <c r="MV989" s="40"/>
      <c r="MW989" s="40"/>
      <c r="MX989" s="40"/>
      <c r="MY989" s="40"/>
      <c r="MZ989" s="40"/>
      <c r="NA989" s="40"/>
      <c r="NB989" s="40"/>
      <c r="NC989" s="40"/>
      <c r="ND989" s="40"/>
      <c r="NE989" s="40"/>
      <c r="NF989" s="40"/>
      <c r="NG989" s="40"/>
      <c r="NH989" s="40"/>
      <c r="NI989" s="40"/>
      <c r="NJ989" s="40"/>
      <c r="NK989" s="40"/>
      <c r="NL989" s="40"/>
      <c r="NM989" s="40"/>
      <c r="NN989" s="40"/>
      <c r="NO989" s="40"/>
      <c r="NP989" s="40"/>
      <c r="NQ989" s="40"/>
      <c r="NR989" s="40"/>
      <c r="NS989" s="40"/>
      <c r="NT989" s="40"/>
      <c r="NU989" s="40"/>
      <c r="NV989" s="40"/>
      <c r="NW989" s="40"/>
      <c r="NX989" s="40"/>
      <c r="NY989" s="40"/>
      <c r="NZ989" s="40"/>
      <c r="OA989" s="40"/>
      <c r="OB989" s="40"/>
      <c r="OC989" s="40"/>
      <c r="OD989" s="40"/>
      <c r="OE989" s="40"/>
      <c r="OF989" s="40"/>
      <c r="OG989" s="40"/>
      <c r="OH989" s="40"/>
      <c r="OI989" s="40"/>
      <c r="OJ989" s="40"/>
      <c r="OK989" s="40"/>
      <c r="OL989" s="40"/>
      <c r="OM989" s="40"/>
      <c r="ON989" s="40"/>
      <c r="OO989" s="40"/>
      <c r="OP989" s="40"/>
      <c r="OQ989" s="40"/>
      <c r="OR989" s="40"/>
      <c r="OS989" s="40"/>
      <c r="OT989" s="40"/>
      <c r="OU989" s="40"/>
      <c r="OV989" s="40"/>
      <c r="OW989" s="40"/>
      <c r="OX989" s="40"/>
      <c r="OY989" s="40"/>
      <c r="OZ989" s="40"/>
      <c r="PA989" s="40"/>
      <c r="PB989" s="40"/>
      <c r="PC989" s="40"/>
      <c r="PD989" s="40"/>
      <c r="PE989" s="40"/>
      <c r="PF989" s="40"/>
      <c r="PG989" s="40"/>
      <c r="PH989" s="40"/>
      <c r="PI989" s="40"/>
      <c r="PJ989" s="40"/>
      <c r="PK989" s="40"/>
      <c r="PL989" s="40"/>
      <c r="PM989" s="40"/>
      <c r="PN989" s="40"/>
      <c r="PO989" s="40"/>
      <c r="PP989" s="40"/>
      <c r="PQ989" s="40"/>
      <c r="PR989" s="40"/>
    </row>
    <row r="990" spans="1:434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  <c r="DJ990" s="40"/>
      <c r="DK990" s="40"/>
      <c r="DL990" s="40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40"/>
      <c r="EY990" s="40"/>
      <c r="EZ990" s="40"/>
      <c r="FA990" s="40"/>
      <c r="FB990" s="40"/>
      <c r="FC990" s="40"/>
      <c r="FD990" s="40"/>
      <c r="FE990" s="40"/>
      <c r="FF990" s="40"/>
      <c r="FG990" s="40"/>
      <c r="FH990" s="40"/>
      <c r="FI990" s="40"/>
      <c r="FJ990" s="40"/>
      <c r="FK990" s="40"/>
      <c r="FL990" s="40"/>
      <c r="FM990" s="40"/>
      <c r="FN990" s="40"/>
      <c r="FO990" s="40"/>
      <c r="FP990" s="40"/>
      <c r="FQ990" s="40"/>
      <c r="FR990" s="40"/>
      <c r="FS990" s="40"/>
      <c r="FT990" s="40"/>
      <c r="FU990" s="40"/>
      <c r="FV990" s="40"/>
      <c r="FW990" s="40"/>
      <c r="FX990" s="40"/>
      <c r="FY990" s="40"/>
      <c r="FZ990" s="40"/>
      <c r="GA990" s="40"/>
      <c r="GB990" s="40"/>
      <c r="GC990" s="40"/>
      <c r="GD990" s="40"/>
      <c r="GE990" s="40"/>
      <c r="GF990" s="40"/>
      <c r="GG990" s="40"/>
      <c r="GH990" s="40"/>
      <c r="GI990" s="40"/>
      <c r="GJ990" s="40"/>
      <c r="GK990" s="40"/>
      <c r="GL990" s="40"/>
      <c r="GM990" s="40"/>
      <c r="GN990" s="40"/>
      <c r="GO990" s="40"/>
      <c r="GP990" s="40"/>
      <c r="GQ990" s="40"/>
      <c r="GR990" s="40"/>
      <c r="GS990" s="40"/>
      <c r="GT990" s="40"/>
      <c r="GU990" s="40"/>
      <c r="GV990" s="40"/>
      <c r="GW990" s="40"/>
      <c r="GX990" s="40"/>
      <c r="GY990" s="40"/>
      <c r="GZ990" s="40"/>
      <c r="HA990" s="40"/>
      <c r="HB990" s="40"/>
      <c r="HC990" s="40"/>
      <c r="HD990" s="40"/>
      <c r="HE990" s="40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40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40"/>
      <c r="IC990" s="40"/>
      <c r="ID990" s="40"/>
      <c r="IE990" s="40"/>
      <c r="IF990" s="40"/>
      <c r="IG990" s="40"/>
      <c r="IH990" s="40"/>
      <c r="II990" s="40"/>
      <c r="IJ990" s="40"/>
      <c r="IK990" s="40"/>
      <c r="IL990" s="40"/>
      <c r="IM990" s="40"/>
      <c r="IN990" s="40"/>
      <c r="IO990" s="40"/>
      <c r="IP990" s="40"/>
      <c r="IQ990" s="40"/>
      <c r="IR990" s="40"/>
      <c r="IS990" s="40"/>
      <c r="IT990" s="40"/>
      <c r="IU990" s="40"/>
      <c r="IV990" s="40"/>
      <c r="IW990" s="40"/>
      <c r="IX990" s="40"/>
      <c r="IY990" s="40"/>
      <c r="IZ990" s="40"/>
      <c r="JA990" s="40"/>
      <c r="JB990" s="40"/>
      <c r="JC990" s="40"/>
      <c r="JD990" s="40"/>
      <c r="JE990" s="40"/>
      <c r="JF990" s="40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40"/>
      <c r="JV990" s="40"/>
      <c r="JW990" s="40"/>
      <c r="JX990" s="40"/>
      <c r="JY990" s="40"/>
      <c r="JZ990" s="40"/>
      <c r="KA990" s="40"/>
      <c r="KB990" s="40"/>
      <c r="KC990" s="40"/>
      <c r="KD990" s="40"/>
      <c r="KE990" s="40"/>
      <c r="KF990" s="40"/>
      <c r="KG990" s="40"/>
      <c r="KH990" s="40"/>
      <c r="KI990" s="40"/>
      <c r="KJ990" s="40"/>
      <c r="KK990" s="40"/>
      <c r="KL990" s="40"/>
      <c r="KM990" s="40"/>
      <c r="KN990" s="40"/>
      <c r="KO990" s="40"/>
      <c r="KP990" s="40"/>
      <c r="KQ990" s="40"/>
      <c r="KR990" s="40"/>
      <c r="KS990" s="40"/>
      <c r="KT990" s="40"/>
      <c r="KU990" s="40"/>
      <c r="KV990" s="40"/>
      <c r="KW990" s="40"/>
      <c r="KX990" s="40"/>
      <c r="KY990" s="40"/>
      <c r="KZ990" s="40"/>
      <c r="LA990" s="40"/>
      <c r="LB990" s="40"/>
      <c r="LC990" s="40"/>
      <c r="LD990" s="40"/>
      <c r="LE990" s="40"/>
      <c r="LF990" s="40"/>
      <c r="LG990" s="40"/>
      <c r="LH990" s="40"/>
      <c r="LI990" s="40"/>
      <c r="LJ990" s="40"/>
      <c r="LK990" s="40"/>
      <c r="LL990" s="40"/>
      <c r="LM990" s="40"/>
      <c r="LN990" s="40"/>
      <c r="LO990" s="40"/>
      <c r="LP990" s="40"/>
      <c r="LQ990" s="40"/>
      <c r="LR990" s="40"/>
      <c r="LS990" s="40"/>
      <c r="LT990" s="40"/>
      <c r="LU990" s="40"/>
      <c r="LV990" s="40"/>
      <c r="LW990" s="40"/>
      <c r="LX990" s="40"/>
      <c r="LY990" s="40"/>
      <c r="LZ990" s="40"/>
      <c r="MA990" s="40"/>
      <c r="MB990" s="40"/>
      <c r="MC990" s="40"/>
      <c r="MD990" s="40"/>
      <c r="ME990" s="40"/>
      <c r="MF990" s="40"/>
      <c r="MG990" s="40"/>
      <c r="MH990" s="40"/>
      <c r="MI990" s="40"/>
      <c r="MJ990" s="40"/>
      <c r="MK990" s="40"/>
      <c r="ML990" s="40"/>
      <c r="MM990" s="40"/>
      <c r="MN990" s="40"/>
      <c r="MO990" s="40"/>
      <c r="MP990" s="40"/>
      <c r="MQ990" s="40"/>
      <c r="MR990" s="40"/>
      <c r="MS990" s="40"/>
      <c r="MT990" s="40"/>
      <c r="MU990" s="40"/>
      <c r="MV990" s="40"/>
      <c r="MW990" s="40"/>
      <c r="MX990" s="40"/>
      <c r="MY990" s="40"/>
      <c r="MZ990" s="40"/>
      <c r="NA990" s="40"/>
      <c r="NB990" s="40"/>
      <c r="NC990" s="40"/>
      <c r="ND990" s="40"/>
      <c r="NE990" s="40"/>
      <c r="NF990" s="40"/>
      <c r="NG990" s="40"/>
      <c r="NH990" s="40"/>
      <c r="NI990" s="40"/>
      <c r="NJ990" s="40"/>
      <c r="NK990" s="40"/>
      <c r="NL990" s="40"/>
      <c r="NM990" s="40"/>
      <c r="NN990" s="40"/>
      <c r="NO990" s="40"/>
      <c r="NP990" s="40"/>
      <c r="NQ990" s="40"/>
      <c r="NR990" s="40"/>
      <c r="NS990" s="40"/>
      <c r="NT990" s="40"/>
      <c r="NU990" s="40"/>
      <c r="NV990" s="40"/>
      <c r="NW990" s="40"/>
      <c r="NX990" s="40"/>
      <c r="NY990" s="40"/>
      <c r="NZ990" s="40"/>
      <c r="OA990" s="40"/>
      <c r="OB990" s="40"/>
      <c r="OC990" s="40"/>
      <c r="OD990" s="40"/>
      <c r="OE990" s="40"/>
      <c r="OF990" s="40"/>
      <c r="OG990" s="40"/>
      <c r="OH990" s="40"/>
      <c r="OI990" s="40"/>
      <c r="OJ990" s="40"/>
      <c r="OK990" s="40"/>
      <c r="OL990" s="40"/>
      <c r="OM990" s="40"/>
      <c r="ON990" s="40"/>
      <c r="OO990" s="40"/>
      <c r="OP990" s="40"/>
      <c r="OQ990" s="40"/>
      <c r="OR990" s="40"/>
      <c r="OS990" s="40"/>
      <c r="OT990" s="40"/>
      <c r="OU990" s="40"/>
      <c r="OV990" s="40"/>
      <c r="OW990" s="40"/>
      <c r="OX990" s="40"/>
      <c r="OY990" s="40"/>
      <c r="OZ990" s="40"/>
      <c r="PA990" s="40"/>
      <c r="PB990" s="40"/>
      <c r="PC990" s="40"/>
      <c r="PD990" s="40"/>
      <c r="PE990" s="40"/>
      <c r="PF990" s="40"/>
      <c r="PG990" s="40"/>
      <c r="PH990" s="40"/>
      <c r="PI990" s="40"/>
      <c r="PJ990" s="40"/>
      <c r="PK990" s="40"/>
      <c r="PL990" s="40"/>
      <c r="PM990" s="40"/>
      <c r="PN990" s="40"/>
      <c r="PO990" s="40"/>
      <c r="PP990" s="40"/>
      <c r="PQ990" s="40"/>
      <c r="PR990" s="40"/>
    </row>
    <row r="991" spans="1:434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40"/>
      <c r="EY991" s="40"/>
      <c r="EZ991" s="40"/>
      <c r="FA991" s="40"/>
      <c r="FB991" s="40"/>
      <c r="FC991" s="40"/>
      <c r="FD991" s="40"/>
      <c r="FE991" s="40"/>
      <c r="FF991" s="40"/>
      <c r="FG991" s="40"/>
      <c r="FH991" s="40"/>
      <c r="FI991" s="40"/>
      <c r="FJ991" s="40"/>
      <c r="FK991" s="40"/>
      <c r="FL991" s="40"/>
      <c r="FM991" s="40"/>
      <c r="FN991" s="40"/>
      <c r="FO991" s="40"/>
      <c r="FP991" s="40"/>
      <c r="FQ991" s="40"/>
      <c r="FR991" s="40"/>
      <c r="FS991" s="40"/>
      <c r="FT991" s="40"/>
      <c r="FU991" s="40"/>
      <c r="FV991" s="40"/>
      <c r="FW991" s="40"/>
      <c r="FX991" s="40"/>
      <c r="FY991" s="40"/>
      <c r="FZ991" s="40"/>
      <c r="GA991" s="40"/>
      <c r="GB991" s="40"/>
      <c r="GC991" s="40"/>
      <c r="GD991" s="40"/>
      <c r="GE991" s="40"/>
      <c r="GF991" s="40"/>
      <c r="GG991" s="40"/>
      <c r="GH991" s="40"/>
      <c r="GI991" s="40"/>
      <c r="GJ991" s="40"/>
      <c r="GK991" s="40"/>
      <c r="GL991" s="40"/>
      <c r="GM991" s="40"/>
      <c r="GN991" s="40"/>
      <c r="GO991" s="40"/>
      <c r="GP991" s="40"/>
      <c r="GQ991" s="40"/>
      <c r="GR991" s="40"/>
      <c r="GS991" s="40"/>
      <c r="GT991" s="40"/>
      <c r="GU991" s="40"/>
      <c r="GV991" s="40"/>
      <c r="GW991" s="40"/>
      <c r="GX991" s="40"/>
      <c r="GY991" s="40"/>
      <c r="GZ991" s="40"/>
      <c r="HA991" s="40"/>
      <c r="HB991" s="40"/>
      <c r="HC991" s="40"/>
      <c r="HD991" s="40"/>
      <c r="HE991" s="40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40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40"/>
      <c r="IC991" s="40"/>
      <c r="ID991" s="40"/>
      <c r="IE991" s="40"/>
      <c r="IF991" s="40"/>
      <c r="IG991" s="40"/>
      <c r="IH991" s="40"/>
      <c r="II991" s="40"/>
      <c r="IJ991" s="40"/>
      <c r="IK991" s="40"/>
      <c r="IL991" s="40"/>
      <c r="IM991" s="40"/>
      <c r="IN991" s="40"/>
      <c r="IO991" s="40"/>
      <c r="IP991" s="40"/>
      <c r="IQ991" s="40"/>
      <c r="IR991" s="40"/>
      <c r="IS991" s="40"/>
      <c r="IT991" s="40"/>
      <c r="IU991" s="40"/>
      <c r="IV991" s="40"/>
      <c r="IW991" s="40"/>
      <c r="IX991" s="40"/>
      <c r="IY991" s="40"/>
      <c r="IZ991" s="40"/>
      <c r="JA991" s="40"/>
      <c r="JB991" s="40"/>
      <c r="JC991" s="40"/>
      <c r="JD991" s="40"/>
      <c r="JE991" s="40"/>
      <c r="JF991" s="40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40"/>
      <c r="JV991" s="40"/>
      <c r="JW991" s="40"/>
      <c r="JX991" s="40"/>
      <c r="JY991" s="40"/>
      <c r="JZ991" s="40"/>
      <c r="KA991" s="40"/>
      <c r="KB991" s="40"/>
      <c r="KC991" s="40"/>
      <c r="KD991" s="40"/>
      <c r="KE991" s="40"/>
      <c r="KF991" s="40"/>
      <c r="KG991" s="40"/>
      <c r="KH991" s="40"/>
      <c r="KI991" s="40"/>
      <c r="KJ991" s="40"/>
      <c r="KK991" s="40"/>
      <c r="KL991" s="40"/>
      <c r="KM991" s="40"/>
      <c r="KN991" s="40"/>
      <c r="KO991" s="40"/>
      <c r="KP991" s="40"/>
      <c r="KQ991" s="40"/>
      <c r="KR991" s="40"/>
      <c r="KS991" s="40"/>
      <c r="KT991" s="40"/>
      <c r="KU991" s="40"/>
      <c r="KV991" s="40"/>
      <c r="KW991" s="40"/>
      <c r="KX991" s="40"/>
      <c r="KY991" s="40"/>
      <c r="KZ991" s="40"/>
      <c r="LA991" s="40"/>
      <c r="LB991" s="40"/>
      <c r="LC991" s="40"/>
      <c r="LD991" s="40"/>
      <c r="LE991" s="40"/>
      <c r="LF991" s="40"/>
      <c r="LG991" s="40"/>
      <c r="LH991" s="40"/>
      <c r="LI991" s="40"/>
      <c r="LJ991" s="40"/>
      <c r="LK991" s="40"/>
      <c r="LL991" s="40"/>
      <c r="LM991" s="40"/>
      <c r="LN991" s="40"/>
      <c r="LO991" s="40"/>
      <c r="LP991" s="40"/>
      <c r="LQ991" s="40"/>
      <c r="LR991" s="40"/>
      <c r="LS991" s="40"/>
      <c r="LT991" s="40"/>
      <c r="LU991" s="40"/>
      <c r="LV991" s="40"/>
      <c r="LW991" s="40"/>
      <c r="LX991" s="40"/>
      <c r="LY991" s="40"/>
      <c r="LZ991" s="40"/>
      <c r="MA991" s="40"/>
      <c r="MB991" s="40"/>
      <c r="MC991" s="40"/>
      <c r="MD991" s="40"/>
      <c r="ME991" s="40"/>
      <c r="MF991" s="40"/>
      <c r="MG991" s="40"/>
      <c r="MH991" s="40"/>
      <c r="MI991" s="40"/>
      <c r="MJ991" s="40"/>
      <c r="MK991" s="40"/>
      <c r="ML991" s="40"/>
      <c r="MM991" s="40"/>
      <c r="MN991" s="40"/>
      <c r="MO991" s="40"/>
      <c r="MP991" s="40"/>
      <c r="MQ991" s="40"/>
      <c r="MR991" s="40"/>
      <c r="MS991" s="40"/>
      <c r="MT991" s="40"/>
      <c r="MU991" s="40"/>
      <c r="MV991" s="40"/>
      <c r="MW991" s="40"/>
      <c r="MX991" s="40"/>
      <c r="MY991" s="40"/>
      <c r="MZ991" s="40"/>
      <c r="NA991" s="40"/>
      <c r="NB991" s="40"/>
      <c r="NC991" s="40"/>
      <c r="ND991" s="40"/>
      <c r="NE991" s="40"/>
      <c r="NF991" s="40"/>
      <c r="NG991" s="40"/>
      <c r="NH991" s="40"/>
      <c r="NI991" s="40"/>
      <c r="NJ991" s="40"/>
      <c r="NK991" s="40"/>
      <c r="NL991" s="40"/>
      <c r="NM991" s="40"/>
      <c r="NN991" s="40"/>
      <c r="NO991" s="40"/>
      <c r="NP991" s="40"/>
      <c r="NQ991" s="40"/>
      <c r="NR991" s="40"/>
      <c r="NS991" s="40"/>
      <c r="NT991" s="40"/>
      <c r="NU991" s="40"/>
      <c r="NV991" s="40"/>
      <c r="NW991" s="40"/>
      <c r="NX991" s="40"/>
      <c r="NY991" s="40"/>
      <c r="NZ991" s="40"/>
      <c r="OA991" s="40"/>
      <c r="OB991" s="40"/>
      <c r="OC991" s="40"/>
      <c r="OD991" s="40"/>
      <c r="OE991" s="40"/>
      <c r="OF991" s="40"/>
      <c r="OG991" s="40"/>
      <c r="OH991" s="40"/>
      <c r="OI991" s="40"/>
      <c r="OJ991" s="40"/>
      <c r="OK991" s="40"/>
      <c r="OL991" s="40"/>
      <c r="OM991" s="40"/>
      <c r="ON991" s="40"/>
      <c r="OO991" s="40"/>
      <c r="OP991" s="40"/>
      <c r="OQ991" s="40"/>
      <c r="OR991" s="40"/>
      <c r="OS991" s="40"/>
      <c r="OT991" s="40"/>
      <c r="OU991" s="40"/>
      <c r="OV991" s="40"/>
      <c r="OW991" s="40"/>
      <c r="OX991" s="40"/>
      <c r="OY991" s="40"/>
      <c r="OZ991" s="40"/>
      <c r="PA991" s="40"/>
      <c r="PB991" s="40"/>
      <c r="PC991" s="40"/>
      <c r="PD991" s="40"/>
      <c r="PE991" s="40"/>
      <c r="PF991" s="40"/>
      <c r="PG991" s="40"/>
      <c r="PH991" s="40"/>
      <c r="PI991" s="40"/>
      <c r="PJ991" s="40"/>
      <c r="PK991" s="40"/>
      <c r="PL991" s="40"/>
      <c r="PM991" s="40"/>
      <c r="PN991" s="40"/>
      <c r="PO991" s="40"/>
      <c r="PP991" s="40"/>
      <c r="PQ991" s="40"/>
      <c r="PR991" s="40"/>
    </row>
    <row r="992" spans="1:434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40"/>
      <c r="EY992" s="40"/>
      <c r="EZ992" s="40"/>
      <c r="FA992" s="40"/>
      <c r="FB992" s="40"/>
      <c r="FC992" s="40"/>
      <c r="FD992" s="40"/>
      <c r="FE992" s="40"/>
      <c r="FF992" s="40"/>
      <c r="FG992" s="40"/>
      <c r="FH992" s="40"/>
      <c r="FI992" s="40"/>
      <c r="FJ992" s="40"/>
      <c r="FK992" s="40"/>
      <c r="FL992" s="40"/>
      <c r="FM992" s="40"/>
      <c r="FN992" s="40"/>
      <c r="FO992" s="40"/>
      <c r="FP992" s="40"/>
      <c r="FQ992" s="40"/>
      <c r="FR992" s="40"/>
      <c r="FS992" s="40"/>
      <c r="FT992" s="40"/>
      <c r="FU992" s="40"/>
      <c r="FV992" s="40"/>
      <c r="FW992" s="40"/>
      <c r="FX992" s="40"/>
      <c r="FY992" s="40"/>
      <c r="FZ992" s="40"/>
      <c r="GA992" s="40"/>
      <c r="GB992" s="40"/>
      <c r="GC992" s="40"/>
      <c r="GD992" s="40"/>
      <c r="GE992" s="40"/>
      <c r="GF992" s="40"/>
      <c r="GG992" s="40"/>
      <c r="GH992" s="40"/>
      <c r="GI992" s="40"/>
      <c r="GJ992" s="40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0"/>
      <c r="HD992" s="40"/>
      <c r="HE992" s="40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40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40"/>
      <c r="IC992" s="40"/>
      <c r="ID992" s="40"/>
      <c r="IE992" s="40"/>
      <c r="IF992" s="40"/>
      <c r="IG992" s="40"/>
      <c r="IH992" s="40"/>
      <c r="II992" s="40"/>
      <c r="IJ992" s="40"/>
      <c r="IK992" s="40"/>
      <c r="IL992" s="40"/>
      <c r="IM992" s="40"/>
      <c r="IN992" s="40"/>
      <c r="IO992" s="40"/>
      <c r="IP992" s="40"/>
      <c r="IQ992" s="40"/>
      <c r="IR992" s="40"/>
      <c r="IS992" s="40"/>
      <c r="IT992" s="40"/>
      <c r="IU992" s="40"/>
      <c r="IV992" s="40"/>
      <c r="IW992" s="40"/>
      <c r="IX992" s="40"/>
      <c r="IY992" s="40"/>
      <c r="IZ992" s="40"/>
      <c r="JA992" s="40"/>
      <c r="JB992" s="40"/>
      <c r="JC992" s="40"/>
      <c r="JD992" s="40"/>
      <c r="JE992" s="40"/>
      <c r="JF992" s="40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40"/>
      <c r="JV992" s="40"/>
      <c r="JW992" s="40"/>
      <c r="JX992" s="40"/>
      <c r="JY992" s="40"/>
      <c r="JZ992" s="40"/>
      <c r="KA992" s="40"/>
      <c r="KB992" s="40"/>
      <c r="KC992" s="40"/>
      <c r="KD992" s="40"/>
      <c r="KE992" s="40"/>
      <c r="KF992" s="40"/>
      <c r="KG992" s="40"/>
      <c r="KH992" s="40"/>
      <c r="KI992" s="40"/>
      <c r="KJ992" s="40"/>
      <c r="KK992" s="40"/>
      <c r="KL992" s="40"/>
      <c r="KM992" s="40"/>
      <c r="KN992" s="40"/>
      <c r="KO992" s="40"/>
      <c r="KP992" s="40"/>
      <c r="KQ992" s="40"/>
      <c r="KR992" s="40"/>
      <c r="KS992" s="40"/>
      <c r="KT992" s="40"/>
      <c r="KU992" s="40"/>
      <c r="KV992" s="40"/>
      <c r="KW992" s="40"/>
      <c r="KX992" s="40"/>
      <c r="KY992" s="40"/>
      <c r="KZ992" s="40"/>
      <c r="LA992" s="40"/>
      <c r="LB992" s="40"/>
      <c r="LC992" s="40"/>
      <c r="LD992" s="40"/>
      <c r="LE992" s="40"/>
      <c r="LF992" s="40"/>
      <c r="LG992" s="40"/>
      <c r="LH992" s="40"/>
      <c r="LI992" s="40"/>
      <c r="LJ992" s="40"/>
      <c r="LK992" s="40"/>
      <c r="LL992" s="40"/>
      <c r="LM992" s="40"/>
      <c r="LN992" s="40"/>
      <c r="LO992" s="40"/>
      <c r="LP992" s="40"/>
      <c r="LQ992" s="40"/>
      <c r="LR992" s="40"/>
      <c r="LS992" s="40"/>
      <c r="LT992" s="40"/>
      <c r="LU992" s="40"/>
      <c r="LV992" s="40"/>
      <c r="LW992" s="40"/>
      <c r="LX992" s="40"/>
      <c r="LY992" s="40"/>
      <c r="LZ992" s="40"/>
      <c r="MA992" s="40"/>
      <c r="MB992" s="40"/>
      <c r="MC992" s="40"/>
      <c r="MD992" s="40"/>
      <c r="ME992" s="40"/>
      <c r="MF992" s="40"/>
      <c r="MG992" s="40"/>
      <c r="MH992" s="40"/>
      <c r="MI992" s="40"/>
      <c r="MJ992" s="40"/>
      <c r="MK992" s="40"/>
      <c r="ML992" s="40"/>
      <c r="MM992" s="40"/>
      <c r="MN992" s="40"/>
      <c r="MO992" s="40"/>
      <c r="MP992" s="40"/>
      <c r="MQ992" s="40"/>
      <c r="MR992" s="40"/>
      <c r="MS992" s="40"/>
      <c r="MT992" s="40"/>
      <c r="MU992" s="40"/>
      <c r="MV992" s="40"/>
      <c r="MW992" s="40"/>
      <c r="MX992" s="40"/>
      <c r="MY992" s="40"/>
      <c r="MZ992" s="40"/>
      <c r="NA992" s="40"/>
      <c r="NB992" s="40"/>
      <c r="NC992" s="40"/>
      <c r="ND992" s="40"/>
      <c r="NE992" s="40"/>
      <c r="NF992" s="40"/>
      <c r="NG992" s="40"/>
      <c r="NH992" s="40"/>
      <c r="NI992" s="40"/>
      <c r="NJ992" s="40"/>
      <c r="NK992" s="40"/>
      <c r="NL992" s="40"/>
      <c r="NM992" s="40"/>
      <c r="NN992" s="40"/>
      <c r="NO992" s="40"/>
      <c r="NP992" s="40"/>
      <c r="NQ992" s="40"/>
      <c r="NR992" s="40"/>
      <c r="NS992" s="40"/>
      <c r="NT992" s="40"/>
      <c r="NU992" s="40"/>
      <c r="NV992" s="40"/>
      <c r="NW992" s="40"/>
      <c r="NX992" s="40"/>
      <c r="NY992" s="40"/>
      <c r="NZ992" s="40"/>
      <c r="OA992" s="40"/>
      <c r="OB992" s="40"/>
      <c r="OC992" s="40"/>
      <c r="OD992" s="40"/>
      <c r="OE992" s="40"/>
      <c r="OF992" s="40"/>
      <c r="OG992" s="40"/>
      <c r="OH992" s="40"/>
      <c r="OI992" s="40"/>
      <c r="OJ992" s="40"/>
      <c r="OK992" s="40"/>
      <c r="OL992" s="40"/>
      <c r="OM992" s="40"/>
      <c r="ON992" s="40"/>
      <c r="OO992" s="40"/>
      <c r="OP992" s="40"/>
      <c r="OQ992" s="40"/>
      <c r="OR992" s="40"/>
      <c r="OS992" s="40"/>
      <c r="OT992" s="40"/>
      <c r="OU992" s="40"/>
      <c r="OV992" s="40"/>
      <c r="OW992" s="40"/>
      <c r="OX992" s="40"/>
      <c r="OY992" s="40"/>
      <c r="OZ992" s="40"/>
      <c r="PA992" s="40"/>
      <c r="PB992" s="40"/>
      <c r="PC992" s="40"/>
      <c r="PD992" s="40"/>
      <c r="PE992" s="40"/>
      <c r="PF992" s="40"/>
      <c r="PG992" s="40"/>
      <c r="PH992" s="40"/>
      <c r="PI992" s="40"/>
      <c r="PJ992" s="40"/>
      <c r="PK992" s="40"/>
      <c r="PL992" s="40"/>
      <c r="PM992" s="40"/>
      <c r="PN992" s="40"/>
      <c r="PO992" s="40"/>
      <c r="PP992" s="40"/>
      <c r="PQ992" s="40"/>
      <c r="PR992" s="40"/>
    </row>
    <row r="993" spans="1:434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40"/>
      <c r="EY993" s="40"/>
      <c r="EZ993" s="40"/>
      <c r="FA993" s="40"/>
      <c r="FB993" s="40"/>
      <c r="FC993" s="40"/>
      <c r="FD993" s="40"/>
      <c r="FE993" s="40"/>
      <c r="FF993" s="40"/>
      <c r="FG993" s="40"/>
      <c r="FH993" s="40"/>
      <c r="FI993" s="40"/>
      <c r="FJ993" s="40"/>
      <c r="FK993" s="40"/>
      <c r="FL993" s="40"/>
      <c r="FM993" s="40"/>
      <c r="FN993" s="40"/>
      <c r="FO993" s="40"/>
      <c r="FP993" s="40"/>
      <c r="FQ993" s="40"/>
      <c r="FR993" s="40"/>
      <c r="FS993" s="40"/>
      <c r="FT993" s="40"/>
      <c r="FU993" s="40"/>
      <c r="FV993" s="40"/>
      <c r="FW993" s="40"/>
      <c r="FX993" s="40"/>
      <c r="FY993" s="40"/>
      <c r="FZ993" s="40"/>
      <c r="GA993" s="40"/>
      <c r="GB993" s="40"/>
      <c r="GC993" s="40"/>
      <c r="GD993" s="40"/>
      <c r="GE993" s="40"/>
      <c r="GF993" s="40"/>
      <c r="GG993" s="40"/>
      <c r="GH993" s="40"/>
      <c r="GI993" s="40"/>
      <c r="GJ993" s="40"/>
      <c r="GK993" s="40"/>
      <c r="GL993" s="40"/>
      <c r="GM993" s="40"/>
      <c r="GN993" s="40"/>
      <c r="GO993" s="40"/>
      <c r="GP993" s="40"/>
      <c r="GQ993" s="40"/>
      <c r="GR993" s="40"/>
      <c r="GS993" s="40"/>
      <c r="GT993" s="40"/>
      <c r="GU993" s="40"/>
      <c r="GV993" s="40"/>
      <c r="GW993" s="40"/>
      <c r="GX993" s="40"/>
      <c r="GY993" s="40"/>
      <c r="GZ993" s="40"/>
      <c r="HA993" s="40"/>
      <c r="HB993" s="40"/>
      <c r="HC993" s="40"/>
      <c r="HD993" s="40"/>
      <c r="HE993" s="40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40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40"/>
      <c r="IC993" s="40"/>
      <c r="ID993" s="40"/>
      <c r="IE993" s="40"/>
      <c r="IF993" s="40"/>
      <c r="IG993" s="40"/>
      <c r="IH993" s="40"/>
      <c r="II993" s="40"/>
      <c r="IJ993" s="40"/>
      <c r="IK993" s="40"/>
      <c r="IL993" s="40"/>
      <c r="IM993" s="40"/>
      <c r="IN993" s="40"/>
      <c r="IO993" s="40"/>
      <c r="IP993" s="40"/>
      <c r="IQ993" s="40"/>
      <c r="IR993" s="40"/>
      <c r="IS993" s="40"/>
      <c r="IT993" s="40"/>
      <c r="IU993" s="40"/>
      <c r="IV993" s="40"/>
      <c r="IW993" s="40"/>
      <c r="IX993" s="40"/>
      <c r="IY993" s="40"/>
      <c r="IZ993" s="40"/>
      <c r="JA993" s="40"/>
      <c r="JB993" s="40"/>
      <c r="JC993" s="40"/>
      <c r="JD993" s="40"/>
      <c r="JE993" s="40"/>
      <c r="JF993" s="40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40"/>
      <c r="JV993" s="40"/>
      <c r="JW993" s="40"/>
      <c r="JX993" s="40"/>
      <c r="JY993" s="40"/>
      <c r="JZ993" s="40"/>
      <c r="KA993" s="40"/>
      <c r="KB993" s="40"/>
      <c r="KC993" s="40"/>
      <c r="KD993" s="40"/>
      <c r="KE993" s="40"/>
      <c r="KF993" s="40"/>
      <c r="KG993" s="40"/>
      <c r="KH993" s="40"/>
      <c r="KI993" s="40"/>
      <c r="KJ993" s="40"/>
      <c r="KK993" s="40"/>
      <c r="KL993" s="40"/>
      <c r="KM993" s="40"/>
      <c r="KN993" s="40"/>
      <c r="KO993" s="40"/>
      <c r="KP993" s="40"/>
      <c r="KQ993" s="40"/>
      <c r="KR993" s="40"/>
      <c r="KS993" s="40"/>
      <c r="KT993" s="40"/>
      <c r="KU993" s="40"/>
      <c r="KV993" s="40"/>
      <c r="KW993" s="40"/>
      <c r="KX993" s="40"/>
      <c r="KY993" s="40"/>
      <c r="KZ993" s="40"/>
      <c r="LA993" s="40"/>
      <c r="LB993" s="40"/>
      <c r="LC993" s="40"/>
      <c r="LD993" s="40"/>
      <c r="LE993" s="40"/>
      <c r="LF993" s="40"/>
      <c r="LG993" s="40"/>
      <c r="LH993" s="40"/>
      <c r="LI993" s="40"/>
      <c r="LJ993" s="40"/>
      <c r="LK993" s="40"/>
      <c r="LL993" s="40"/>
      <c r="LM993" s="40"/>
      <c r="LN993" s="40"/>
      <c r="LO993" s="40"/>
      <c r="LP993" s="40"/>
      <c r="LQ993" s="40"/>
      <c r="LR993" s="40"/>
      <c r="LS993" s="40"/>
      <c r="LT993" s="40"/>
      <c r="LU993" s="40"/>
      <c r="LV993" s="40"/>
      <c r="LW993" s="40"/>
      <c r="LX993" s="40"/>
      <c r="LY993" s="40"/>
      <c r="LZ993" s="40"/>
      <c r="MA993" s="40"/>
      <c r="MB993" s="40"/>
      <c r="MC993" s="40"/>
      <c r="MD993" s="40"/>
      <c r="ME993" s="40"/>
      <c r="MF993" s="40"/>
      <c r="MG993" s="40"/>
      <c r="MH993" s="40"/>
      <c r="MI993" s="40"/>
      <c r="MJ993" s="40"/>
      <c r="MK993" s="40"/>
      <c r="ML993" s="40"/>
      <c r="MM993" s="40"/>
      <c r="MN993" s="40"/>
      <c r="MO993" s="40"/>
      <c r="MP993" s="40"/>
      <c r="MQ993" s="40"/>
      <c r="MR993" s="40"/>
      <c r="MS993" s="40"/>
      <c r="MT993" s="40"/>
      <c r="MU993" s="40"/>
      <c r="MV993" s="40"/>
      <c r="MW993" s="40"/>
      <c r="MX993" s="40"/>
      <c r="MY993" s="40"/>
      <c r="MZ993" s="40"/>
      <c r="NA993" s="40"/>
      <c r="NB993" s="40"/>
      <c r="NC993" s="40"/>
      <c r="ND993" s="40"/>
      <c r="NE993" s="40"/>
      <c r="NF993" s="40"/>
      <c r="NG993" s="40"/>
      <c r="NH993" s="40"/>
      <c r="NI993" s="40"/>
      <c r="NJ993" s="40"/>
      <c r="NK993" s="40"/>
      <c r="NL993" s="40"/>
      <c r="NM993" s="40"/>
      <c r="NN993" s="40"/>
      <c r="NO993" s="40"/>
      <c r="NP993" s="40"/>
      <c r="NQ993" s="40"/>
      <c r="NR993" s="40"/>
      <c r="NS993" s="40"/>
      <c r="NT993" s="40"/>
      <c r="NU993" s="40"/>
      <c r="NV993" s="40"/>
      <c r="NW993" s="40"/>
      <c r="NX993" s="40"/>
      <c r="NY993" s="40"/>
      <c r="NZ993" s="40"/>
      <c r="OA993" s="40"/>
      <c r="OB993" s="40"/>
      <c r="OC993" s="40"/>
      <c r="OD993" s="40"/>
      <c r="OE993" s="40"/>
      <c r="OF993" s="40"/>
      <c r="OG993" s="40"/>
      <c r="OH993" s="40"/>
      <c r="OI993" s="40"/>
      <c r="OJ993" s="40"/>
      <c r="OK993" s="40"/>
      <c r="OL993" s="40"/>
      <c r="OM993" s="40"/>
      <c r="ON993" s="40"/>
      <c r="OO993" s="40"/>
      <c r="OP993" s="40"/>
      <c r="OQ993" s="40"/>
      <c r="OR993" s="40"/>
      <c r="OS993" s="40"/>
      <c r="OT993" s="40"/>
      <c r="OU993" s="40"/>
      <c r="OV993" s="40"/>
      <c r="OW993" s="40"/>
      <c r="OX993" s="40"/>
      <c r="OY993" s="40"/>
      <c r="OZ993" s="40"/>
      <c r="PA993" s="40"/>
      <c r="PB993" s="40"/>
      <c r="PC993" s="40"/>
      <c r="PD993" s="40"/>
      <c r="PE993" s="40"/>
      <c r="PF993" s="40"/>
      <c r="PG993" s="40"/>
      <c r="PH993" s="40"/>
      <c r="PI993" s="40"/>
      <c r="PJ993" s="40"/>
      <c r="PK993" s="40"/>
      <c r="PL993" s="40"/>
      <c r="PM993" s="40"/>
      <c r="PN993" s="40"/>
      <c r="PO993" s="40"/>
      <c r="PP993" s="40"/>
      <c r="PQ993" s="40"/>
      <c r="PR993" s="40"/>
    </row>
    <row r="994" spans="1:434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40"/>
      <c r="EY994" s="40"/>
      <c r="EZ994" s="40"/>
      <c r="FA994" s="40"/>
      <c r="FB994" s="40"/>
      <c r="FC994" s="40"/>
      <c r="FD994" s="40"/>
      <c r="FE994" s="40"/>
      <c r="FF994" s="40"/>
      <c r="FG994" s="40"/>
      <c r="FH994" s="40"/>
      <c r="FI994" s="40"/>
      <c r="FJ994" s="40"/>
      <c r="FK994" s="40"/>
      <c r="FL994" s="40"/>
      <c r="FM994" s="40"/>
      <c r="FN994" s="40"/>
      <c r="FO994" s="40"/>
      <c r="FP994" s="40"/>
      <c r="FQ994" s="40"/>
      <c r="FR994" s="40"/>
      <c r="FS994" s="40"/>
      <c r="FT994" s="40"/>
      <c r="FU994" s="40"/>
      <c r="FV994" s="40"/>
      <c r="FW994" s="40"/>
      <c r="FX994" s="40"/>
      <c r="FY994" s="40"/>
      <c r="FZ994" s="40"/>
      <c r="GA994" s="40"/>
      <c r="GB994" s="40"/>
      <c r="GC994" s="40"/>
      <c r="GD994" s="40"/>
      <c r="GE994" s="40"/>
      <c r="GF994" s="40"/>
      <c r="GG994" s="40"/>
      <c r="GH994" s="40"/>
      <c r="GI994" s="40"/>
      <c r="GJ994" s="40"/>
      <c r="GK994" s="40"/>
      <c r="GL994" s="40"/>
      <c r="GM994" s="40"/>
      <c r="GN994" s="40"/>
      <c r="GO994" s="40"/>
      <c r="GP994" s="40"/>
      <c r="GQ994" s="40"/>
      <c r="GR994" s="40"/>
      <c r="GS994" s="40"/>
      <c r="GT994" s="40"/>
      <c r="GU994" s="40"/>
      <c r="GV994" s="40"/>
      <c r="GW994" s="40"/>
      <c r="GX994" s="40"/>
      <c r="GY994" s="40"/>
      <c r="GZ994" s="40"/>
      <c r="HA994" s="40"/>
      <c r="HB994" s="40"/>
      <c r="HC994" s="40"/>
      <c r="HD994" s="40"/>
      <c r="HE994" s="40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40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40"/>
      <c r="IC994" s="40"/>
      <c r="ID994" s="40"/>
      <c r="IE994" s="40"/>
      <c r="IF994" s="40"/>
      <c r="IG994" s="40"/>
      <c r="IH994" s="40"/>
      <c r="II994" s="40"/>
      <c r="IJ994" s="40"/>
      <c r="IK994" s="40"/>
      <c r="IL994" s="40"/>
      <c r="IM994" s="40"/>
      <c r="IN994" s="40"/>
      <c r="IO994" s="40"/>
      <c r="IP994" s="40"/>
      <c r="IQ994" s="40"/>
      <c r="IR994" s="40"/>
      <c r="IS994" s="40"/>
      <c r="IT994" s="40"/>
      <c r="IU994" s="40"/>
      <c r="IV994" s="40"/>
      <c r="IW994" s="40"/>
      <c r="IX994" s="40"/>
      <c r="IY994" s="40"/>
      <c r="IZ994" s="40"/>
      <c r="JA994" s="40"/>
      <c r="JB994" s="40"/>
      <c r="JC994" s="40"/>
      <c r="JD994" s="40"/>
      <c r="JE994" s="40"/>
      <c r="JF994" s="40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40"/>
      <c r="JV994" s="40"/>
      <c r="JW994" s="40"/>
      <c r="JX994" s="40"/>
      <c r="JY994" s="40"/>
      <c r="JZ994" s="40"/>
      <c r="KA994" s="40"/>
      <c r="KB994" s="40"/>
      <c r="KC994" s="40"/>
      <c r="KD994" s="40"/>
      <c r="KE994" s="40"/>
      <c r="KF994" s="40"/>
      <c r="KG994" s="40"/>
      <c r="KH994" s="40"/>
      <c r="KI994" s="40"/>
      <c r="KJ994" s="40"/>
      <c r="KK994" s="40"/>
      <c r="KL994" s="40"/>
      <c r="KM994" s="40"/>
      <c r="KN994" s="40"/>
      <c r="KO994" s="40"/>
      <c r="KP994" s="40"/>
      <c r="KQ994" s="40"/>
      <c r="KR994" s="40"/>
      <c r="KS994" s="40"/>
      <c r="KT994" s="40"/>
      <c r="KU994" s="40"/>
      <c r="KV994" s="40"/>
      <c r="KW994" s="40"/>
      <c r="KX994" s="40"/>
      <c r="KY994" s="40"/>
      <c r="KZ994" s="40"/>
      <c r="LA994" s="40"/>
      <c r="LB994" s="40"/>
      <c r="LC994" s="40"/>
      <c r="LD994" s="40"/>
      <c r="LE994" s="40"/>
      <c r="LF994" s="40"/>
      <c r="LG994" s="40"/>
      <c r="LH994" s="40"/>
      <c r="LI994" s="40"/>
      <c r="LJ994" s="40"/>
      <c r="LK994" s="40"/>
      <c r="LL994" s="40"/>
      <c r="LM994" s="40"/>
      <c r="LN994" s="40"/>
      <c r="LO994" s="40"/>
      <c r="LP994" s="40"/>
      <c r="LQ994" s="40"/>
      <c r="LR994" s="40"/>
      <c r="LS994" s="40"/>
      <c r="LT994" s="40"/>
      <c r="LU994" s="40"/>
      <c r="LV994" s="40"/>
      <c r="LW994" s="40"/>
      <c r="LX994" s="40"/>
      <c r="LY994" s="40"/>
      <c r="LZ994" s="40"/>
      <c r="MA994" s="40"/>
      <c r="MB994" s="40"/>
      <c r="MC994" s="40"/>
      <c r="MD994" s="40"/>
      <c r="ME994" s="40"/>
      <c r="MF994" s="40"/>
      <c r="MG994" s="40"/>
      <c r="MH994" s="40"/>
      <c r="MI994" s="40"/>
      <c r="MJ994" s="40"/>
      <c r="MK994" s="40"/>
      <c r="ML994" s="40"/>
      <c r="MM994" s="40"/>
      <c r="MN994" s="40"/>
      <c r="MO994" s="40"/>
      <c r="MP994" s="40"/>
      <c r="MQ994" s="40"/>
      <c r="MR994" s="40"/>
      <c r="MS994" s="40"/>
      <c r="MT994" s="40"/>
      <c r="MU994" s="40"/>
      <c r="MV994" s="40"/>
      <c r="MW994" s="40"/>
      <c r="MX994" s="40"/>
      <c r="MY994" s="40"/>
      <c r="MZ994" s="40"/>
      <c r="NA994" s="40"/>
      <c r="NB994" s="40"/>
      <c r="NC994" s="40"/>
      <c r="ND994" s="40"/>
      <c r="NE994" s="40"/>
      <c r="NF994" s="40"/>
      <c r="NG994" s="40"/>
      <c r="NH994" s="40"/>
      <c r="NI994" s="40"/>
      <c r="NJ994" s="40"/>
      <c r="NK994" s="40"/>
      <c r="NL994" s="40"/>
      <c r="NM994" s="40"/>
      <c r="NN994" s="40"/>
      <c r="NO994" s="40"/>
      <c r="NP994" s="40"/>
      <c r="NQ994" s="40"/>
      <c r="NR994" s="40"/>
      <c r="NS994" s="40"/>
      <c r="NT994" s="40"/>
      <c r="NU994" s="40"/>
      <c r="NV994" s="40"/>
      <c r="NW994" s="40"/>
      <c r="NX994" s="40"/>
      <c r="NY994" s="40"/>
      <c r="NZ994" s="40"/>
      <c r="OA994" s="40"/>
      <c r="OB994" s="40"/>
      <c r="OC994" s="40"/>
      <c r="OD994" s="40"/>
      <c r="OE994" s="40"/>
      <c r="OF994" s="40"/>
      <c r="OG994" s="40"/>
      <c r="OH994" s="40"/>
      <c r="OI994" s="40"/>
      <c r="OJ994" s="40"/>
      <c r="OK994" s="40"/>
      <c r="OL994" s="40"/>
      <c r="OM994" s="40"/>
      <c r="ON994" s="40"/>
      <c r="OO994" s="40"/>
      <c r="OP994" s="40"/>
      <c r="OQ994" s="40"/>
      <c r="OR994" s="40"/>
      <c r="OS994" s="40"/>
      <c r="OT994" s="40"/>
      <c r="OU994" s="40"/>
      <c r="OV994" s="40"/>
      <c r="OW994" s="40"/>
      <c r="OX994" s="40"/>
      <c r="OY994" s="40"/>
      <c r="OZ994" s="40"/>
      <c r="PA994" s="40"/>
      <c r="PB994" s="40"/>
      <c r="PC994" s="40"/>
      <c r="PD994" s="40"/>
      <c r="PE994" s="40"/>
      <c r="PF994" s="40"/>
      <c r="PG994" s="40"/>
      <c r="PH994" s="40"/>
      <c r="PI994" s="40"/>
      <c r="PJ994" s="40"/>
      <c r="PK994" s="40"/>
      <c r="PL994" s="40"/>
      <c r="PM994" s="40"/>
      <c r="PN994" s="40"/>
      <c r="PO994" s="40"/>
      <c r="PP994" s="40"/>
      <c r="PQ994" s="40"/>
      <c r="PR994" s="40"/>
    </row>
    <row r="995" spans="1:434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40"/>
      <c r="EY995" s="40"/>
      <c r="EZ995" s="40"/>
      <c r="FA995" s="40"/>
      <c r="FB995" s="40"/>
      <c r="FC995" s="40"/>
      <c r="FD995" s="40"/>
      <c r="FE995" s="40"/>
      <c r="FF995" s="40"/>
      <c r="FG995" s="40"/>
      <c r="FH995" s="40"/>
      <c r="FI995" s="40"/>
      <c r="FJ995" s="40"/>
      <c r="FK995" s="40"/>
      <c r="FL995" s="40"/>
      <c r="FM995" s="40"/>
      <c r="FN995" s="40"/>
      <c r="FO995" s="40"/>
      <c r="FP995" s="40"/>
      <c r="FQ995" s="40"/>
      <c r="FR995" s="40"/>
      <c r="FS995" s="40"/>
      <c r="FT995" s="40"/>
      <c r="FU995" s="40"/>
      <c r="FV995" s="40"/>
      <c r="FW995" s="40"/>
      <c r="FX995" s="40"/>
      <c r="FY995" s="40"/>
      <c r="FZ995" s="40"/>
      <c r="GA995" s="40"/>
      <c r="GB995" s="40"/>
      <c r="GC995" s="40"/>
      <c r="GD995" s="40"/>
      <c r="GE995" s="40"/>
      <c r="GF995" s="40"/>
      <c r="GG995" s="40"/>
      <c r="GH995" s="40"/>
      <c r="GI995" s="40"/>
      <c r="GJ995" s="40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0"/>
      <c r="HD995" s="40"/>
      <c r="HE995" s="40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40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40"/>
      <c r="IC995" s="40"/>
      <c r="ID995" s="40"/>
      <c r="IE995" s="40"/>
      <c r="IF995" s="40"/>
      <c r="IG995" s="40"/>
      <c r="IH995" s="40"/>
      <c r="II995" s="40"/>
      <c r="IJ995" s="40"/>
      <c r="IK995" s="40"/>
      <c r="IL995" s="40"/>
      <c r="IM995" s="40"/>
      <c r="IN995" s="40"/>
      <c r="IO995" s="40"/>
      <c r="IP995" s="40"/>
      <c r="IQ995" s="40"/>
      <c r="IR995" s="40"/>
      <c r="IS995" s="40"/>
      <c r="IT995" s="40"/>
      <c r="IU995" s="40"/>
      <c r="IV995" s="40"/>
      <c r="IW995" s="40"/>
      <c r="IX995" s="40"/>
      <c r="IY995" s="40"/>
      <c r="IZ995" s="40"/>
      <c r="JA995" s="40"/>
      <c r="JB995" s="40"/>
      <c r="JC995" s="40"/>
      <c r="JD995" s="40"/>
      <c r="JE995" s="40"/>
      <c r="JF995" s="40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40"/>
      <c r="JV995" s="40"/>
      <c r="JW995" s="40"/>
      <c r="JX995" s="40"/>
      <c r="JY995" s="40"/>
      <c r="JZ995" s="40"/>
      <c r="KA995" s="40"/>
      <c r="KB995" s="40"/>
      <c r="KC995" s="40"/>
      <c r="KD995" s="40"/>
      <c r="KE995" s="40"/>
      <c r="KF995" s="40"/>
      <c r="KG995" s="40"/>
      <c r="KH995" s="40"/>
      <c r="KI995" s="40"/>
      <c r="KJ995" s="40"/>
      <c r="KK995" s="40"/>
      <c r="KL995" s="40"/>
      <c r="KM995" s="40"/>
      <c r="KN995" s="40"/>
      <c r="KO995" s="40"/>
      <c r="KP995" s="40"/>
      <c r="KQ995" s="40"/>
      <c r="KR995" s="40"/>
      <c r="KS995" s="40"/>
      <c r="KT995" s="40"/>
      <c r="KU995" s="40"/>
      <c r="KV995" s="40"/>
      <c r="KW995" s="40"/>
      <c r="KX995" s="40"/>
      <c r="KY995" s="40"/>
      <c r="KZ995" s="40"/>
      <c r="LA995" s="40"/>
      <c r="LB995" s="40"/>
      <c r="LC995" s="40"/>
      <c r="LD995" s="40"/>
      <c r="LE995" s="40"/>
      <c r="LF995" s="40"/>
      <c r="LG995" s="40"/>
      <c r="LH995" s="40"/>
      <c r="LI995" s="40"/>
      <c r="LJ995" s="40"/>
      <c r="LK995" s="40"/>
      <c r="LL995" s="40"/>
      <c r="LM995" s="40"/>
      <c r="LN995" s="40"/>
      <c r="LO995" s="40"/>
      <c r="LP995" s="40"/>
      <c r="LQ995" s="40"/>
      <c r="LR995" s="40"/>
      <c r="LS995" s="40"/>
      <c r="LT995" s="40"/>
      <c r="LU995" s="40"/>
      <c r="LV995" s="40"/>
      <c r="LW995" s="40"/>
      <c r="LX995" s="40"/>
      <c r="LY995" s="40"/>
      <c r="LZ995" s="40"/>
      <c r="MA995" s="40"/>
      <c r="MB995" s="40"/>
      <c r="MC995" s="40"/>
      <c r="MD995" s="40"/>
      <c r="ME995" s="40"/>
      <c r="MF995" s="40"/>
      <c r="MG995" s="40"/>
      <c r="MH995" s="40"/>
      <c r="MI995" s="40"/>
      <c r="MJ995" s="40"/>
      <c r="MK995" s="40"/>
      <c r="ML995" s="40"/>
      <c r="MM995" s="40"/>
      <c r="MN995" s="40"/>
      <c r="MO995" s="40"/>
      <c r="MP995" s="40"/>
      <c r="MQ995" s="40"/>
      <c r="MR995" s="40"/>
      <c r="MS995" s="40"/>
      <c r="MT995" s="40"/>
      <c r="MU995" s="40"/>
      <c r="MV995" s="40"/>
      <c r="MW995" s="40"/>
      <c r="MX995" s="40"/>
      <c r="MY995" s="40"/>
      <c r="MZ995" s="40"/>
      <c r="NA995" s="40"/>
      <c r="NB995" s="40"/>
      <c r="NC995" s="40"/>
      <c r="ND995" s="40"/>
      <c r="NE995" s="40"/>
      <c r="NF995" s="40"/>
      <c r="NG995" s="40"/>
      <c r="NH995" s="40"/>
      <c r="NI995" s="40"/>
      <c r="NJ995" s="40"/>
      <c r="NK995" s="40"/>
      <c r="NL995" s="40"/>
      <c r="NM995" s="40"/>
      <c r="NN995" s="40"/>
      <c r="NO995" s="40"/>
      <c r="NP995" s="40"/>
      <c r="NQ995" s="40"/>
      <c r="NR995" s="40"/>
      <c r="NS995" s="40"/>
      <c r="NT995" s="40"/>
      <c r="NU995" s="40"/>
      <c r="NV995" s="40"/>
      <c r="NW995" s="40"/>
      <c r="NX995" s="40"/>
      <c r="NY995" s="40"/>
      <c r="NZ995" s="40"/>
      <c r="OA995" s="40"/>
      <c r="OB995" s="40"/>
      <c r="OC995" s="40"/>
      <c r="OD995" s="40"/>
      <c r="OE995" s="40"/>
      <c r="OF995" s="40"/>
      <c r="OG995" s="40"/>
      <c r="OH995" s="40"/>
      <c r="OI995" s="40"/>
      <c r="OJ995" s="40"/>
      <c r="OK995" s="40"/>
      <c r="OL995" s="40"/>
      <c r="OM995" s="40"/>
      <c r="ON995" s="40"/>
      <c r="OO995" s="40"/>
      <c r="OP995" s="40"/>
      <c r="OQ995" s="40"/>
      <c r="OR995" s="40"/>
      <c r="OS995" s="40"/>
      <c r="OT995" s="40"/>
      <c r="OU995" s="40"/>
      <c r="OV995" s="40"/>
      <c r="OW995" s="40"/>
      <c r="OX995" s="40"/>
      <c r="OY995" s="40"/>
      <c r="OZ995" s="40"/>
      <c r="PA995" s="40"/>
      <c r="PB995" s="40"/>
      <c r="PC995" s="40"/>
      <c r="PD995" s="40"/>
      <c r="PE995" s="40"/>
      <c r="PF995" s="40"/>
      <c r="PG995" s="40"/>
      <c r="PH995" s="40"/>
      <c r="PI995" s="40"/>
      <c r="PJ995" s="40"/>
      <c r="PK995" s="40"/>
      <c r="PL995" s="40"/>
      <c r="PM995" s="40"/>
      <c r="PN995" s="40"/>
      <c r="PO995" s="40"/>
      <c r="PP995" s="40"/>
      <c r="PQ995" s="40"/>
      <c r="PR995" s="40"/>
    </row>
    <row r="996" spans="1:434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40"/>
      <c r="EY996" s="40"/>
      <c r="EZ996" s="40"/>
      <c r="FA996" s="40"/>
      <c r="FB996" s="40"/>
      <c r="FC996" s="40"/>
      <c r="FD996" s="40"/>
      <c r="FE996" s="40"/>
      <c r="FF996" s="40"/>
      <c r="FG996" s="40"/>
      <c r="FH996" s="40"/>
      <c r="FI996" s="40"/>
      <c r="FJ996" s="40"/>
      <c r="FK996" s="40"/>
      <c r="FL996" s="40"/>
      <c r="FM996" s="40"/>
      <c r="FN996" s="40"/>
      <c r="FO996" s="40"/>
      <c r="FP996" s="40"/>
      <c r="FQ996" s="40"/>
      <c r="FR996" s="40"/>
      <c r="FS996" s="40"/>
      <c r="FT996" s="40"/>
      <c r="FU996" s="40"/>
      <c r="FV996" s="40"/>
      <c r="FW996" s="40"/>
      <c r="FX996" s="40"/>
      <c r="FY996" s="40"/>
      <c r="FZ996" s="40"/>
      <c r="GA996" s="40"/>
      <c r="GB996" s="40"/>
      <c r="GC996" s="40"/>
      <c r="GD996" s="40"/>
      <c r="GE996" s="40"/>
      <c r="GF996" s="40"/>
      <c r="GG996" s="40"/>
      <c r="GH996" s="40"/>
      <c r="GI996" s="40"/>
      <c r="GJ996" s="40"/>
      <c r="GK996" s="40"/>
      <c r="GL996" s="40"/>
      <c r="GM996" s="40"/>
      <c r="GN996" s="40"/>
      <c r="GO996" s="40"/>
      <c r="GP996" s="40"/>
      <c r="GQ996" s="40"/>
      <c r="GR996" s="40"/>
      <c r="GS996" s="40"/>
      <c r="GT996" s="40"/>
      <c r="GU996" s="40"/>
      <c r="GV996" s="40"/>
      <c r="GW996" s="40"/>
      <c r="GX996" s="40"/>
      <c r="GY996" s="40"/>
      <c r="GZ996" s="40"/>
      <c r="HA996" s="40"/>
      <c r="HB996" s="40"/>
      <c r="HC996" s="40"/>
      <c r="HD996" s="40"/>
      <c r="HE996" s="40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40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40"/>
      <c r="IC996" s="40"/>
      <c r="ID996" s="40"/>
      <c r="IE996" s="40"/>
      <c r="IF996" s="40"/>
      <c r="IG996" s="40"/>
      <c r="IH996" s="40"/>
      <c r="II996" s="40"/>
      <c r="IJ996" s="40"/>
      <c r="IK996" s="40"/>
      <c r="IL996" s="40"/>
      <c r="IM996" s="40"/>
      <c r="IN996" s="40"/>
      <c r="IO996" s="40"/>
      <c r="IP996" s="40"/>
      <c r="IQ996" s="40"/>
      <c r="IR996" s="40"/>
      <c r="IS996" s="40"/>
      <c r="IT996" s="40"/>
      <c r="IU996" s="40"/>
      <c r="IV996" s="40"/>
      <c r="IW996" s="40"/>
      <c r="IX996" s="40"/>
      <c r="IY996" s="40"/>
      <c r="IZ996" s="40"/>
      <c r="JA996" s="40"/>
      <c r="JB996" s="40"/>
      <c r="JC996" s="40"/>
      <c r="JD996" s="40"/>
      <c r="JE996" s="40"/>
      <c r="JF996" s="40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40"/>
      <c r="JV996" s="40"/>
      <c r="JW996" s="40"/>
      <c r="JX996" s="40"/>
      <c r="JY996" s="40"/>
      <c r="JZ996" s="40"/>
      <c r="KA996" s="40"/>
      <c r="KB996" s="40"/>
      <c r="KC996" s="40"/>
      <c r="KD996" s="40"/>
      <c r="KE996" s="40"/>
      <c r="KF996" s="40"/>
      <c r="KG996" s="40"/>
      <c r="KH996" s="40"/>
      <c r="KI996" s="40"/>
      <c r="KJ996" s="40"/>
      <c r="KK996" s="40"/>
      <c r="KL996" s="40"/>
      <c r="KM996" s="40"/>
      <c r="KN996" s="40"/>
      <c r="KO996" s="40"/>
      <c r="KP996" s="40"/>
      <c r="KQ996" s="40"/>
      <c r="KR996" s="40"/>
      <c r="KS996" s="40"/>
      <c r="KT996" s="40"/>
      <c r="KU996" s="40"/>
      <c r="KV996" s="40"/>
      <c r="KW996" s="40"/>
      <c r="KX996" s="40"/>
      <c r="KY996" s="40"/>
      <c r="KZ996" s="40"/>
      <c r="LA996" s="40"/>
      <c r="LB996" s="40"/>
      <c r="LC996" s="40"/>
      <c r="LD996" s="40"/>
      <c r="LE996" s="40"/>
      <c r="LF996" s="40"/>
      <c r="LG996" s="40"/>
      <c r="LH996" s="40"/>
      <c r="LI996" s="40"/>
      <c r="LJ996" s="40"/>
      <c r="LK996" s="40"/>
      <c r="LL996" s="40"/>
      <c r="LM996" s="40"/>
      <c r="LN996" s="40"/>
      <c r="LO996" s="40"/>
      <c r="LP996" s="40"/>
      <c r="LQ996" s="40"/>
      <c r="LR996" s="40"/>
      <c r="LS996" s="40"/>
      <c r="LT996" s="40"/>
      <c r="LU996" s="40"/>
      <c r="LV996" s="40"/>
      <c r="LW996" s="40"/>
      <c r="LX996" s="40"/>
      <c r="LY996" s="40"/>
      <c r="LZ996" s="40"/>
      <c r="MA996" s="40"/>
      <c r="MB996" s="40"/>
      <c r="MC996" s="40"/>
      <c r="MD996" s="40"/>
      <c r="ME996" s="40"/>
      <c r="MF996" s="40"/>
      <c r="MG996" s="40"/>
      <c r="MH996" s="40"/>
      <c r="MI996" s="40"/>
      <c r="MJ996" s="40"/>
      <c r="MK996" s="40"/>
      <c r="ML996" s="40"/>
      <c r="MM996" s="40"/>
      <c r="MN996" s="40"/>
      <c r="MO996" s="40"/>
      <c r="MP996" s="40"/>
      <c r="MQ996" s="40"/>
      <c r="MR996" s="40"/>
      <c r="MS996" s="40"/>
      <c r="MT996" s="40"/>
      <c r="MU996" s="40"/>
      <c r="MV996" s="40"/>
      <c r="MW996" s="40"/>
      <c r="MX996" s="40"/>
      <c r="MY996" s="40"/>
      <c r="MZ996" s="40"/>
      <c r="NA996" s="40"/>
      <c r="NB996" s="40"/>
      <c r="NC996" s="40"/>
      <c r="ND996" s="40"/>
      <c r="NE996" s="40"/>
      <c r="NF996" s="40"/>
      <c r="NG996" s="40"/>
      <c r="NH996" s="40"/>
      <c r="NI996" s="40"/>
      <c r="NJ996" s="40"/>
      <c r="NK996" s="40"/>
      <c r="NL996" s="40"/>
      <c r="NM996" s="40"/>
      <c r="NN996" s="40"/>
      <c r="NO996" s="40"/>
      <c r="NP996" s="40"/>
      <c r="NQ996" s="40"/>
      <c r="NR996" s="40"/>
      <c r="NS996" s="40"/>
      <c r="NT996" s="40"/>
      <c r="NU996" s="40"/>
      <c r="NV996" s="40"/>
      <c r="NW996" s="40"/>
      <c r="NX996" s="40"/>
      <c r="NY996" s="40"/>
      <c r="NZ996" s="40"/>
      <c r="OA996" s="40"/>
      <c r="OB996" s="40"/>
      <c r="OC996" s="40"/>
      <c r="OD996" s="40"/>
      <c r="OE996" s="40"/>
      <c r="OF996" s="40"/>
      <c r="OG996" s="40"/>
      <c r="OH996" s="40"/>
      <c r="OI996" s="40"/>
      <c r="OJ996" s="40"/>
      <c r="OK996" s="40"/>
      <c r="OL996" s="40"/>
      <c r="OM996" s="40"/>
      <c r="ON996" s="40"/>
      <c r="OO996" s="40"/>
      <c r="OP996" s="40"/>
      <c r="OQ996" s="40"/>
      <c r="OR996" s="40"/>
      <c r="OS996" s="40"/>
      <c r="OT996" s="40"/>
      <c r="OU996" s="40"/>
      <c r="OV996" s="40"/>
      <c r="OW996" s="40"/>
      <c r="OX996" s="40"/>
      <c r="OY996" s="40"/>
      <c r="OZ996" s="40"/>
      <c r="PA996" s="40"/>
      <c r="PB996" s="40"/>
      <c r="PC996" s="40"/>
      <c r="PD996" s="40"/>
      <c r="PE996" s="40"/>
      <c r="PF996" s="40"/>
      <c r="PG996" s="40"/>
      <c r="PH996" s="40"/>
      <c r="PI996" s="40"/>
      <c r="PJ996" s="40"/>
      <c r="PK996" s="40"/>
      <c r="PL996" s="40"/>
      <c r="PM996" s="40"/>
      <c r="PN996" s="40"/>
      <c r="PO996" s="40"/>
      <c r="PP996" s="40"/>
      <c r="PQ996" s="40"/>
      <c r="PR996" s="40"/>
    </row>
    <row r="997" spans="1:434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40"/>
      <c r="EY997" s="40"/>
      <c r="EZ997" s="40"/>
      <c r="FA997" s="40"/>
      <c r="FB997" s="40"/>
      <c r="FC997" s="40"/>
      <c r="FD997" s="40"/>
      <c r="FE997" s="40"/>
      <c r="FF997" s="40"/>
      <c r="FG997" s="40"/>
      <c r="FH997" s="40"/>
      <c r="FI997" s="40"/>
      <c r="FJ997" s="40"/>
      <c r="FK997" s="40"/>
      <c r="FL997" s="40"/>
      <c r="FM997" s="40"/>
      <c r="FN997" s="40"/>
      <c r="FO997" s="40"/>
      <c r="FP997" s="40"/>
      <c r="FQ997" s="40"/>
      <c r="FR997" s="40"/>
      <c r="FS997" s="40"/>
      <c r="FT997" s="40"/>
      <c r="FU997" s="40"/>
      <c r="FV997" s="40"/>
      <c r="FW997" s="40"/>
      <c r="FX997" s="40"/>
      <c r="FY997" s="40"/>
      <c r="FZ997" s="40"/>
      <c r="GA997" s="40"/>
      <c r="GB997" s="40"/>
      <c r="GC997" s="40"/>
      <c r="GD997" s="40"/>
      <c r="GE997" s="40"/>
      <c r="GF997" s="40"/>
      <c r="GG997" s="40"/>
      <c r="GH997" s="40"/>
      <c r="GI997" s="40"/>
      <c r="GJ997" s="40"/>
      <c r="GK997" s="40"/>
      <c r="GL997" s="40"/>
      <c r="GM997" s="40"/>
      <c r="GN997" s="40"/>
      <c r="GO997" s="40"/>
      <c r="GP997" s="40"/>
      <c r="GQ997" s="40"/>
      <c r="GR997" s="40"/>
      <c r="GS997" s="40"/>
      <c r="GT997" s="40"/>
      <c r="GU997" s="40"/>
      <c r="GV997" s="40"/>
      <c r="GW997" s="40"/>
      <c r="GX997" s="40"/>
      <c r="GY997" s="40"/>
      <c r="GZ997" s="40"/>
      <c r="HA997" s="40"/>
      <c r="HB997" s="40"/>
      <c r="HC997" s="40"/>
      <c r="HD997" s="40"/>
      <c r="HE997" s="40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40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40"/>
      <c r="IC997" s="40"/>
      <c r="ID997" s="40"/>
      <c r="IE997" s="40"/>
      <c r="IF997" s="40"/>
      <c r="IG997" s="40"/>
      <c r="IH997" s="40"/>
      <c r="II997" s="40"/>
      <c r="IJ997" s="40"/>
      <c r="IK997" s="40"/>
      <c r="IL997" s="40"/>
      <c r="IM997" s="40"/>
      <c r="IN997" s="40"/>
      <c r="IO997" s="40"/>
      <c r="IP997" s="40"/>
      <c r="IQ997" s="40"/>
      <c r="IR997" s="40"/>
      <c r="IS997" s="40"/>
      <c r="IT997" s="40"/>
      <c r="IU997" s="40"/>
      <c r="IV997" s="40"/>
      <c r="IW997" s="40"/>
      <c r="IX997" s="40"/>
      <c r="IY997" s="40"/>
      <c r="IZ997" s="40"/>
      <c r="JA997" s="40"/>
      <c r="JB997" s="40"/>
      <c r="JC997" s="40"/>
      <c r="JD997" s="40"/>
      <c r="JE997" s="40"/>
      <c r="JF997" s="40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40"/>
      <c r="JV997" s="40"/>
      <c r="JW997" s="40"/>
      <c r="JX997" s="40"/>
      <c r="JY997" s="40"/>
      <c r="JZ997" s="40"/>
      <c r="KA997" s="40"/>
      <c r="KB997" s="40"/>
      <c r="KC997" s="40"/>
      <c r="KD997" s="40"/>
      <c r="KE997" s="40"/>
      <c r="KF997" s="40"/>
      <c r="KG997" s="40"/>
      <c r="KH997" s="40"/>
      <c r="KI997" s="40"/>
      <c r="KJ997" s="40"/>
      <c r="KK997" s="40"/>
      <c r="KL997" s="40"/>
      <c r="KM997" s="40"/>
      <c r="KN997" s="40"/>
      <c r="KO997" s="40"/>
      <c r="KP997" s="40"/>
      <c r="KQ997" s="40"/>
      <c r="KR997" s="40"/>
      <c r="KS997" s="40"/>
      <c r="KT997" s="40"/>
      <c r="KU997" s="40"/>
      <c r="KV997" s="40"/>
      <c r="KW997" s="40"/>
      <c r="KX997" s="40"/>
      <c r="KY997" s="40"/>
      <c r="KZ997" s="40"/>
      <c r="LA997" s="40"/>
      <c r="LB997" s="40"/>
      <c r="LC997" s="40"/>
      <c r="LD997" s="40"/>
      <c r="LE997" s="40"/>
      <c r="LF997" s="40"/>
      <c r="LG997" s="40"/>
      <c r="LH997" s="40"/>
      <c r="LI997" s="40"/>
      <c r="LJ997" s="40"/>
      <c r="LK997" s="40"/>
      <c r="LL997" s="40"/>
      <c r="LM997" s="40"/>
      <c r="LN997" s="40"/>
      <c r="LO997" s="40"/>
      <c r="LP997" s="40"/>
      <c r="LQ997" s="40"/>
      <c r="LR997" s="40"/>
      <c r="LS997" s="40"/>
      <c r="LT997" s="40"/>
      <c r="LU997" s="40"/>
      <c r="LV997" s="40"/>
      <c r="LW997" s="40"/>
      <c r="LX997" s="40"/>
      <c r="LY997" s="40"/>
      <c r="LZ997" s="40"/>
      <c r="MA997" s="40"/>
      <c r="MB997" s="40"/>
      <c r="MC997" s="40"/>
      <c r="MD997" s="40"/>
      <c r="ME997" s="40"/>
      <c r="MF997" s="40"/>
      <c r="MG997" s="40"/>
      <c r="MH997" s="40"/>
      <c r="MI997" s="40"/>
      <c r="MJ997" s="40"/>
      <c r="MK997" s="40"/>
      <c r="ML997" s="40"/>
      <c r="MM997" s="40"/>
      <c r="MN997" s="40"/>
      <c r="MO997" s="40"/>
      <c r="MP997" s="40"/>
      <c r="MQ997" s="40"/>
      <c r="MR997" s="40"/>
      <c r="MS997" s="40"/>
      <c r="MT997" s="40"/>
      <c r="MU997" s="40"/>
      <c r="MV997" s="40"/>
      <c r="MW997" s="40"/>
      <c r="MX997" s="40"/>
      <c r="MY997" s="40"/>
      <c r="MZ997" s="40"/>
      <c r="NA997" s="40"/>
      <c r="NB997" s="40"/>
      <c r="NC997" s="40"/>
      <c r="ND997" s="40"/>
      <c r="NE997" s="40"/>
      <c r="NF997" s="40"/>
      <c r="NG997" s="40"/>
      <c r="NH997" s="40"/>
      <c r="NI997" s="40"/>
      <c r="NJ997" s="40"/>
      <c r="NK997" s="40"/>
      <c r="NL997" s="40"/>
      <c r="NM997" s="40"/>
      <c r="NN997" s="40"/>
      <c r="NO997" s="40"/>
      <c r="NP997" s="40"/>
      <c r="NQ997" s="40"/>
      <c r="NR997" s="40"/>
      <c r="NS997" s="40"/>
      <c r="NT997" s="40"/>
      <c r="NU997" s="40"/>
      <c r="NV997" s="40"/>
      <c r="NW997" s="40"/>
      <c r="NX997" s="40"/>
      <c r="NY997" s="40"/>
      <c r="NZ997" s="40"/>
      <c r="OA997" s="40"/>
      <c r="OB997" s="40"/>
      <c r="OC997" s="40"/>
      <c r="OD997" s="40"/>
      <c r="OE997" s="40"/>
      <c r="OF997" s="40"/>
      <c r="OG997" s="40"/>
      <c r="OH997" s="40"/>
      <c r="OI997" s="40"/>
      <c r="OJ997" s="40"/>
      <c r="OK997" s="40"/>
      <c r="OL997" s="40"/>
      <c r="OM997" s="40"/>
      <c r="ON997" s="40"/>
      <c r="OO997" s="40"/>
      <c r="OP997" s="40"/>
      <c r="OQ997" s="40"/>
      <c r="OR997" s="40"/>
      <c r="OS997" s="40"/>
      <c r="OT997" s="40"/>
      <c r="OU997" s="40"/>
      <c r="OV997" s="40"/>
      <c r="OW997" s="40"/>
      <c r="OX997" s="40"/>
      <c r="OY997" s="40"/>
      <c r="OZ997" s="40"/>
      <c r="PA997" s="40"/>
      <c r="PB997" s="40"/>
      <c r="PC997" s="40"/>
      <c r="PD997" s="40"/>
      <c r="PE997" s="40"/>
      <c r="PF997" s="40"/>
      <c r="PG997" s="40"/>
      <c r="PH997" s="40"/>
      <c r="PI997" s="40"/>
      <c r="PJ997" s="40"/>
      <c r="PK997" s="40"/>
      <c r="PL997" s="40"/>
      <c r="PM997" s="40"/>
      <c r="PN997" s="40"/>
      <c r="PO997" s="40"/>
      <c r="PP997" s="40"/>
      <c r="PQ997" s="40"/>
      <c r="PR997" s="40"/>
    </row>
    <row r="998" spans="1:434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40"/>
      <c r="EY998" s="40"/>
      <c r="EZ998" s="40"/>
      <c r="FA998" s="40"/>
      <c r="FB998" s="40"/>
      <c r="FC998" s="40"/>
      <c r="FD998" s="40"/>
      <c r="FE998" s="40"/>
      <c r="FF998" s="40"/>
      <c r="FG998" s="40"/>
      <c r="FH998" s="40"/>
      <c r="FI998" s="40"/>
      <c r="FJ998" s="40"/>
      <c r="FK998" s="40"/>
      <c r="FL998" s="40"/>
      <c r="FM998" s="40"/>
      <c r="FN998" s="40"/>
      <c r="FO998" s="40"/>
      <c r="FP998" s="40"/>
      <c r="FQ998" s="40"/>
      <c r="FR998" s="40"/>
      <c r="FS998" s="40"/>
      <c r="FT998" s="40"/>
      <c r="FU998" s="40"/>
      <c r="FV998" s="40"/>
      <c r="FW998" s="40"/>
      <c r="FX998" s="40"/>
      <c r="FY998" s="40"/>
      <c r="FZ998" s="40"/>
      <c r="GA998" s="40"/>
      <c r="GB998" s="40"/>
      <c r="GC998" s="40"/>
      <c r="GD998" s="40"/>
      <c r="GE998" s="40"/>
      <c r="GF998" s="40"/>
      <c r="GG998" s="40"/>
      <c r="GH998" s="40"/>
      <c r="GI998" s="40"/>
      <c r="GJ998" s="40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0"/>
      <c r="HD998" s="40"/>
      <c r="HE998" s="40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40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40"/>
      <c r="IC998" s="40"/>
      <c r="ID998" s="40"/>
      <c r="IE998" s="40"/>
      <c r="IF998" s="40"/>
      <c r="IG998" s="40"/>
      <c r="IH998" s="40"/>
      <c r="II998" s="40"/>
      <c r="IJ998" s="40"/>
      <c r="IK998" s="40"/>
      <c r="IL998" s="40"/>
      <c r="IM998" s="40"/>
      <c r="IN998" s="40"/>
      <c r="IO998" s="40"/>
      <c r="IP998" s="40"/>
      <c r="IQ998" s="40"/>
      <c r="IR998" s="40"/>
      <c r="IS998" s="40"/>
      <c r="IT998" s="40"/>
      <c r="IU998" s="40"/>
      <c r="IV998" s="40"/>
      <c r="IW998" s="40"/>
      <c r="IX998" s="40"/>
      <c r="IY998" s="40"/>
      <c r="IZ998" s="40"/>
      <c r="JA998" s="40"/>
      <c r="JB998" s="40"/>
      <c r="JC998" s="40"/>
      <c r="JD998" s="40"/>
      <c r="JE998" s="40"/>
      <c r="JF998" s="40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40"/>
      <c r="JV998" s="40"/>
      <c r="JW998" s="40"/>
      <c r="JX998" s="40"/>
      <c r="JY998" s="40"/>
      <c r="JZ998" s="40"/>
      <c r="KA998" s="40"/>
      <c r="KB998" s="40"/>
      <c r="KC998" s="40"/>
      <c r="KD998" s="40"/>
      <c r="KE998" s="40"/>
      <c r="KF998" s="40"/>
      <c r="KG998" s="40"/>
      <c r="KH998" s="40"/>
      <c r="KI998" s="40"/>
      <c r="KJ998" s="40"/>
      <c r="KK998" s="40"/>
      <c r="KL998" s="40"/>
      <c r="KM998" s="40"/>
      <c r="KN998" s="40"/>
      <c r="KO998" s="40"/>
      <c r="KP998" s="40"/>
      <c r="KQ998" s="40"/>
      <c r="KR998" s="40"/>
      <c r="KS998" s="40"/>
      <c r="KT998" s="40"/>
      <c r="KU998" s="40"/>
      <c r="KV998" s="40"/>
      <c r="KW998" s="40"/>
      <c r="KX998" s="40"/>
      <c r="KY998" s="40"/>
      <c r="KZ998" s="40"/>
      <c r="LA998" s="40"/>
      <c r="LB998" s="40"/>
      <c r="LC998" s="40"/>
      <c r="LD998" s="40"/>
      <c r="LE998" s="40"/>
      <c r="LF998" s="40"/>
      <c r="LG998" s="40"/>
      <c r="LH998" s="40"/>
      <c r="LI998" s="40"/>
      <c r="LJ998" s="40"/>
      <c r="LK998" s="40"/>
      <c r="LL998" s="40"/>
      <c r="LM998" s="40"/>
      <c r="LN998" s="40"/>
      <c r="LO998" s="40"/>
      <c r="LP998" s="40"/>
      <c r="LQ998" s="40"/>
      <c r="LR998" s="40"/>
      <c r="LS998" s="40"/>
      <c r="LT998" s="40"/>
      <c r="LU998" s="40"/>
      <c r="LV998" s="40"/>
      <c r="LW998" s="40"/>
      <c r="LX998" s="40"/>
      <c r="LY998" s="40"/>
      <c r="LZ998" s="40"/>
      <c r="MA998" s="40"/>
      <c r="MB998" s="40"/>
      <c r="MC998" s="40"/>
      <c r="MD998" s="40"/>
      <c r="ME998" s="40"/>
      <c r="MF998" s="40"/>
      <c r="MG998" s="40"/>
      <c r="MH998" s="40"/>
      <c r="MI998" s="40"/>
      <c r="MJ998" s="40"/>
      <c r="MK998" s="40"/>
      <c r="ML998" s="40"/>
      <c r="MM998" s="40"/>
      <c r="MN998" s="40"/>
      <c r="MO998" s="40"/>
      <c r="MP998" s="40"/>
      <c r="MQ998" s="40"/>
      <c r="MR998" s="40"/>
      <c r="MS998" s="40"/>
      <c r="MT998" s="40"/>
      <c r="MU998" s="40"/>
      <c r="MV998" s="40"/>
      <c r="MW998" s="40"/>
      <c r="MX998" s="40"/>
      <c r="MY998" s="40"/>
      <c r="MZ998" s="40"/>
      <c r="NA998" s="40"/>
      <c r="NB998" s="40"/>
      <c r="NC998" s="40"/>
      <c r="ND998" s="40"/>
      <c r="NE998" s="40"/>
      <c r="NF998" s="40"/>
      <c r="NG998" s="40"/>
      <c r="NH998" s="40"/>
      <c r="NI998" s="40"/>
      <c r="NJ998" s="40"/>
      <c r="NK998" s="40"/>
      <c r="NL998" s="40"/>
      <c r="NM998" s="40"/>
      <c r="NN998" s="40"/>
      <c r="NO998" s="40"/>
      <c r="NP998" s="40"/>
      <c r="NQ998" s="40"/>
      <c r="NR998" s="40"/>
      <c r="NS998" s="40"/>
      <c r="NT998" s="40"/>
      <c r="NU998" s="40"/>
      <c r="NV998" s="40"/>
      <c r="NW998" s="40"/>
      <c r="NX998" s="40"/>
      <c r="NY998" s="40"/>
      <c r="NZ998" s="40"/>
      <c r="OA998" s="40"/>
      <c r="OB998" s="40"/>
      <c r="OC998" s="40"/>
      <c r="OD998" s="40"/>
      <c r="OE998" s="40"/>
      <c r="OF998" s="40"/>
      <c r="OG998" s="40"/>
      <c r="OH998" s="40"/>
      <c r="OI998" s="40"/>
      <c r="OJ998" s="40"/>
      <c r="OK998" s="40"/>
      <c r="OL998" s="40"/>
      <c r="OM998" s="40"/>
      <c r="ON998" s="40"/>
      <c r="OO998" s="40"/>
      <c r="OP998" s="40"/>
      <c r="OQ998" s="40"/>
      <c r="OR998" s="40"/>
      <c r="OS998" s="40"/>
      <c r="OT998" s="40"/>
      <c r="OU998" s="40"/>
      <c r="OV998" s="40"/>
      <c r="OW998" s="40"/>
      <c r="OX998" s="40"/>
      <c r="OY998" s="40"/>
      <c r="OZ998" s="40"/>
      <c r="PA998" s="40"/>
      <c r="PB998" s="40"/>
      <c r="PC998" s="40"/>
      <c r="PD998" s="40"/>
      <c r="PE998" s="40"/>
      <c r="PF998" s="40"/>
      <c r="PG998" s="40"/>
      <c r="PH998" s="40"/>
      <c r="PI998" s="40"/>
      <c r="PJ998" s="40"/>
      <c r="PK998" s="40"/>
      <c r="PL998" s="40"/>
      <c r="PM998" s="40"/>
      <c r="PN998" s="40"/>
      <c r="PO998" s="40"/>
      <c r="PP998" s="40"/>
      <c r="PQ998" s="40"/>
      <c r="PR998" s="40"/>
    </row>
    <row r="999" spans="1:434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40"/>
      <c r="EY999" s="40"/>
      <c r="EZ999" s="40"/>
      <c r="FA999" s="40"/>
      <c r="FB999" s="40"/>
      <c r="FC999" s="40"/>
      <c r="FD999" s="40"/>
      <c r="FE999" s="40"/>
      <c r="FF999" s="40"/>
      <c r="FG999" s="40"/>
      <c r="FH999" s="40"/>
      <c r="FI999" s="40"/>
      <c r="FJ999" s="40"/>
      <c r="FK999" s="40"/>
      <c r="FL999" s="40"/>
      <c r="FM999" s="40"/>
      <c r="FN999" s="40"/>
      <c r="FO999" s="40"/>
      <c r="FP999" s="40"/>
      <c r="FQ999" s="40"/>
      <c r="FR999" s="40"/>
      <c r="FS999" s="40"/>
      <c r="FT999" s="40"/>
      <c r="FU999" s="40"/>
      <c r="FV999" s="40"/>
      <c r="FW999" s="40"/>
      <c r="FX999" s="40"/>
      <c r="FY999" s="40"/>
      <c r="FZ999" s="40"/>
      <c r="GA999" s="40"/>
      <c r="GB999" s="40"/>
      <c r="GC999" s="40"/>
      <c r="GD999" s="40"/>
      <c r="GE999" s="40"/>
      <c r="GF999" s="40"/>
      <c r="GG999" s="40"/>
      <c r="GH999" s="40"/>
      <c r="GI999" s="40"/>
      <c r="GJ999" s="40"/>
      <c r="GK999" s="40"/>
      <c r="GL999" s="40"/>
      <c r="GM999" s="40"/>
      <c r="GN999" s="40"/>
      <c r="GO999" s="40"/>
      <c r="GP999" s="40"/>
      <c r="GQ999" s="40"/>
      <c r="GR999" s="40"/>
      <c r="GS999" s="40"/>
      <c r="GT999" s="40"/>
      <c r="GU999" s="40"/>
      <c r="GV999" s="40"/>
      <c r="GW999" s="40"/>
      <c r="GX999" s="40"/>
      <c r="GY999" s="40"/>
      <c r="GZ999" s="40"/>
      <c r="HA999" s="40"/>
      <c r="HB999" s="40"/>
      <c r="HC999" s="40"/>
      <c r="HD999" s="40"/>
      <c r="HE999" s="40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40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40"/>
      <c r="IC999" s="40"/>
      <c r="ID999" s="40"/>
      <c r="IE999" s="40"/>
      <c r="IF999" s="40"/>
      <c r="IG999" s="40"/>
      <c r="IH999" s="40"/>
      <c r="II999" s="40"/>
      <c r="IJ999" s="40"/>
      <c r="IK999" s="40"/>
      <c r="IL999" s="40"/>
      <c r="IM999" s="40"/>
      <c r="IN999" s="40"/>
      <c r="IO999" s="40"/>
      <c r="IP999" s="40"/>
      <c r="IQ999" s="40"/>
      <c r="IR999" s="40"/>
      <c r="IS999" s="40"/>
      <c r="IT999" s="40"/>
      <c r="IU999" s="40"/>
      <c r="IV999" s="40"/>
      <c r="IW999" s="40"/>
      <c r="IX999" s="40"/>
      <c r="IY999" s="40"/>
      <c r="IZ999" s="40"/>
      <c r="JA999" s="40"/>
      <c r="JB999" s="40"/>
      <c r="JC999" s="40"/>
      <c r="JD999" s="40"/>
      <c r="JE999" s="40"/>
      <c r="JF999" s="40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40"/>
      <c r="JV999" s="40"/>
      <c r="JW999" s="40"/>
      <c r="JX999" s="40"/>
      <c r="JY999" s="40"/>
      <c r="JZ999" s="40"/>
      <c r="KA999" s="40"/>
      <c r="KB999" s="40"/>
      <c r="KC999" s="40"/>
      <c r="KD999" s="40"/>
      <c r="KE999" s="40"/>
      <c r="KF999" s="40"/>
      <c r="KG999" s="40"/>
      <c r="KH999" s="40"/>
      <c r="KI999" s="40"/>
      <c r="KJ999" s="40"/>
      <c r="KK999" s="40"/>
      <c r="KL999" s="40"/>
      <c r="KM999" s="40"/>
      <c r="KN999" s="40"/>
      <c r="KO999" s="40"/>
      <c r="KP999" s="40"/>
      <c r="KQ999" s="40"/>
      <c r="KR999" s="40"/>
      <c r="KS999" s="40"/>
      <c r="KT999" s="40"/>
      <c r="KU999" s="40"/>
      <c r="KV999" s="40"/>
      <c r="KW999" s="40"/>
      <c r="KX999" s="40"/>
      <c r="KY999" s="40"/>
      <c r="KZ999" s="40"/>
      <c r="LA999" s="40"/>
      <c r="LB999" s="40"/>
      <c r="LC999" s="40"/>
      <c r="LD999" s="40"/>
      <c r="LE999" s="40"/>
      <c r="LF999" s="40"/>
      <c r="LG999" s="40"/>
      <c r="LH999" s="40"/>
      <c r="LI999" s="40"/>
      <c r="LJ999" s="40"/>
      <c r="LK999" s="40"/>
      <c r="LL999" s="40"/>
      <c r="LM999" s="40"/>
      <c r="LN999" s="40"/>
      <c r="LO999" s="40"/>
      <c r="LP999" s="40"/>
      <c r="LQ999" s="40"/>
      <c r="LR999" s="40"/>
      <c r="LS999" s="40"/>
      <c r="LT999" s="40"/>
      <c r="LU999" s="40"/>
      <c r="LV999" s="40"/>
      <c r="LW999" s="40"/>
      <c r="LX999" s="40"/>
      <c r="LY999" s="40"/>
      <c r="LZ999" s="40"/>
      <c r="MA999" s="40"/>
      <c r="MB999" s="40"/>
      <c r="MC999" s="40"/>
      <c r="MD999" s="40"/>
      <c r="ME999" s="40"/>
      <c r="MF999" s="40"/>
      <c r="MG999" s="40"/>
      <c r="MH999" s="40"/>
      <c r="MI999" s="40"/>
      <c r="MJ999" s="40"/>
      <c r="MK999" s="40"/>
      <c r="ML999" s="40"/>
      <c r="MM999" s="40"/>
      <c r="MN999" s="40"/>
      <c r="MO999" s="40"/>
      <c r="MP999" s="40"/>
      <c r="MQ999" s="40"/>
      <c r="MR999" s="40"/>
      <c r="MS999" s="40"/>
      <c r="MT999" s="40"/>
      <c r="MU999" s="40"/>
      <c r="MV999" s="40"/>
      <c r="MW999" s="40"/>
      <c r="MX999" s="40"/>
      <c r="MY999" s="40"/>
      <c r="MZ999" s="40"/>
      <c r="NA999" s="40"/>
      <c r="NB999" s="40"/>
      <c r="NC999" s="40"/>
      <c r="ND999" s="40"/>
      <c r="NE999" s="40"/>
      <c r="NF999" s="40"/>
      <c r="NG999" s="40"/>
      <c r="NH999" s="40"/>
      <c r="NI999" s="40"/>
      <c r="NJ999" s="40"/>
      <c r="NK999" s="40"/>
      <c r="NL999" s="40"/>
      <c r="NM999" s="40"/>
      <c r="NN999" s="40"/>
      <c r="NO999" s="40"/>
      <c r="NP999" s="40"/>
      <c r="NQ999" s="40"/>
      <c r="NR999" s="40"/>
      <c r="NS999" s="40"/>
      <c r="NT999" s="40"/>
      <c r="NU999" s="40"/>
      <c r="NV999" s="40"/>
      <c r="NW999" s="40"/>
      <c r="NX999" s="40"/>
      <c r="NY999" s="40"/>
      <c r="NZ999" s="40"/>
      <c r="OA999" s="40"/>
      <c r="OB999" s="40"/>
      <c r="OC999" s="40"/>
      <c r="OD999" s="40"/>
      <c r="OE999" s="40"/>
      <c r="OF999" s="40"/>
      <c r="OG999" s="40"/>
      <c r="OH999" s="40"/>
      <c r="OI999" s="40"/>
      <c r="OJ999" s="40"/>
      <c r="OK999" s="40"/>
      <c r="OL999" s="40"/>
      <c r="OM999" s="40"/>
      <c r="ON999" s="40"/>
      <c r="OO999" s="40"/>
      <c r="OP999" s="40"/>
      <c r="OQ999" s="40"/>
      <c r="OR999" s="40"/>
      <c r="OS999" s="40"/>
      <c r="OT999" s="40"/>
      <c r="OU999" s="40"/>
      <c r="OV999" s="40"/>
      <c r="OW999" s="40"/>
      <c r="OX999" s="40"/>
      <c r="OY999" s="40"/>
      <c r="OZ999" s="40"/>
      <c r="PA999" s="40"/>
      <c r="PB999" s="40"/>
      <c r="PC999" s="40"/>
      <c r="PD999" s="40"/>
      <c r="PE999" s="40"/>
      <c r="PF999" s="40"/>
      <c r="PG999" s="40"/>
      <c r="PH999" s="40"/>
      <c r="PI999" s="40"/>
      <c r="PJ999" s="40"/>
      <c r="PK999" s="40"/>
      <c r="PL999" s="40"/>
      <c r="PM999" s="40"/>
      <c r="PN999" s="40"/>
      <c r="PO999" s="40"/>
      <c r="PP999" s="40"/>
      <c r="PQ999" s="40"/>
      <c r="PR999" s="40"/>
    </row>
    <row r="1000" spans="1:434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40"/>
      <c r="EY1000" s="40"/>
      <c r="EZ1000" s="40"/>
      <c r="FA1000" s="40"/>
      <c r="FB1000" s="40"/>
      <c r="FC1000" s="40"/>
      <c r="FD1000" s="40"/>
      <c r="FE1000" s="40"/>
      <c r="FF1000" s="40"/>
      <c r="FG1000" s="40"/>
      <c r="FH1000" s="40"/>
      <c r="FI1000" s="40"/>
      <c r="FJ1000" s="40"/>
      <c r="FK1000" s="40"/>
      <c r="FL1000" s="40"/>
      <c r="FM1000" s="40"/>
      <c r="FN1000" s="40"/>
      <c r="FO1000" s="40"/>
      <c r="FP1000" s="40"/>
      <c r="FQ1000" s="40"/>
      <c r="FR1000" s="40"/>
      <c r="FS1000" s="40"/>
      <c r="FT1000" s="40"/>
      <c r="FU1000" s="40"/>
      <c r="FV1000" s="40"/>
      <c r="FW1000" s="40"/>
      <c r="FX1000" s="40"/>
      <c r="FY1000" s="40"/>
      <c r="FZ1000" s="40"/>
      <c r="GA1000" s="40"/>
      <c r="GB1000" s="40"/>
      <c r="GC1000" s="40"/>
      <c r="GD1000" s="40"/>
      <c r="GE1000" s="40"/>
      <c r="GF1000" s="40"/>
      <c r="GG1000" s="40"/>
      <c r="GH1000" s="40"/>
      <c r="GI1000" s="40"/>
      <c r="GJ1000" s="40"/>
      <c r="GK1000" s="40"/>
      <c r="GL1000" s="40"/>
      <c r="GM1000" s="40"/>
      <c r="GN1000" s="40"/>
      <c r="GO1000" s="40"/>
      <c r="GP1000" s="40"/>
      <c r="GQ1000" s="40"/>
      <c r="GR1000" s="40"/>
      <c r="GS1000" s="40"/>
      <c r="GT1000" s="40"/>
      <c r="GU1000" s="40"/>
      <c r="GV1000" s="40"/>
      <c r="GW1000" s="40"/>
      <c r="GX1000" s="40"/>
      <c r="GY1000" s="40"/>
      <c r="GZ1000" s="40"/>
      <c r="HA1000" s="40"/>
      <c r="HB1000" s="40"/>
      <c r="HC1000" s="40"/>
      <c r="HD1000" s="40"/>
      <c r="HE1000" s="40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40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40"/>
      <c r="IC1000" s="40"/>
      <c r="ID1000" s="40"/>
      <c r="IE1000" s="40"/>
      <c r="IF1000" s="40"/>
      <c r="IG1000" s="40"/>
      <c r="IH1000" s="40"/>
      <c r="II1000" s="40"/>
      <c r="IJ1000" s="40"/>
      <c r="IK1000" s="40"/>
      <c r="IL1000" s="40"/>
      <c r="IM1000" s="40"/>
      <c r="IN1000" s="40"/>
      <c r="IO1000" s="40"/>
      <c r="IP1000" s="40"/>
      <c r="IQ1000" s="40"/>
      <c r="IR1000" s="40"/>
      <c r="IS1000" s="40"/>
      <c r="IT1000" s="40"/>
      <c r="IU1000" s="40"/>
      <c r="IV1000" s="40"/>
      <c r="IW1000" s="40"/>
      <c r="IX1000" s="40"/>
      <c r="IY1000" s="40"/>
      <c r="IZ1000" s="40"/>
      <c r="JA1000" s="40"/>
      <c r="JB1000" s="40"/>
      <c r="JC1000" s="40"/>
      <c r="JD1000" s="40"/>
      <c r="JE1000" s="40"/>
      <c r="JF1000" s="40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40"/>
      <c r="JV1000" s="40"/>
      <c r="JW1000" s="40"/>
      <c r="JX1000" s="40"/>
      <c r="JY1000" s="40"/>
      <c r="JZ1000" s="40"/>
      <c r="KA1000" s="40"/>
      <c r="KB1000" s="40"/>
      <c r="KC1000" s="40"/>
      <c r="KD1000" s="40"/>
      <c r="KE1000" s="40"/>
      <c r="KF1000" s="40"/>
      <c r="KG1000" s="40"/>
      <c r="KH1000" s="40"/>
      <c r="KI1000" s="40"/>
      <c r="KJ1000" s="40"/>
      <c r="KK1000" s="40"/>
      <c r="KL1000" s="40"/>
      <c r="KM1000" s="40"/>
      <c r="KN1000" s="40"/>
      <c r="KO1000" s="40"/>
      <c r="KP1000" s="40"/>
      <c r="KQ1000" s="40"/>
      <c r="KR1000" s="40"/>
      <c r="KS1000" s="40"/>
      <c r="KT1000" s="40"/>
      <c r="KU1000" s="40"/>
      <c r="KV1000" s="40"/>
      <c r="KW1000" s="40"/>
      <c r="KX1000" s="40"/>
      <c r="KY1000" s="40"/>
      <c r="KZ1000" s="40"/>
      <c r="LA1000" s="40"/>
      <c r="LB1000" s="40"/>
      <c r="LC1000" s="40"/>
      <c r="LD1000" s="40"/>
      <c r="LE1000" s="40"/>
      <c r="LF1000" s="40"/>
      <c r="LG1000" s="40"/>
      <c r="LH1000" s="40"/>
      <c r="LI1000" s="40"/>
      <c r="LJ1000" s="40"/>
      <c r="LK1000" s="40"/>
      <c r="LL1000" s="40"/>
      <c r="LM1000" s="40"/>
      <c r="LN1000" s="40"/>
      <c r="LO1000" s="40"/>
      <c r="LP1000" s="40"/>
      <c r="LQ1000" s="40"/>
      <c r="LR1000" s="40"/>
      <c r="LS1000" s="40"/>
      <c r="LT1000" s="40"/>
      <c r="LU1000" s="40"/>
      <c r="LV1000" s="40"/>
      <c r="LW1000" s="40"/>
      <c r="LX1000" s="40"/>
      <c r="LY1000" s="40"/>
      <c r="LZ1000" s="40"/>
      <c r="MA1000" s="40"/>
      <c r="MB1000" s="40"/>
      <c r="MC1000" s="40"/>
      <c r="MD1000" s="40"/>
      <c r="ME1000" s="40"/>
      <c r="MF1000" s="40"/>
      <c r="MG1000" s="40"/>
      <c r="MH1000" s="40"/>
      <c r="MI1000" s="40"/>
      <c r="MJ1000" s="40"/>
      <c r="MK1000" s="40"/>
      <c r="ML1000" s="40"/>
      <c r="MM1000" s="40"/>
      <c r="MN1000" s="40"/>
      <c r="MO1000" s="40"/>
      <c r="MP1000" s="40"/>
      <c r="MQ1000" s="40"/>
      <c r="MR1000" s="40"/>
      <c r="MS1000" s="40"/>
      <c r="MT1000" s="40"/>
      <c r="MU1000" s="40"/>
      <c r="MV1000" s="40"/>
      <c r="MW1000" s="40"/>
      <c r="MX1000" s="40"/>
      <c r="MY1000" s="40"/>
      <c r="MZ1000" s="40"/>
      <c r="NA1000" s="40"/>
      <c r="NB1000" s="40"/>
      <c r="NC1000" s="40"/>
      <c r="ND1000" s="40"/>
      <c r="NE1000" s="40"/>
      <c r="NF1000" s="40"/>
      <c r="NG1000" s="40"/>
      <c r="NH1000" s="40"/>
      <c r="NI1000" s="40"/>
      <c r="NJ1000" s="40"/>
      <c r="NK1000" s="40"/>
      <c r="NL1000" s="40"/>
      <c r="NM1000" s="40"/>
      <c r="NN1000" s="40"/>
      <c r="NO1000" s="40"/>
      <c r="NP1000" s="40"/>
      <c r="NQ1000" s="40"/>
      <c r="NR1000" s="40"/>
      <c r="NS1000" s="40"/>
      <c r="NT1000" s="40"/>
      <c r="NU1000" s="40"/>
      <c r="NV1000" s="40"/>
      <c r="NW1000" s="40"/>
      <c r="NX1000" s="40"/>
      <c r="NY1000" s="40"/>
      <c r="NZ1000" s="40"/>
      <c r="OA1000" s="40"/>
      <c r="OB1000" s="40"/>
      <c r="OC1000" s="40"/>
      <c r="OD1000" s="40"/>
      <c r="OE1000" s="40"/>
      <c r="OF1000" s="40"/>
      <c r="OG1000" s="40"/>
      <c r="OH1000" s="40"/>
      <c r="OI1000" s="40"/>
      <c r="OJ1000" s="40"/>
      <c r="OK1000" s="40"/>
      <c r="OL1000" s="40"/>
      <c r="OM1000" s="40"/>
      <c r="ON1000" s="40"/>
      <c r="OO1000" s="40"/>
      <c r="OP1000" s="40"/>
      <c r="OQ1000" s="40"/>
      <c r="OR1000" s="40"/>
      <c r="OS1000" s="40"/>
      <c r="OT1000" s="40"/>
      <c r="OU1000" s="40"/>
      <c r="OV1000" s="40"/>
      <c r="OW1000" s="40"/>
      <c r="OX1000" s="40"/>
      <c r="OY1000" s="40"/>
      <c r="OZ1000" s="40"/>
      <c r="PA1000" s="40"/>
      <c r="PB1000" s="40"/>
      <c r="PC1000" s="40"/>
      <c r="PD1000" s="40"/>
      <c r="PE1000" s="40"/>
      <c r="PF1000" s="40"/>
      <c r="PG1000" s="40"/>
      <c r="PH1000" s="40"/>
      <c r="PI1000" s="40"/>
      <c r="PJ1000" s="40"/>
      <c r="PK1000" s="40"/>
      <c r="PL1000" s="40"/>
      <c r="PM1000" s="40"/>
      <c r="PN1000" s="40"/>
      <c r="PO1000" s="40"/>
      <c r="PP1000" s="40"/>
      <c r="PQ1000" s="40"/>
      <c r="PR1000" s="40"/>
    </row>
    <row r="1001" spans="1:434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40"/>
      <c r="EY1001" s="40"/>
      <c r="EZ1001" s="40"/>
      <c r="FA1001" s="40"/>
      <c r="FB1001" s="40"/>
      <c r="FC1001" s="40"/>
      <c r="FD1001" s="40"/>
      <c r="FE1001" s="40"/>
      <c r="FF1001" s="40"/>
      <c r="FG1001" s="40"/>
      <c r="FH1001" s="40"/>
      <c r="FI1001" s="40"/>
      <c r="FJ1001" s="40"/>
      <c r="FK1001" s="40"/>
      <c r="FL1001" s="40"/>
      <c r="FM1001" s="40"/>
      <c r="FN1001" s="40"/>
      <c r="FO1001" s="40"/>
      <c r="FP1001" s="40"/>
      <c r="FQ1001" s="40"/>
      <c r="FR1001" s="40"/>
      <c r="FS1001" s="40"/>
      <c r="FT1001" s="40"/>
      <c r="FU1001" s="40"/>
      <c r="FV1001" s="40"/>
      <c r="FW1001" s="40"/>
      <c r="FX1001" s="40"/>
      <c r="FY1001" s="40"/>
      <c r="FZ1001" s="40"/>
      <c r="GA1001" s="40"/>
      <c r="GB1001" s="40"/>
      <c r="GC1001" s="40"/>
      <c r="GD1001" s="40"/>
      <c r="GE1001" s="40"/>
      <c r="GF1001" s="40"/>
      <c r="GG1001" s="40"/>
      <c r="GH1001" s="40"/>
      <c r="GI1001" s="40"/>
      <c r="GJ1001" s="40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0"/>
      <c r="HD1001" s="40"/>
      <c r="HE1001" s="40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40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40"/>
      <c r="IC1001" s="40"/>
      <c r="ID1001" s="40"/>
      <c r="IE1001" s="40"/>
      <c r="IF1001" s="40"/>
      <c r="IG1001" s="40"/>
      <c r="IH1001" s="40"/>
      <c r="II1001" s="40"/>
      <c r="IJ1001" s="40"/>
      <c r="IK1001" s="40"/>
      <c r="IL1001" s="40"/>
      <c r="IM1001" s="40"/>
      <c r="IN1001" s="40"/>
      <c r="IO1001" s="40"/>
      <c r="IP1001" s="40"/>
      <c r="IQ1001" s="40"/>
      <c r="IR1001" s="40"/>
      <c r="IS1001" s="40"/>
      <c r="IT1001" s="40"/>
      <c r="IU1001" s="40"/>
      <c r="IV1001" s="40"/>
      <c r="IW1001" s="40"/>
      <c r="IX1001" s="40"/>
      <c r="IY1001" s="40"/>
      <c r="IZ1001" s="40"/>
      <c r="JA1001" s="40"/>
      <c r="JB1001" s="40"/>
      <c r="JC1001" s="40"/>
      <c r="JD1001" s="40"/>
      <c r="JE1001" s="40"/>
      <c r="JF1001" s="40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40"/>
      <c r="JV1001" s="40"/>
      <c r="JW1001" s="40"/>
      <c r="JX1001" s="40"/>
      <c r="JY1001" s="40"/>
      <c r="JZ1001" s="40"/>
      <c r="KA1001" s="40"/>
      <c r="KB1001" s="40"/>
      <c r="KC1001" s="40"/>
      <c r="KD1001" s="40"/>
      <c r="KE1001" s="40"/>
      <c r="KF1001" s="40"/>
      <c r="KG1001" s="40"/>
      <c r="KH1001" s="40"/>
      <c r="KI1001" s="40"/>
      <c r="KJ1001" s="40"/>
      <c r="KK1001" s="40"/>
      <c r="KL1001" s="40"/>
      <c r="KM1001" s="40"/>
      <c r="KN1001" s="40"/>
      <c r="KO1001" s="40"/>
      <c r="KP1001" s="40"/>
      <c r="KQ1001" s="40"/>
      <c r="KR1001" s="40"/>
      <c r="KS1001" s="40"/>
      <c r="KT1001" s="40"/>
      <c r="KU1001" s="40"/>
      <c r="KV1001" s="40"/>
      <c r="KW1001" s="40"/>
      <c r="KX1001" s="40"/>
      <c r="KY1001" s="40"/>
      <c r="KZ1001" s="40"/>
      <c r="LA1001" s="40"/>
      <c r="LB1001" s="40"/>
      <c r="LC1001" s="40"/>
      <c r="LD1001" s="40"/>
      <c r="LE1001" s="40"/>
      <c r="LF1001" s="40"/>
      <c r="LG1001" s="40"/>
      <c r="LH1001" s="40"/>
      <c r="LI1001" s="40"/>
      <c r="LJ1001" s="40"/>
      <c r="LK1001" s="40"/>
      <c r="LL1001" s="40"/>
      <c r="LM1001" s="40"/>
      <c r="LN1001" s="40"/>
      <c r="LO1001" s="40"/>
      <c r="LP1001" s="40"/>
      <c r="LQ1001" s="40"/>
      <c r="LR1001" s="40"/>
      <c r="LS1001" s="40"/>
      <c r="LT1001" s="40"/>
      <c r="LU1001" s="40"/>
      <c r="LV1001" s="40"/>
      <c r="LW1001" s="40"/>
      <c r="LX1001" s="40"/>
      <c r="LY1001" s="40"/>
      <c r="LZ1001" s="40"/>
      <c r="MA1001" s="40"/>
      <c r="MB1001" s="40"/>
      <c r="MC1001" s="40"/>
      <c r="MD1001" s="40"/>
      <c r="ME1001" s="40"/>
      <c r="MF1001" s="40"/>
      <c r="MG1001" s="40"/>
      <c r="MH1001" s="40"/>
      <c r="MI1001" s="40"/>
      <c r="MJ1001" s="40"/>
      <c r="MK1001" s="40"/>
      <c r="ML1001" s="40"/>
      <c r="MM1001" s="40"/>
      <c r="MN1001" s="40"/>
      <c r="MO1001" s="40"/>
      <c r="MP1001" s="40"/>
      <c r="MQ1001" s="40"/>
      <c r="MR1001" s="40"/>
      <c r="MS1001" s="40"/>
      <c r="MT1001" s="40"/>
      <c r="MU1001" s="40"/>
      <c r="MV1001" s="40"/>
      <c r="MW1001" s="40"/>
      <c r="MX1001" s="40"/>
      <c r="MY1001" s="40"/>
      <c r="MZ1001" s="40"/>
      <c r="NA1001" s="40"/>
      <c r="NB1001" s="40"/>
      <c r="NC1001" s="40"/>
      <c r="ND1001" s="40"/>
      <c r="NE1001" s="40"/>
      <c r="NF1001" s="40"/>
      <c r="NG1001" s="40"/>
      <c r="NH1001" s="40"/>
      <c r="NI1001" s="40"/>
      <c r="NJ1001" s="40"/>
      <c r="NK1001" s="40"/>
      <c r="NL1001" s="40"/>
      <c r="NM1001" s="40"/>
      <c r="NN1001" s="40"/>
      <c r="NO1001" s="40"/>
      <c r="NP1001" s="40"/>
      <c r="NQ1001" s="40"/>
      <c r="NR1001" s="40"/>
      <c r="NS1001" s="40"/>
      <c r="NT1001" s="40"/>
      <c r="NU1001" s="40"/>
      <c r="NV1001" s="40"/>
      <c r="NW1001" s="40"/>
      <c r="NX1001" s="40"/>
      <c r="NY1001" s="40"/>
      <c r="NZ1001" s="40"/>
      <c r="OA1001" s="40"/>
      <c r="OB1001" s="40"/>
      <c r="OC1001" s="40"/>
      <c r="OD1001" s="40"/>
      <c r="OE1001" s="40"/>
      <c r="OF1001" s="40"/>
      <c r="OG1001" s="40"/>
      <c r="OH1001" s="40"/>
      <c r="OI1001" s="40"/>
      <c r="OJ1001" s="40"/>
      <c r="OK1001" s="40"/>
      <c r="OL1001" s="40"/>
      <c r="OM1001" s="40"/>
      <c r="ON1001" s="40"/>
      <c r="OO1001" s="40"/>
      <c r="OP1001" s="40"/>
      <c r="OQ1001" s="40"/>
      <c r="OR1001" s="40"/>
      <c r="OS1001" s="40"/>
      <c r="OT1001" s="40"/>
      <c r="OU1001" s="40"/>
      <c r="OV1001" s="40"/>
      <c r="OW1001" s="40"/>
      <c r="OX1001" s="40"/>
      <c r="OY1001" s="40"/>
      <c r="OZ1001" s="40"/>
      <c r="PA1001" s="40"/>
      <c r="PB1001" s="40"/>
      <c r="PC1001" s="40"/>
      <c r="PD1001" s="40"/>
      <c r="PE1001" s="40"/>
      <c r="PF1001" s="40"/>
      <c r="PG1001" s="40"/>
      <c r="PH1001" s="40"/>
      <c r="PI1001" s="40"/>
      <c r="PJ1001" s="40"/>
      <c r="PK1001" s="40"/>
      <c r="PL1001" s="40"/>
      <c r="PM1001" s="40"/>
      <c r="PN1001" s="40"/>
      <c r="PO1001" s="40"/>
      <c r="PP1001" s="40"/>
      <c r="PQ1001" s="40"/>
      <c r="PR1001" s="40"/>
    </row>
    <row r="1002" spans="1:434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40"/>
      <c r="EY1002" s="40"/>
      <c r="EZ1002" s="40"/>
      <c r="FA1002" s="40"/>
      <c r="FB1002" s="40"/>
      <c r="FC1002" s="40"/>
      <c r="FD1002" s="40"/>
      <c r="FE1002" s="40"/>
      <c r="FF1002" s="40"/>
      <c r="FG1002" s="40"/>
      <c r="FH1002" s="40"/>
      <c r="FI1002" s="40"/>
      <c r="FJ1002" s="40"/>
      <c r="FK1002" s="40"/>
      <c r="FL1002" s="40"/>
      <c r="FM1002" s="40"/>
      <c r="FN1002" s="40"/>
      <c r="FO1002" s="40"/>
      <c r="FP1002" s="40"/>
      <c r="FQ1002" s="40"/>
      <c r="FR1002" s="40"/>
      <c r="FS1002" s="40"/>
      <c r="FT1002" s="40"/>
      <c r="FU1002" s="40"/>
      <c r="FV1002" s="40"/>
      <c r="FW1002" s="40"/>
      <c r="FX1002" s="40"/>
      <c r="FY1002" s="40"/>
      <c r="FZ1002" s="40"/>
      <c r="GA1002" s="40"/>
      <c r="GB1002" s="40"/>
      <c r="GC1002" s="40"/>
      <c r="GD1002" s="40"/>
      <c r="GE1002" s="40"/>
      <c r="GF1002" s="40"/>
      <c r="GG1002" s="40"/>
      <c r="GH1002" s="40"/>
      <c r="GI1002" s="40"/>
      <c r="GJ1002" s="40"/>
      <c r="GK1002" s="40"/>
      <c r="GL1002" s="40"/>
      <c r="GM1002" s="40"/>
      <c r="GN1002" s="40"/>
      <c r="GO1002" s="40"/>
      <c r="GP1002" s="40"/>
      <c r="GQ1002" s="40"/>
      <c r="GR1002" s="40"/>
      <c r="GS1002" s="40"/>
      <c r="GT1002" s="40"/>
      <c r="GU1002" s="40"/>
      <c r="GV1002" s="40"/>
      <c r="GW1002" s="40"/>
      <c r="GX1002" s="40"/>
      <c r="GY1002" s="40"/>
      <c r="GZ1002" s="40"/>
      <c r="HA1002" s="40"/>
      <c r="HB1002" s="40"/>
      <c r="HC1002" s="40"/>
      <c r="HD1002" s="40"/>
      <c r="HE1002" s="40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40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40"/>
      <c r="IC1002" s="40"/>
      <c r="ID1002" s="40"/>
      <c r="IE1002" s="40"/>
      <c r="IF1002" s="40"/>
      <c r="IG1002" s="40"/>
      <c r="IH1002" s="40"/>
      <c r="II1002" s="40"/>
      <c r="IJ1002" s="40"/>
      <c r="IK1002" s="40"/>
      <c r="IL1002" s="40"/>
      <c r="IM1002" s="40"/>
      <c r="IN1002" s="40"/>
      <c r="IO1002" s="40"/>
      <c r="IP1002" s="40"/>
      <c r="IQ1002" s="40"/>
      <c r="IR1002" s="40"/>
      <c r="IS1002" s="40"/>
      <c r="IT1002" s="40"/>
      <c r="IU1002" s="40"/>
      <c r="IV1002" s="40"/>
      <c r="IW1002" s="40"/>
      <c r="IX1002" s="40"/>
      <c r="IY1002" s="40"/>
      <c r="IZ1002" s="40"/>
      <c r="JA1002" s="40"/>
      <c r="JB1002" s="40"/>
      <c r="JC1002" s="40"/>
      <c r="JD1002" s="40"/>
      <c r="JE1002" s="40"/>
      <c r="JF1002" s="40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40"/>
      <c r="JV1002" s="40"/>
      <c r="JW1002" s="40"/>
      <c r="JX1002" s="40"/>
      <c r="JY1002" s="40"/>
      <c r="JZ1002" s="40"/>
      <c r="KA1002" s="40"/>
      <c r="KB1002" s="40"/>
      <c r="KC1002" s="40"/>
      <c r="KD1002" s="40"/>
      <c r="KE1002" s="40"/>
      <c r="KF1002" s="40"/>
      <c r="KG1002" s="40"/>
      <c r="KH1002" s="40"/>
      <c r="KI1002" s="40"/>
      <c r="KJ1002" s="40"/>
      <c r="KK1002" s="40"/>
      <c r="KL1002" s="40"/>
      <c r="KM1002" s="40"/>
      <c r="KN1002" s="40"/>
      <c r="KO1002" s="40"/>
      <c r="KP1002" s="40"/>
      <c r="KQ1002" s="40"/>
      <c r="KR1002" s="40"/>
      <c r="KS1002" s="40"/>
      <c r="KT1002" s="40"/>
      <c r="KU1002" s="40"/>
      <c r="KV1002" s="40"/>
      <c r="KW1002" s="40"/>
      <c r="KX1002" s="40"/>
      <c r="KY1002" s="40"/>
      <c r="KZ1002" s="40"/>
      <c r="LA1002" s="40"/>
      <c r="LB1002" s="40"/>
      <c r="LC1002" s="40"/>
      <c r="LD1002" s="40"/>
      <c r="LE1002" s="40"/>
      <c r="LF1002" s="40"/>
      <c r="LG1002" s="40"/>
      <c r="LH1002" s="40"/>
      <c r="LI1002" s="40"/>
      <c r="LJ1002" s="40"/>
      <c r="LK1002" s="40"/>
      <c r="LL1002" s="40"/>
      <c r="LM1002" s="40"/>
      <c r="LN1002" s="40"/>
      <c r="LO1002" s="40"/>
      <c r="LP1002" s="40"/>
      <c r="LQ1002" s="40"/>
      <c r="LR1002" s="40"/>
      <c r="LS1002" s="40"/>
      <c r="LT1002" s="40"/>
      <c r="LU1002" s="40"/>
      <c r="LV1002" s="40"/>
      <c r="LW1002" s="40"/>
      <c r="LX1002" s="40"/>
      <c r="LY1002" s="40"/>
      <c r="LZ1002" s="40"/>
      <c r="MA1002" s="40"/>
      <c r="MB1002" s="40"/>
      <c r="MC1002" s="40"/>
      <c r="MD1002" s="40"/>
      <c r="ME1002" s="40"/>
      <c r="MF1002" s="40"/>
      <c r="MG1002" s="40"/>
      <c r="MH1002" s="40"/>
      <c r="MI1002" s="40"/>
      <c r="MJ1002" s="40"/>
      <c r="MK1002" s="40"/>
      <c r="ML1002" s="40"/>
      <c r="MM1002" s="40"/>
      <c r="MN1002" s="40"/>
      <c r="MO1002" s="40"/>
      <c r="MP1002" s="40"/>
      <c r="MQ1002" s="40"/>
      <c r="MR1002" s="40"/>
      <c r="MS1002" s="40"/>
      <c r="MT1002" s="40"/>
      <c r="MU1002" s="40"/>
      <c r="MV1002" s="40"/>
      <c r="MW1002" s="40"/>
      <c r="MX1002" s="40"/>
      <c r="MY1002" s="40"/>
      <c r="MZ1002" s="40"/>
      <c r="NA1002" s="40"/>
      <c r="NB1002" s="40"/>
      <c r="NC1002" s="40"/>
      <c r="ND1002" s="40"/>
      <c r="NE1002" s="40"/>
      <c r="NF1002" s="40"/>
      <c r="NG1002" s="40"/>
      <c r="NH1002" s="40"/>
      <c r="NI1002" s="40"/>
      <c r="NJ1002" s="40"/>
      <c r="NK1002" s="40"/>
      <c r="NL1002" s="40"/>
      <c r="NM1002" s="40"/>
      <c r="NN1002" s="40"/>
      <c r="NO1002" s="40"/>
      <c r="NP1002" s="40"/>
      <c r="NQ1002" s="40"/>
      <c r="NR1002" s="40"/>
      <c r="NS1002" s="40"/>
      <c r="NT1002" s="40"/>
      <c r="NU1002" s="40"/>
      <c r="NV1002" s="40"/>
      <c r="NW1002" s="40"/>
      <c r="NX1002" s="40"/>
      <c r="NY1002" s="40"/>
      <c r="NZ1002" s="40"/>
      <c r="OA1002" s="40"/>
      <c r="OB1002" s="40"/>
      <c r="OC1002" s="40"/>
      <c r="OD1002" s="40"/>
      <c r="OE1002" s="40"/>
      <c r="OF1002" s="40"/>
      <c r="OG1002" s="40"/>
      <c r="OH1002" s="40"/>
      <c r="OI1002" s="40"/>
      <c r="OJ1002" s="40"/>
      <c r="OK1002" s="40"/>
      <c r="OL1002" s="40"/>
      <c r="OM1002" s="40"/>
      <c r="ON1002" s="40"/>
      <c r="OO1002" s="40"/>
      <c r="OP1002" s="40"/>
      <c r="OQ1002" s="40"/>
      <c r="OR1002" s="40"/>
      <c r="OS1002" s="40"/>
      <c r="OT1002" s="40"/>
      <c r="OU1002" s="40"/>
      <c r="OV1002" s="40"/>
      <c r="OW1002" s="40"/>
      <c r="OX1002" s="40"/>
      <c r="OY1002" s="40"/>
      <c r="OZ1002" s="40"/>
      <c r="PA1002" s="40"/>
      <c r="PB1002" s="40"/>
      <c r="PC1002" s="40"/>
      <c r="PD1002" s="40"/>
      <c r="PE1002" s="40"/>
      <c r="PF1002" s="40"/>
      <c r="PG1002" s="40"/>
      <c r="PH1002" s="40"/>
      <c r="PI1002" s="40"/>
      <c r="PJ1002" s="40"/>
      <c r="PK1002" s="40"/>
      <c r="PL1002" s="40"/>
      <c r="PM1002" s="40"/>
      <c r="PN1002" s="40"/>
      <c r="PO1002" s="40"/>
      <c r="PP1002" s="40"/>
      <c r="PQ1002" s="40"/>
      <c r="PR1002" s="40"/>
    </row>
    <row r="1003" spans="1:434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40"/>
      <c r="EY1003" s="40"/>
      <c r="EZ1003" s="40"/>
      <c r="FA1003" s="40"/>
      <c r="FB1003" s="40"/>
      <c r="FC1003" s="40"/>
      <c r="FD1003" s="40"/>
      <c r="FE1003" s="40"/>
      <c r="FF1003" s="40"/>
      <c r="FG1003" s="40"/>
      <c r="FH1003" s="40"/>
      <c r="FI1003" s="40"/>
      <c r="FJ1003" s="40"/>
      <c r="FK1003" s="40"/>
      <c r="FL1003" s="40"/>
      <c r="FM1003" s="40"/>
      <c r="FN1003" s="40"/>
      <c r="FO1003" s="40"/>
      <c r="FP1003" s="40"/>
      <c r="FQ1003" s="40"/>
      <c r="FR1003" s="40"/>
      <c r="FS1003" s="40"/>
      <c r="FT1003" s="40"/>
      <c r="FU1003" s="40"/>
      <c r="FV1003" s="40"/>
      <c r="FW1003" s="40"/>
      <c r="FX1003" s="40"/>
      <c r="FY1003" s="40"/>
      <c r="FZ1003" s="40"/>
      <c r="GA1003" s="40"/>
      <c r="GB1003" s="40"/>
      <c r="GC1003" s="40"/>
      <c r="GD1003" s="40"/>
      <c r="GE1003" s="40"/>
      <c r="GF1003" s="40"/>
      <c r="GG1003" s="40"/>
      <c r="GH1003" s="40"/>
      <c r="GI1003" s="40"/>
      <c r="GJ1003" s="40"/>
      <c r="GK1003" s="40"/>
      <c r="GL1003" s="40"/>
      <c r="GM1003" s="40"/>
      <c r="GN1003" s="40"/>
      <c r="GO1003" s="40"/>
      <c r="GP1003" s="40"/>
      <c r="GQ1003" s="40"/>
      <c r="GR1003" s="40"/>
      <c r="GS1003" s="40"/>
      <c r="GT1003" s="40"/>
      <c r="GU1003" s="40"/>
      <c r="GV1003" s="40"/>
      <c r="GW1003" s="40"/>
      <c r="GX1003" s="40"/>
      <c r="GY1003" s="40"/>
      <c r="GZ1003" s="40"/>
      <c r="HA1003" s="40"/>
      <c r="HB1003" s="40"/>
      <c r="HC1003" s="40"/>
      <c r="HD1003" s="40"/>
      <c r="HE1003" s="40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40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40"/>
      <c r="IC1003" s="40"/>
      <c r="ID1003" s="40"/>
      <c r="IE1003" s="40"/>
      <c r="IF1003" s="40"/>
      <c r="IG1003" s="40"/>
      <c r="IH1003" s="40"/>
      <c r="II1003" s="40"/>
      <c r="IJ1003" s="40"/>
      <c r="IK1003" s="40"/>
      <c r="IL1003" s="40"/>
      <c r="IM1003" s="40"/>
      <c r="IN1003" s="40"/>
      <c r="IO1003" s="40"/>
      <c r="IP1003" s="40"/>
      <c r="IQ1003" s="40"/>
      <c r="IR1003" s="40"/>
      <c r="IS1003" s="40"/>
      <c r="IT1003" s="40"/>
      <c r="IU1003" s="40"/>
      <c r="IV1003" s="40"/>
      <c r="IW1003" s="40"/>
      <c r="IX1003" s="40"/>
      <c r="IY1003" s="40"/>
      <c r="IZ1003" s="40"/>
      <c r="JA1003" s="40"/>
      <c r="JB1003" s="40"/>
      <c r="JC1003" s="40"/>
      <c r="JD1003" s="40"/>
      <c r="JE1003" s="40"/>
      <c r="JF1003" s="40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40"/>
      <c r="JV1003" s="40"/>
      <c r="JW1003" s="40"/>
      <c r="JX1003" s="40"/>
      <c r="JY1003" s="40"/>
      <c r="JZ1003" s="40"/>
      <c r="KA1003" s="40"/>
      <c r="KB1003" s="40"/>
      <c r="KC1003" s="40"/>
      <c r="KD1003" s="40"/>
      <c r="KE1003" s="40"/>
      <c r="KF1003" s="40"/>
      <c r="KG1003" s="40"/>
      <c r="KH1003" s="40"/>
      <c r="KI1003" s="40"/>
      <c r="KJ1003" s="40"/>
      <c r="KK1003" s="40"/>
      <c r="KL1003" s="40"/>
      <c r="KM1003" s="40"/>
      <c r="KN1003" s="40"/>
      <c r="KO1003" s="40"/>
      <c r="KP1003" s="40"/>
      <c r="KQ1003" s="40"/>
      <c r="KR1003" s="40"/>
      <c r="KS1003" s="40"/>
      <c r="KT1003" s="40"/>
      <c r="KU1003" s="40"/>
      <c r="KV1003" s="40"/>
      <c r="KW1003" s="40"/>
      <c r="KX1003" s="40"/>
      <c r="KY1003" s="40"/>
      <c r="KZ1003" s="40"/>
      <c r="LA1003" s="40"/>
      <c r="LB1003" s="40"/>
      <c r="LC1003" s="40"/>
      <c r="LD1003" s="40"/>
      <c r="LE1003" s="40"/>
      <c r="LF1003" s="40"/>
      <c r="LG1003" s="40"/>
      <c r="LH1003" s="40"/>
      <c r="LI1003" s="40"/>
      <c r="LJ1003" s="40"/>
      <c r="LK1003" s="40"/>
      <c r="LL1003" s="40"/>
      <c r="LM1003" s="40"/>
      <c r="LN1003" s="40"/>
      <c r="LO1003" s="40"/>
      <c r="LP1003" s="40"/>
      <c r="LQ1003" s="40"/>
      <c r="LR1003" s="40"/>
      <c r="LS1003" s="40"/>
      <c r="LT1003" s="40"/>
      <c r="LU1003" s="40"/>
      <c r="LV1003" s="40"/>
      <c r="LW1003" s="40"/>
      <c r="LX1003" s="40"/>
      <c r="LY1003" s="40"/>
      <c r="LZ1003" s="40"/>
      <c r="MA1003" s="40"/>
      <c r="MB1003" s="40"/>
      <c r="MC1003" s="40"/>
      <c r="MD1003" s="40"/>
      <c r="ME1003" s="40"/>
      <c r="MF1003" s="40"/>
      <c r="MG1003" s="40"/>
      <c r="MH1003" s="40"/>
      <c r="MI1003" s="40"/>
      <c r="MJ1003" s="40"/>
      <c r="MK1003" s="40"/>
      <c r="ML1003" s="40"/>
      <c r="MM1003" s="40"/>
      <c r="MN1003" s="40"/>
      <c r="MO1003" s="40"/>
      <c r="MP1003" s="40"/>
      <c r="MQ1003" s="40"/>
      <c r="MR1003" s="40"/>
      <c r="MS1003" s="40"/>
      <c r="MT1003" s="40"/>
      <c r="MU1003" s="40"/>
      <c r="MV1003" s="40"/>
      <c r="MW1003" s="40"/>
      <c r="MX1003" s="40"/>
      <c r="MY1003" s="40"/>
      <c r="MZ1003" s="40"/>
      <c r="NA1003" s="40"/>
      <c r="NB1003" s="40"/>
      <c r="NC1003" s="40"/>
      <c r="ND1003" s="40"/>
      <c r="NE1003" s="40"/>
      <c r="NF1003" s="40"/>
      <c r="NG1003" s="40"/>
      <c r="NH1003" s="40"/>
      <c r="NI1003" s="40"/>
      <c r="NJ1003" s="40"/>
      <c r="NK1003" s="40"/>
      <c r="NL1003" s="40"/>
      <c r="NM1003" s="40"/>
      <c r="NN1003" s="40"/>
      <c r="NO1003" s="40"/>
      <c r="NP1003" s="40"/>
      <c r="NQ1003" s="40"/>
      <c r="NR1003" s="40"/>
      <c r="NS1003" s="40"/>
      <c r="NT1003" s="40"/>
      <c r="NU1003" s="40"/>
      <c r="NV1003" s="40"/>
      <c r="NW1003" s="40"/>
      <c r="NX1003" s="40"/>
      <c r="NY1003" s="40"/>
      <c r="NZ1003" s="40"/>
      <c r="OA1003" s="40"/>
      <c r="OB1003" s="40"/>
      <c r="OC1003" s="40"/>
      <c r="OD1003" s="40"/>
      <c r="OE1003" s="40"/>
      <c r="OF1003" s="40"/>
      <c r="OG1003" s="40"/>
      <c r="OH1003" s="40"/>
      <c r="OI1003" s="40"/>
      <c r="OJ1003" s="40"/>
      <c r="OK1003" s="40"/>
      <c r="OL1003" s="40"/>
      <c r="OM1003" s="40"/>
      <c r="ON1003" s="40"/>
      <c r="OO1003" s="40"/>
      <c r="OP1003" s="40"/>
      <c r="OQ1003" s="40"/>
      <c r="OR1003" s="40"/>
      <c r="OS1003" s="40"/>
      <c r="OT1003" s="40"/>
      <c r="OU1003" s="40"/>
      <c r="OV1003" s="40"/>
      <c r="OW1003" s="40"/>
      <c r="OX1003" s="40"/>
      <c r="OY1003" s="40"/>
      <c r="OZ1003" s="40"/>
      <c r="PA1003" s="40"/>
      <c r="PB1003" s="40"/>
      <c r="PC1003" s="40"/>
      <c r="PD1003" s="40"/>
      <c r="PE1003" s="40"/>
      <c r="PF1003" s="40"/>
      <c r="PG1003" s="40"/>
      <c r="PH1003" s="40"/>
      <c r="PI1003" s="40"/>
      <c r="PJ1003" s="40"/>
      <c r="PK1003" s="40"/>
      <c r="PL1003" s="40"/>
      <c r="PM1003" s="40"/>
      <c r="PN1003" s="40"/>
      <c r="PO1003" s="40"/>
      <c r="PP1003" s="40"/>
      <c r="PQ1003" s="40"/>
      <c r="PR1003" s="40"/>
    </row>
    <row r="1004" spans="1:434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40"/>
      <c r="EY1004" s="40"/>
      <c r="EZ1004" s="40"/>
      <c r="FA1004" s="40"/>
      <c r="FB1004" s="40"/>
      <c r="FC1004" s="40"/>
      <c r="FD1004" s="40"/>
      <c r="FE1004" s="40"/>
      <c r="FF1004" s="40"/>
      <c r="FG1004" s="40"/>
      <c r="FH1004" s="40"/>
      <c r="FI1004" s="40"/>
      <c r="FJ1004" s="40"/>
      <c r="FK1004" s="40"/>
      <c r="FL1004" s="40"/>
      <c r="FM1004" s="40"/>
      <c r="FN1004" s="40"/>
      <c r="FO1004" s="40"/>
      <c r="FP1004" s="40"/>
      <c r="FQ1004" s="40"/>
      <c r="FR1004" s="40"/>
      <c r="FS1004" s="40"/>
      <c r="FT1004" s="40"/>
      <c r="FU1004" s="40"/>
      <c r="FV1004" s="40"/>
      <c r="FW1004" s="40"/>
      <c r="FX1004" s="40"/>
      <c r="FY1004" s="40"/>
      <c r="FZ1004" s="40"/>
      <c r="GA1004" s="40"/>
      <c r="GB1004" s="40"/>
      <c r="GC1004" s="40"/>
      <c r="GD1004" s="40"/>
      <c r="GE1004" s="40"/>
      <c r="GF1004" s="40"/>
      <c r="GG1004" s="40"/>
      <c r="GH1004" s="40"/>
      <c r="GI1004" s="40"/>
      <c r="GJ1004" s="40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0"/>
      <c r="HD1004" s="40"/>
      <c r="HE1004" s="40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40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40"/>
      <c r="IC1004" s="40"/>
      <c r="ID1004" s="40"/>
      <c r="IE1004" s="40"/>
      <c r="IF1004" s="40"/>
      <c r="IG1004" s="40"/>
      <c r="IH1004" s="40"/>
      <c r="II1004" s="40"/>
      <c r="IJ1004" s="40"/>
      <c r="IK1004" s="40"/>
      <c r="IL1004" s="40"/>
      <c r="IM1004" s="40"/>
      <c r="IN1004" s="40"/>
      <c r="IO1004" s="40"/>
      <c r="IP1004" s="40"/>
      <c r="IQ1004" s="40"/>
      <c r="IR1004" s="40"/>
      <c r="IS1004" s="40"/>
      <c r="IT1004" s="40"/>
      <c r="IU1004" s="40"/>
      <c r="IV1004" s="40"/>
      <c r="IW1004" s="40"/>
      <c r="IX1004" s="40"/>
      <c r="IY1004" s="40"/>
      <c r="IZ1004" s="40"/>
      <c r="JA1004" s="40"/>
      <c r="JB1004" s="40"/>
      <c r="JC1004" s="40"/>
      <c r="JD1004" s="40"/>
      <c r="JE1004" s="40"/>
      <c r="JF1004" s="40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40"/>
      <c r="JV1004" s="40"/>
      <c r="JW1004" s="40"/>
      <c r="JX1004" s="40"/>
      <c r="JY1004" s="40"/>
      <c r="JZ1004" s="40"/>
      <c r="KA1004" s="40"/>
      <c r="KB1004" s="40"/>
      <c r="KC1004" s="40"/>
      <c r="KD1004" s="40"/>
      <c r="KE1004" s="40"/>
      <c r="KF1004" s="40"/>
      <c r="KG1004" s="40"/>
      <c r="KH1004" s="40"/>
      <c r="KI1004" s="40"/>
      <c r="KJ1004" s="40"/>
      <c r="KK1004" s="40"/>
      <c r="KL1004" s="40"/>
      <c r="KM1004" s="40"/>
      <c r="KN1004" s="40"/>
      <c r="KO1004" s="40"/>
      <c r="KP1004" s="40"/>
      <c r="KQ1004" s="40"/>
      <c r="KR1004" s="40"/>
      <c r="KS1004" s="40"/>
      <c r="KT1004" s="40"/>
      <c r="KU1004" s="40"/>
      <c r="KV1004" s="40"/>
      <c r="KW1004" s="40"/>
      <c r="KX1004" s="40"/>
      <c r="KY1004" s="40"/>
      <c r="KZ1004" s="40"/>
      <c r="LA1004" s="40"/>
      <c r="LB1004" s="40"/>
      <c r="LC1004" s="40"/>
      <c r="LD1004" s="40"/>
      <c r="LE1004" s="40"/>
      <c r="LF1004" s="40"/>
      <c r="LG1004" s="40"/>
      <c r="LH1004" s="40"/>
      <c r="LI1004" s="40"/>
      <c r="LJ1004" s="40"/>
      <c r="LK1004" s="40"/>
      <c r="LL1004" s="40"/>
      <c r="LM1004" s="40"/>
      <c r="LN1004" s="40"/>
      <c r="LO1004" s="40"/>
      <c r="LP1004" s="40"/>
      <c r="LQ1004" s="40"/>
      <c r="LR1004" s="40"/>
      <c r="LS1004" s="40"/>
      <c r="LT1004" s="40"/>
      <c r="LU1004" s="40"/>
      <c r="LV1004" s="40"/>
      <c r="LW1004" s="40"/>
      <c r="LX1004" s="40"/>
      <c r="LY1004" s="40"/>
      <c r="LZ1004" s="40"/>
      <c r="MA1004" s="40"/>
      <c r="MB1004" s="40"/>
      <c r="MC1004" s="40"/>
      <c r="MD1004" s="40"/>
      <c r="ME1004" s="40"/>
      <c r="MF1004" s="40"/>
      <c r="MG1004" s="40"/>
      <c r="MH1004" s="40"/>
      <c r="MI1004" s="40"/>
      <c r="MJ1004" s="40"/>
      <c r="MK1004" s="40"/>
      <c r="ML1004" s="40"/>
      <c r="MM1004" s="40"/>
      <c r="MN1004" s="40"/>
      <c r="MO1004" s="40"/>
      <c r="MP1004" s="40"/>
      <c r="MQ1004" s="40"/>
      <c r="MR1004" s="40"/>
      <c r="MS1004" s="40"/>
      <c r="MT1004" s="40"/>
      <c r="MU1004" s="40"/>
      <c r="MV1004" s="40"/>
      <c r="MW1004" s="40"/>
      <c r="MX1004" s="40"/>
      <c r="MY1004" s="40"/>
      <c r="MZ1004" s="40"/>
      <c r="NA1004" s="40"/>
      <c r="NB1004" s="40"/>
      <c r="NC1004" s="40"/>
      <c r="ND1004" s="40"/>
      <c r="NE1004" s="40"/>
      <c r="NF1004" s="40"/>
      <c r="NG1004" s="40"/>
      <c r="NH1004" s="40"/>
      <c r="NI1004" s="40"/>
      <c r="NJ1004" s="40"/>
      <c r="NK1004" s="40"/>
      <c r="NL1004" s="40"/>
      <c r="NM1004" s="40"/>
      <c r="NN1004" s="40"/>
      <c r="NO1004" s="40"/>
      <c r="NP1004" s="40"/>
      <c r="NQ1004" s="40"/>
      <c r="NR1004" s="40"/>
      <c r="NS1004" s="40"/>
      <c r="NT1004" s="40"/>
      <c r="NU1004" s="40"/>
      <c r="NV1004" s="40"/>
      <c r="NW1004" s="40"/>
      <c r="NX1004" s="40"/>
      <c r="NY1004" s="40"/>
      <c r="NZ1004" s="40"/>
      <c r="OA1004" s="40"/>
      <c r="OB1004" s="40"/>
      <c r="OC1004" s="40"/>
      <c r="OD1004" s="40"/>
      <c r="OE1004" s="40"/>
      <c r="OF1004" s="40"/>
      <c r="OG1004" s="40"/>
      <c r="OH1004" s="40"/>
      <c r="OI1004" s="40"/>
      <c r="OJ1004" s="40"/>
      <c r="OK1004" s="40"/>
      <c r="OL1004" s="40"/>
      <c r="OM1004" s="40"/>
      <c r="ON1004" s="40"/>
      <c r="OO1004" s="40"/>
      <c r="OP1004" s="40"/>
      <c r="OQ1004" s="40"/>
      <c r="OR1004" s="40"/>
      <c r="OS1004" s="40"/>
      <c r="OT1004" s="40"/>
      <c r="OU1004" s="40"/>
      <c r="OV1004" s="40"/>
      <c r="OW1004" s="40"/>
      <c r="OX1004" s="40"/>
      <c r="OY1004" s="40"/>
      <c r="OZ1004" s="40"/>
      <c r="PA1004" s="40"/>
      <c r="PB1004" s="40"/>
      <c r="PC1004" s="40"/>
      <c r="PD1004" s="40"/>
      <c r="PE1004" s="40"/>
      <c r="PF1004" s="40"/>
      <c r="PG1004" s="40"/>
      <c r="PH1004" s="40"/>
      <c r="PI1004" s="40"/>
      <c r="PJ1004" s="40"/>
      <c r="PK1004" s="40"/>
      <c r="PL1004" s="40"/>
      <c r="PM1004" s="40"/>
      <c r="PN1004" s="40"/>
      <c r="PO1004" s="40"/>
      <c r="PP1004" s="40"/>
      <c r="PQ1004" s="40"/>
      <c r="PR1004" s="40"/>
    </row>
    <row r="1005" spans="1:434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40"/>
      <c r="EY1005" s="40"/>
      <c r="EZ1005" s="40"/>
      <c r="FA1005" s="40"/>
      <c r="FB1005" s="40"/>
      <c r="FC1005" s="40"/>
      <c r="FD1005" s="40"/>
      <c r="FE1005" s="40"/>
      <c r="FF1005" s="40"/>
      <c r="FG1005" s="40"/>
      <c r="FH1005" s="40"/>
      <c r="FI1005" s="40"/>
      <c r="FJ1005" s="40"/>
      <c r="FK1005" s="40"/>
      <c r="FL1005" s="40"/>
      <c r="FM1005" s="40"/>
      <c r="FN1005" s="40"/>
      <c r="FO1005" s="40"/>
      <c r="FP1005" s="40"/>
      <c r="FQ1005" s="40"/>
      <c r="FR1005" s="40"/>
      <c r="FS1005" s="40"/>
      <c r="FT1005" s="40"/>
      <c r="FU1005" s="40"/>
      <c r="FV1005" s="40"/>
      <c r="FW1005" s="40"/>
      <c r="FX1005" s="40"/>
      <c r="FY1005" s="40"/>
      <c r="FZ1005" s="40"/>
      <c r="GA1005" s="40"/>
      <c r="GB1005" s="40"/>
      <c r="GC1005" s="40"/>
      <c r="GD1005" s="40"/>
      <c r="GE1005" s="40"/>
      <c r="GF1005" s="40"/>
      <c r="GG1005" s="40"/>
      <c r="GH1005" s="40"/>
      <c r="GI1005" s="40"/>
      <c r="GJ1005" s="40"/>
      <c r="GK1005" s="40"/>
      <c r="GL1005" s="40"/>
      <c r="GM1005" s="40"/>
      <c r="GN1005" s="40"/>
      <c r="GO1005" s="40"/>
      <c r="GP1005" s="40"/>
      <c r="GQ1005" s="40"/>
      <c r="GR1005" s="40"/>
      <c r="GS1005" s="40"/>
      <c r="GT1005" s="40"/>
      <c r="GU1005" s="40"/>
      <c r="GV1005" s="40"/>
      <c r="GW1005" s="40"/>
      <c r="GX1005" s="40"/>
      <c r="GY1005" s="40"/>
      <c r="GZ1005" s="40"/>
      <c r="HA1005" s="40"/>
      <c r="HB1005" s="40"/>
      <c r="HC1005" s="40"/>
      <c r="HD1005" s="40"/>
      <c r="HE1005" s="40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40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40"/>
      <c r="IC1005" s="40"/>
      <c r="ID1005" s="40"/>
      <c r="IE1005" s="40"/>
      <c r="IF1005" s="40"/>
      <c r="IG1005" s="40"/>
      <c r="IH1005" s="40"/>
      <c r="II1005" s="40"/>
      <c r="IJ1005" s="40"/>
      <c r="IK1005" s="40"/>
      <c r="IL1005" s="40"/>
      <c r="IM1005" s="40"/>
      <c r="IN1005" s="40"/>
      <c r="IO1005" s="40"/>
      <c r="IP1005" s="40"/>
      <c r="IQ1005" s="40"/>
      <c r="IR1005" s="40"/>
      <c r="IS1005" s="40"/>
      <c r="IT1005" s="40"/>
      <c r="IU1005" s="40"/>
      <c r="IV1005" s="40"/>
      <c r="IW1005" s="40"/>
      <c r="IX1005" s="40"/>
      <c r="IY1005" s="40"/>
      <c r="IZ1005" s="40"/>
      <c r="JA1005" s="40"/>
      <c r="JB1005" s="40"/>
      <c r="JC1005" s="40"/>
      <c r="JD1005" s="40"/>
      <c r="JE1005" s="40"/>
      <c r="JF1005" s="40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40"/>
      <c r="JV1005" s="40"/>
      <c r="JW1005" s="40"/>
      <c r="JX1005" s="40"/>
      <c r="JY1005" s="40"/>
      <c r="JZ1005" s="40"/>
      <c r="KA1005" s="40"/>
      <c r="KB1005" s="40"/>
      <c r="KC1005" s="40"/>
      <c r="KD1005" s="40"/>
      <c r="KE1005" s="40"/>
      <c r="KF1005" s="40"/>
      <c r="KG1005" s="40"/>
      <c r="KH1005" s="40"/>
      <c r="KI1005" s="40"/>
      <c r="KJ1005" s="40"/>
      <c r="KK1005" s="40"/>
      <c r="KL1005" s="40"/>
      <c r="KM1005" s="40"/>
      <c r="KN1005" s="40"/>
      <c r="KO1005" s="40"/>
      <c r="KP1005" s="40"/>
      <c r="KQ1005" s="40"/>
      <c r="KR1005" s="40"/>
      <c r="KS1005" s="40"/>
      <c r="KT1005" s="40"/>
      <c r="KU1005" s="40"/>
      <c r="KV1005" s="40"/>
      <c r="KW1005" s="40"/>
      <c r="KX1005" s="40"/>
      <c r="KY1005" s="40"/>
      <c r="KZ1005" s="40"/>
      <c r="LA1005" s="40"/>
      <c r="LB1005" s="40"/>
      <c r="LC1005" s="40"/>
      <c r="LD1005" s="40"/>
      <c r="LE1005" s="40"/>
      <c r="LF1005" s="40"/>
      <c r="LG1005" s="40"/>
      <c r="LH1005" s="40"/>
      <c r="LI1005" s="40"/>
      <c r="LJ1005" s="40"/>
      <c r="LK1005" s="40"/>
      <c r="LL1005" s="40"/>
      <c r="LM1005" s="40"/>
      <c r="LN1005" s="40"/>
      <c r="LO1005" s="40"/>
      <c r="LP1005" s="40"/>
      <c r="LQ1005" s="40"/>
      <c r="LR1005" s="40"/>
      <c r="LS1005" s="40"/>
      <c r="LT1005" s="40"/>
      <c r="LU1005" s="40"/>
      <c r="LV1005" s="40"/>
      <c r="LW1005" s="40"/>
      <c r="LX1005" s="40"/>
      <c r="LY1005" s="40"/>
      <c r="LZ1005" s="40"/>
      <c r="MA1005" s="40"/>
      <c r="MB1005" s="40"/>
      <c r="MC1005" s="40"/>
      <c r="MD1005" s="40"/>
      <c r="ME1005" s="40"/>
      <c r="MF1005" s="40"/>
      <c r="MG1005" s="40"/>
      <c r="MH1005" s="40"/>
      <c r="MI1005" s="40"/>
      <c r="MJ1005" s="40"/>
      <c r="MK1005" s="40"/>
      <c r="ML1005" s="40"/>
      <c r="MM1005" s="40"/>
      <c r="MN1005" s="40"/>
      <c r="MO1005" s="40"/>
      <c r="MP1005" s="40"/>
      <c r="MQ1005" s="40"/>
      <c r="MR1005" s="40"/>
      <c r="MS1005" s="40"/>
      <c r="MT1005" s="40"/>
      <c r="MU1005" s="40"/>
      <c r="MV1005" s="40"/>
      <c r="MW1005" s="40"/>
      <c r="MX1005" s="40"/>
      <c r="MY1005" s="40"/>
      <c r="MZ1005" s="40"/>
      <c r="NA1005" s="40"/>
      <c r="NB1005" s="40"/>
      <c r="NC1005" s="40"/>
      <c r="ND1005" s="40"/>
      <c r="NE1005" s="40"/>
      <c r="NF1005" s="40"/>
      <c r="NG1005" s="40"/>
      <c r="NH1005" s="40"/>
      <c r="NI1005" s="40"/>
      <c r="NJ1005" s="40"/>
      <c r="NK1005" s="40"/>
      <c r="NL1005" s="40"/>
      <c r="NM1005" s="40"/>
      <c r="NN1005" s="40"/>
      <c r="NO1005" s="40"/>
      <c r="NP1005" s="40"/>
      <c r="NQ1005" s="40"/>
      <c r="NR1005" s="40"/>
      <c r="NS1005" s="40"/>
      <c r="NT1005" s="40"/>
      <c r="NU1005" s="40"/>
      <c r="NV1005" s="40"/>
      <c r="NW1005" s="40"/>
      <c r="NX1005" s="40"/>
      <c r="NY1005" s="40"/>
      <c r="NZ1005" s="40"/>
      <c r="OA1005" s="40"/>
      <c r="OB1005" s="40"/>
      <c r="OC1005" s="40"/>
      <c r="OD1005" s="40"/>
      <c r="OE1005" s="40"/>
      <c r="OF1005" s="40"/>
      <c r="OG1005" s="40"/>
      <c r="OH1005" s="40"/>
      <c r="OI1005" s="40"/>
      <c r="OJ1005" s="40"/>
      <c r="OK1005" s="40"/>
      <c r="OL1005" s="40"/>
      <c r="OM1005" s="40"/>
      <c r="ON1005" s="40"/>
      <c r="OO1005" s="40"/>
      <c r="OP1005" s="40"/>
      <c r="OQ1005" s="40"/>
      <c r="OR1005" s="40"/>
      <c r="OS1005" s="40"/>
      <c r="OT1005" s="40"/>
      <c r="OU1005" s="40"/>
      <c r="OV1005" s="40"/>
      <c r="OW1005" s="40"/>
      <c r="OX1005" s="40"/>
      <c r="OY1005" s="40"/>
      <c r="OZ1005" s="40"/>
      <c r="PA1005" s="40"/>
      <c r="PB1005" s="40"/>
      <c r="PC1005" s="40"/>
      <c r="PD1005" s="40"/>
      <c r="PE1005" s="40"/>
      <c r="PF1005" s="40"/>
      <c r="PG1005" s="40"/>
      <c r="PH1005" s="40"/>
      <c r="PI1005" s="40"/>
      <c r="PJ1005" s="40"/>
      <c r="PK1005" s="40"/>
      <c r="PL1005" s="40"/>
      <c r="PM1005" s="40"/>
      <c r="PN1005" s="40"/>
      <c r="PO1005" s="40"/>
      <c r="PP1005" s="40"/>
      <c r="PQ1005" s="40"/>
      <c r="PR1005" s="40"/>
    </row>
    <row r="1006" spans="1:434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40"/>
      <c r="EY1006" s="40"/>
      <c r="EZ1006" s="40"/>
      <c r="FA1006" s="40"/>
      <c r="FB1006" s="40"/>
      <c r="FC1006" s="40"/>
      <c r="FD1006" s="40"/>
      <c r="FE1006" s="40"/>
      <c r="FF1006" s="40"/>
      <c r="FG1006" s="40"/>
      <c r="FH1006" s="40"/>
      <c r="FI1006" s="40"/>
      <c r="FJ1006" s="40"/>
      <c r="FK1006" s="40"/>
      <c r="FL1006" s="40"/>
      <c r="FM1006" s="40"/>
      <c r="FN1006" s="40"/>
      <c r="FO1006" s="40"/>
      <c r="FP1006" s="40"/>
      <c r="FQ1006" s="40"/>
      <c r="FR1006" s="40"/>
      <c r="FS1006" s="40"/>
      <c r="FT1006" s="40"/>
      <c r="FU1006" s="40"/>
      <c r="FV1006" s="40"/>
      <c r="FW1006" s="40"/>
      <c r="FX1006" s="40"/>
      <c r="FY1006" s="40"/>
      <c r="FZ1006" s="40"/>
      <c r="GA1006" s="40"/>
      <c r="GB1006" s="40"/>
      <c r="GC1006" s="40"/>
      <c r="GD1006" s="40"/>
      <c r="GE1006" s="40"/>
      <c r="GF1006" s="40"/>
      <c r="GG1006" s="40"/>
      <c r="GH1006" s="40"/>
      <c r="GI1006" s="40"/>
      <c r="GJ1006" s="40"/>
      <c r="GK1006" s="40"/>
      <c r="GL1006" s="40"/>
      <c r="GM1006" s="40"/>
      <c r="GN1006" s="40"/>
      <c r="GO1006" s="40"/>
      <c r="GP1006" s="40"/>
      <c r="GQ1006" s="40"/>
      <c r="GR1006" s="40"/>
      <c r="GS1006" s="40"/>
      <c r="GT1006" s="40"/>
      <c r="GU1006" s="40"/>
      <c r="GV1006" s="40"/>
      <c r="GW1006" s="40"/>
      <c r="GX1006" s="40"/>
      <c r="GY1006" s="40"/>
      <c r="GZ1006" s="40"/>
      <c r="HA1006" s="40"/>
      <c r="HB1006" s="40"/>
      <c r="HC1006" s="40"/>
      <c r="HD1006" s="40"/>
      <c r="HE1006" s="40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40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40"/>
      <c r="IC1006" s="40"/>
      <c r="ID1006" s="40"/>
      <c r="IE1006" s="40"/>
      <c r="IF1006" s="40"/>
      <c r="IG1006" s="40"/>
      <c r="IH1006" s="40"/>
      <c r="II1006" s="40"/>
      <c r="IJ1006" s="40"/>
      <c r="IK1006" s="40"/>
      <c r="IL1006" s="40"/>
      <c r="IM1006" s="40"/>
      <c r="IN1006" s="40"/>
      <c r="IO1006" s="40"/>
      <c r="IP1006" s="40"/>
      <c r="IQ1006" s="40"/>
      <c r="IR1006" s="40"/>
      <c r="IS1006" s="40"/>
      <c r="IT1006" s="40"/>
      <c r="IU1006" s="40"/>
      <c r="IV1006" s="40"/>
      <c r="IW1006" s="40"/>
      <c r="IX1006" s="40"/>
      <c r="IY1006" s="40"/>
      <c r="IZ1006" s="40"/>
      <c r="JA1006" s="40"/>
      <c r="JB1006" s="40"/>
      <c r="JC1006" s="40"/>
      <c r="JD1006" s="40"/>
      <c r="JE1006" s="40"/>
      <c r="JF1006" s="40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40"/>
      <c r="JV1006" s="40"/>
      <c r="JW1006" s="40"/>
      <c r="JX1006" s="40"/>
      <c r="JY1006" s="40"/>
      <c r="JZ1006" s="40"/>
      <c r="KA1006" s="40"/>
      <c r="KB1006" s="40"/>
      <c r="KC1006" s="40"/>
      <c r="KD1006" s="40"/>
      <c r="KE1006" s="40"/>
      <c r="KF1006" s="40"/>
      <c r="KG1006" s="40"/>
      <c r="KH1006" s="40"/>
      <c r="KI1006" s="40"/>
      <c r="KJ1006" s="40"/>
      <c r="KK1006" s="40"/>
      <c r="KL1006" s="40"/>
      <c r="KM1006" s="40"/>
      <c r="KN1006" s="40"/>
      <c r="KO1006" s="40"/>
      <c r="KP1006" s="40"/>
      <c r="KQ1006" s="40"/>
      <c r="KR1006" s="40"/>
      <c r="KS1006" s="40"/>
      <c r="KT1006" s="40"/>
      <c r="KU1006" s="40"/>
      <c r="KV1006" s="40"/>
      <c r="KW1006" s="40"/>
      <c r="KX1006" s="40"/>
      <c r="KY1006" s="40"/>
      <c r="KZ1006" s="40"/>
      <c r="LA1006" s="40"/>
      <c r="LB1006" s="40"/>
      <c r="LC1006" s="40"/>
      <c r="LD1006" s="40"/>
      <c r="LE1006" s="40"/>
      <c r="LF1006" s="40"/>
      <c r="LG1006" s="40"/>
      <c r="LH1006" s="40"/>
      <c r="LI1006" s="40"/>
      <c r="LJ1006" s="40"/>
      <c r="LK1006" s="40"/>
      <c r="LL1006" s="40"/>
      <c r="LM1006" s="40"/>
      <c r="LN1006" s="40"/>
      <c r="LO1006" s="40"/>
      <c r="LP1006" s="40"/>
      <c r="LQ1006" s="40"/>
      <c r="LR1006" s="40"/>
      <c r="LS1006" s="40"/>
      <c r="LT1006" s="40"/>
      <c r="LU1006" s="40"/>
      <c r="LV1006" s="40"/>
      <c r="LW1006" s="40"/>
      <c r="LX1006" s="40"/>
      <c r="LY1006" s="40"/>
      <c r="LZ1006" s="40"/>
      <c r="MA1006" s="40"/>
      <c r="MB1006" s="40"/>
      <c r="MC1006" s="40"/>
      <c r="MD1006" s="40"/>
      <c r="ME1006" s="40"/>
      <c r="MF1006" s="40"/>
      <c r="MG1006" s="40"/>
      <c r="MH1006" s="40"/>
      <c r="MI1006" s="40"/>
      <c r="MJ1006" s="40"/>
      <c r="MK1006" s="40"/>
      <c r="ML1006" s="40"/>
      <c r="MM1006" s="40"/>
      <c r="MN1006" s="40"/>
      <c r="MO1006" s="40"/>
      <c r="MP1006" s="40"/>
      <c r="MQ1006" s="40"/>
      <c r="MR1006" s="40"/>
      <c r="MS1006" s="40"/>
      <c r="MT1006" s="40"/>
      <c r="MU1006" s="40"/>
      <c r="MV1006" s="40"/>
      <c r="MW1006" s="40"/>
      <c r="MX1006" s="40"/>
      <c r="MY1006" s="40"/>
      <c r="MZ1006" s="40"/>
      <c r="NA1006" s="40"/>
      <c r="NB1006" s="40"/>
      <c r="NC1006" s="40"/>
      <c r="ND1006" s="40"/>
      <c r="NE1006" s="40"/>
      <c r="NF1006" s="40"/>
      <c r="NG1006" s="40"/>
      <c r="NH1006" s="40"/>
      <c r="NI1006" s="40"/>
      <c r="NJ1006" s="40"/>
      <c r="NK1006" s="40"/>
      <c r="NL1006" s="40"/>
      <c r="NM1006" s="40"/>
      <c r="NN1006" s="40"/>
      <c r="NO1006" s="40"/>
      <c r="NP1006" s="40"/>
      <c r="NQ1006" s="40"/>
      <c r="NR1006" s="40"/>
      <c r="NS1006" s="40"/>
      <c r="NT1006" s="40"/>
      <c r="NU1006" s="40"/>
      <c r="NV1006" s="40"/>
      <c r="NW1006" s="40"/>
      <c r="NX1006" s="40"/>
      <c r="NY1006" s="40"/>
      <c r="NZ1006" s="40"/>
      <c r="OA1006" s="40"/>
      <c r="OB1006" s="40"/>
      <c r="OC1006" s="40"/>
      <c r="OD1006" s="40"/>
      <c r="OE1006" s="40"/>
      <c r="OF1006" s="40"/>
      <c r="OG1006" s="40"/>
      <c r="OH1006" s="40"/>
      <c r="OI1006" s="40"/>
      <c r="OJ1006" s="40"/>
      <c r="OK1006" s="40"/>
      <c r="OL1006" s="40"/>
      <c r="OM1006" s="40"/>
      <c r="ON1006" s="40"/>
      <c r="OO1006" s="40"/>
      <c r="OP1006" s="40"/>
      <c r="OQ1006" s="40"/>
      <c r="OR1006" s="40"/>
      <c r="OS1006" s="40"/>
      <c r="OT1006" s="40"/>
      <c r="OU1006" s="40"/>
      <c r="OV1006" s="40"/>
      <c r="OW1006" s="40"/>
      <c r="OX1006" s="40"/>
      <c r="OY1006" s="40"/>
      <c r="OZ1006" s="40"/>
      <c r="PA1006" s="40"/>
      <c r="PB1006" s="40"/>
      <c r="PC1006" s="40"/>
      <c r="PD1006" s="40"/>
      <c r="PE1006" s="40"/>
      <c r="PF1006" s="40"/>
      <c r="PG1006" s="40"/>
      <c r="PH1006" s="40"/>
      <c r="PI1006" s="40"/>
      <c r="PJ1006" s="40"/>
      <c r="PK1006" s="40"/>
      <c r="PL1006" s="40"/>
      <c r="PM1006" s="40"/>
      <c r="PN1006" s="40"/>
      <c r="PO1006" s="40"/>
      <c r="PP1006" s="40"/>
      <c r="PQ1006" s="40"/>
      <c r="PR1006" s="40"/>
    </row>
    <row r="1007" spans="1:434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  <c r="DJ1007" s="40"/>
      <c r="DK1007" s="40"/>
      <c r="DL1007" s="40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40"/>
      <c r="EY1007" s="40"/>
      <c r="EZ1007" s="40"/>
      <c r="FA1007" s="40"/>
      <c r="FB1007" s="40"/>
      <c r="FC1007" s="40"/>
      <c r="FD1007" s="40"/>
      <c r="FE1007" s="40"/>
      <c r="FF1007" s="40"/>
      <c r="FG1007" s="40"/>
      <c r="FH1007" s="40"/>
      <c r="FI1007" s="40"/>
      <c r="FJ1007" s="40"/>
      <c r="FK1007" s="40"/>
      <c r="FL1007" s="40"/>
      <c r="FM1007" s="40"/>
      <c r="FN1007" s="40"/>
      <c r="FO1007" s="40"/>
      <c r="FP1007" s="40"/>
      <c r="FQ1007" s="40"/>
      <c r="FR1007" s="40"/>
      <c r="FS1007" s="40"/>
      <c r="FT1007" s="40"/>
      <c r="FU1007" s="40"/>
      <c r="FV1007" s="40"/>
      <c r="FW1007" s="40"/>
      <c r="FX1007" s="40"/>
      <c r="FY1007" s="40"/>
      <c r="FZ1007" s="40"/>
      <c r="GA1007" s="40"/>
      <c r="GB1007" s="40"/>
      <c r="GC1007" s="40"/>
      <c r="GD1007" s="40"/>
      <c r="GE1007" s="40"/>
      <c r="GF1007" s="40"/>
      <c r="GG1007" s="40"/>
      <c r="GH1007" s="40"/>
      <c r="GI1007" s="40"/>
      <c r="GJ1007" s="40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0"/>
      <c r="HD1007" s="40"/>
      <c r="HE1007" s="40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40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40"/>
      <c r="IC1007" s="40"/>
      <c r="ID1007" s="40"/>
      <c r="IE1007" s="40"/>
      <c r="IF1007" s="40"/>
      <c r="IG1007" s="40"/>
      <c r="IH1007" s="40"/>
      <c r="II1007" s="40"/>
      <c r="IJ1007" s="40"/>
      <c r="IK1007" s="40"/>
      <c r="IL1007" s="40"/>
      <c r="IM1007" s="40"/>
      <c r="IN1007" s="40"/>
      <c r="IO1007" s="40"/>
      <c r="IP1007" s="40"/>
      <c r="IQ1007" s="40"/>
      <c r="IR1007" s="40"/>
      <c r="IS1007" s="40"/>
      <c r="IT1007" s="40"/>
      <c r="IU1007" s="40"/>
      <c r="IV1007" s="40"/>
      <c r="IW1007" s="40"/>
      <c r="IX1007" s="40"/>
      <c r="IY1007" s="40"/>
      <c r="IZ1007" s="40"/>
      <c r="JA1007" s="40"/>
      <c r="JB1007" s="40"/>
      <c r="JC1007" s="40"/>
      <c r="JD1007" s="40"/>
      <c r="JE1007" s="40"/>
      <c r="JF1007" s="40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40"/>
      <c r="JV1007" s="40"/>
      <c r="JW1007" s="40"/>
      <c r="JX1007" s="40"/>
      <c r="JY1007" s="40"/>
      <c r="JZ1007" s="40"/>
      <c r="KA1007" s="40"/>
      <c r="KB1007" s="40"/>
      <c r="KC1007" s="40"/>
      <c r="KD1007" s="40"/>
      <c r="KE1007" s="40"/>
      <c r="KF1007" s="40"/>
      <c r="KG1007" s="40"/>
      <c r="KH1007" s="40"/>
      <c r="KI1007" s="40"/>
      <c r="KJ1007" s="40"/>
      <c r="KK1007" s="40"/>
      <c r="KL1007" s="40"/>
      <c r="KM1007" s="40"/>
      <c r="KN1007" s="40"/>
      <c r="KO1007" s="40"/>
      <c r="KP1007" s="40"/>
      <c r="KQ1007" s="40"/>
      <c r="KR1007" s="40"/>
      <c r="KS1007" s="40"/>
      <c r="KT1007" s="40"/>
      <c r="KU1007" s="40"/>
      <c r="KV1007" s="40"/>
      <c r="KW1007" s="40"/>
      <c r="KX1007" s="40"/>
      <c r="KY1007" s="40"/>
      <c r="KZ1007" s="40"/>
      <c r="LA1007" s="40"/>
      <c r="LB1007" s="40"/>
      <c r="LC1007" s="40"/>
      <c r="LD1007" s="40"/>
      <c r="LE1007" s="40"/>
      <c r="LF1007" s="40"/>
      <c r="LG1007" s="40"/>
      <c r="LH1007" s="40"/>
      <c r="LI1007" s="40"/>
      <c r="LJ1007" s="40"/>
      <c r="LK1007" s="40"/>
      <c r="LL1007" s="40"/>
      <c r="LM1007" s="40"/>
      <c r="LN1007" s="40"/>
      <c r="LO1007" s="40"/>
      <c r="LP1007" s="40"/>
      <c r="LQ1007" s="40"/>
      <c r="LR1007" s="40"/>
      <c r="LS1007" s="40"/>
      <c r="LT1007" s="40"/>
      <c r="LU1007" s="40"/>
      <c r="LV1007" s="40"/>
      <c r="LW1007" s="40"/>
      <c r="LX1007" s="40"/>
      <c r="LY1007" s="40"/>
      <c r="LZ1007" s="40"/>
      <c r="MA1007" s="40"/>
      <c r="MB1007" s="40"/>
      <c r="MC1007" s="40"/>
      <c r="MD1007" s="40"/>
      <c r="ME1007" s="40"/>
      <c r="MF1007" s="40"/>
      <c r="MG1007" s="40"/>
      <c r="MH1007" s="40"/>
      <c r="MI1007" s="40"/>
      <c r="MJ1007" s="40"/>
      <c r="MK1007" s="40"/>
      <c r="ML1007" s="40"/>
      <c r="MM1007" s="40"/>
      <c r="MN1007" s="40"/>
      <c r="MO1007" s="40"/>
      <c r="MP1007" s="40"/>
      <c r="MQ1007" s="40"/>
      <c r="MR1007" s="40"/>
      <c r="MS1007" s="40"/>
      <c r="MT1007" s="40"/>
      <c r="MU1007" s="40"/>
      <c r="MV1007" s="40"/>
      <c r="MW1007" s="40"/>
      <c r="MX1007" s="40"/>
      <c r="MY1007" s="40"/>
      <c r="MZ1007" s="40"/>
      <c r="NA1007" s="40"/>
      <c r="NB1007" s="40"/>
      <c r="NC1007" s="40"/>
      <c r="ND1007" s="40"/>
      <c r="NE1007" s="40"/>
      <c r="NF1007" s="40"/>
      <c r="NG1007" s="40"/>
      <c r="NH1007" s="40"/>
      <c r="NI1007" s="40"/>
      <c r="NJ1007" s="40"/>
      <c r="NK1007" s="40"/>
      <c r="NL1007" s="40"/>
      <c r="NM1007" s="40"/>
      <c r="NN1007" s="40"/>
      <c r="NO1007" s="40"/>
      <c r="NP1007" s="40"/>
      <c r="NQ1007" s="40"/>
      <c r="NR1007" s="40"/>
      <c r="NS1007" s="40"/>
      <c r="NT1007" s="40"/>
      <c r="NU1007" s="40"/>
      <c r="NV1007" s="40"/>
      <c r="NW1007" s="40"/>
      <c r="NX1007" s="40"/>
      <c r="NY1007" s="40"/>
      <c r="NZ1007" s="40"/>
      <c r="OA1007" s="40"/>
      <c r="OB1007" s="40"/>
      <c r="OC1007" s="40"/>
      <c r="OD1007" s="40"/>
      <c r="OE1007" s="40"/>
      <c r="OF1007" s="40"/>
      <c r="OG1007" s="40"/>
      <c r="OH1007" s="40"/>
      <c r="OI1007" s="40"/>
      <c r="OJ1007" s="40"/>
      <c r="OK1007" s="40"/>
      <c r="OL1007" s="40"/>
      <c r="OM1007" s="40"/>
      <c r="ON1007" s="40"/>
      <c r="OO1007" s="40"/>
      <c r="OP1007" s="40"/>
      <c r="OQ1007" s="40"/>
      <c r="OR1007" s="40"/>
      <c r="OS1007" s="40"/>
      <c r="OT1007" s="40"/>
      <c r="OU1007" s="40"/>
      <c r="OV1007" s="40"/>
      <c r="OW1007" s="40"/>
      <c r="OX1007" s="40"/>
      <c r="OY1007" s="40"/>
      <c r="OZ1007" s="40"/>
      <c r="PA1007" s="40"/>
      <c r="PB1007" s="40"/>
      <c r="PC1007" s="40"/>
      <c r="PD1007" s="40"/>
      <c r="PE1007" s="40"/>
      <c r="PF1007" s="40"/>
      <c r="PG1007" s="40"/>
      <c r="PH1007" s="40"/>
      <c r="PI1007" s="40"/>
      <c r="PJ1007" s="40"/>
      <c r="PK1007" s="40"/>
      <c r="PL1007" s="40"/>
      <c r="PM1007" s="40"/>
      <c r="PN1007" s="40"/>
      <c r="PO1007" s="40"/>
      <c r="PP1007" s="40"/>
      <c r="PQ1007" s="40"/>
      <c r="PR1007" s="40"/>
    </row>
    <row r="1008" spans="1:434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40"/>
      <c r="EY1008" s="40"/>
      <c r="EZ1008" s="40"/>
      <c r="FA1008" s="40"/>
      <c r="FB1008" s="40"/>
      <c r="FC1008" s="40"/>
      <c r="FD1008" s="40"/>
      <c r="FE1008" s="40"/>
      <c r="FF1008" s="40"/>
      <c r="FG1008" s="40"/>
      <c r="FH1008" s="40"/>
      <c r="FI1008" s="40"/>
      <c r="FJ1008" s="40"/>
      <c r="FK1008" s="40"/>
      <c r="FL1008" s="40"/>
      <c r="FM1008" s="40"/>
      <c r="FN1008" s="40"/>
      <c r="FO1008" s="40"/>
      <c r="FP1008" s="40"/>
      <c r="FQ1008" s="40"/>
      <c r="FR1008" s="40"/>
      <c r="FS1008" s="40"/>
      <c r="FT1008" s="40"/>
      <c r="FU1008" s="40"/>
      <c r="FV1008" s="40"/>
      <c r="FW1008" s="40"/>
      <c r="FX1008" s="40"/>
      <c r="FY1008" s="40"/>
      <c r="FZ1008" s="40"/>
      <c r="GA1008" s="40"/>
      <c r="GB1008" s="40"/>
      <c r="GC1008" s="40"/>
      <c r="GD1008" s="40"/>
      <c r="GE1008" s="40"/>
      <c r="GF1008" s="40"/>
      <c r="GG1008" s="40"/>
      <c r="GH1008" s="40"/>
      <c r="GI1008" s="40"/>
      <c r="GJ1008" s="40"/>
      <c r="GK1008" s="40"/>
      <c r="GL1008" s="40"/>
      <c r="GM1008" s="40"/>
      <c r="GN1008" s="40"/>
      <c r="GO1008" s="40"/>
      <c r="GP1008" s="40"/>
      <c r="GQ1008" s="40"/>
      <c r="GR1008" s="40"/>
      <c r="GS1008" s="40"/>
      <c r="GT1008" s="40"/>
      <c r="GU1008" s="40"/>
      <c r="GV1008" s="40"/>
      <c r="GW1008" s="40"/>
      <c r="GX1008" s="40"/>
      <c r="GY1008" s="40"/>
      <c r="GZ1008" s="40"/>
      <c r="HA1008" s="40"/>
      <c r="HB1008" s="40"/>
      <c r="HC1008" s="40"/>
      <c r="HD1008" s="40"/>
      <c r="HE1008" s="40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40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40"/>
      <c r="IC1008" s="40"/>
      <c r="ID1008" s="40"/>
      <c r="IE1008" s="40"/>
      <c r="IF1008" s="40"/>
      <c r="IG1008" s="40"/>
      <c r="IH1008" s="40"/>
      <c r="II1008" s="40"/>
      <c r="IJ1008" s="40"/>
      <c r="IK1008" s="40"/>
      <c r="IL1008" s="40"/>
      <c r="IM1008" s="40"/>
      <c r="IN1008" s="40"/>
      <c r="IO1008" s="40"/>
      <c r="IP1008" s="40"/>
      <c r="IQ1008" s="40"/>
      <c r="IR1008" s="40"/>
      <c r="IS1008" s="40"/>
      <c r="IT1008" s="40"/>
      <c r="IU1008" s="40"/>
      <c r="IV1008" s="40"/>
      <c r="IW1008" s="40"/>
      <c r="IX1008" s="40"/>
      <c r="IY1008" s="40"/>
      <c r="IZ1008" s="40"/>
      <c r="JA1008" s="40"/>
      <c r="JB1008" s="40"/>
      <c r="JC1008" s="40"/>
      <c r="JD1008" s="40"/>
      <c r="JE1008" s="40"/>
      <c r="JF1008" s="40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40"/>
      <c r="JV1008" s="40"/>
      <c r="JW1008" s="40"/>
      <c r="JX1008" s="40"/>
      <c r="JY1008" s="40"/>
      <c r="JZ1008" s="40"/>
      <c r="KA1008" s="40"/>
      <c r="KB1008" s="40"/>
      <c r="KC1008" s="40"/>
      <c r="KD1008" s="40"/>
      <c r="KE1008" s="40"/>
      <c r="KF1008" s="40"/>
      <c r="KG1008" s="40"/>
      <c r="KH1008" s="40"/>
      <c r="KI1008" s="40"/>
      <c r="KJ1008" s="40"/>
      <c r="KK1008" s="40"/>
      <c r="KL1008" s="40"/>
      <c r="KM1008" s="40"/>
      <c r="KN1008" s="40"/>
      <c r="KO1008" s="40"/>
      <c r="KP1008" s="40"/>
      <c r="KQ1008" s="40"/>
      <c r="KR1008" s="40"/>
      <c r="KS1008" s="40"/>
      <c r="KT1008" s="40"/>
      <c r="KU1008" s="40"/>
      <c r="KV1008" s="40"/>
      <c r="KW1008" s="40"/>
      <c r="KX1008" s="40"/>
      <c r="KY1008" s="40"/>
      <c r="KZ1008" s="40"/>
      <c r="LA1008" s="40"/>
      <c r="LB1008" s="40"/>
      <c r="LC1008" s="40"/>
      <c r="LD1008" s="40"/>
      <c r="LE1008" s="40"/>
      <c r="LF1008" s="40"/>
      <c r="LG1008" s="40"/>
      <c r="LH1008" s="40"/>
      <c r="LI1008" s="40"/>
      <c r="LJ1008" s="40"/>
      <c r="LK1008" s="40"/>
      <c r="LL1008" s="40"/>
      <c r="LM1008" s="40"/>
      <c r="LN1008" s="40"/>
      <c r="LO1008" s="40"/>
      <c r="LP1008" s="40"/>
      <c r="LQ1008" s="40"/>
      <c r="LR1008" s="40"/>
      <c r="LS1008" s="40"/>
      <c r="LT1008" s="40"/>
      <c r="LU1008" s="40"/>
      <c r="LV1008" s="40"/>
      <c r="LW1008" s="40"/>
      <c r="LX1008" s="40"/>
      <c r="LY1008" s="40"/>
      <c r="LZ1008" s="40"/>
      <c r="MA1008" s="40"/>
      <c r="MB1008" s="40"/>
      <c r="MC1008" s="40"/>
      <c r="MD1008" s="40"/>
      <c r="ME1008" s="40"/>
      <c r="MF1008" s="40"/>
      <c r="MG1008" s="40"/>
      <c r="MH1008" s="40"/>
      <c r="MI1008" s="40"/>
      <c r="MJ1008" s="40"/>
      <c r="MK1008" s="40"/>
      <c r="ML1008" s="40"/>
      <c r="MM1008" s="40"/>
      <c r="MN1008" s="40"/>
      <c r="MO1008" s="40"/>
      <c r="MP1008" s="40"/>
      <c r="MQ1008" s="40"/>
      <c r="MR1008" s="40"/>
      <c r="MS1008" s="40"/>
      <c r="MT1008" s="40"/>
      <c r="MU1008" s="40"/>
      <c r="MV1008" s="40"/>
      <c r="MW1008" s="40"/>
      <c r="MX1008" s="40"/>
      <c r="MY1008" s="40"/>
      <c r="MZ1008" s="40"/>
      <c r="NA1008" s="40"/>
      <c r="NB1008" s="40"/>
      <c r="NC1008" s="40"/>
      <c r="ND1008" s="40"/>
      <c r="NE1008" s="40"/>
      <c r="NF1008" s="40"/>
      <c r="NG1008" s="40"/>
      <c r="NH1008" s="40"/>
      <c r="NI1008" s="40"/>
      <c r="NJ1008" s="40"/>
      <c r="NK1008" s="40"/>
      <c r="NL1008" s="40"/>
      <c r="NM1008" s="40"/>
      <c r="NN1008" s="40"/>
      <c r="NO1008" s="40"/>
      <c r="NP1008" s="40"/>
      <c r="NQ1008" s="40"/>
      <c r="NR1008" s="40"/>
      <c r="NS1008" s="40"/>
      <c r="NT1008" s="40"/>
      <c r="NU1008" s="40"/>
      <c r="NV1008" s="40"/>
      <c r="NW1008" s="40"/>
      <c r="NX1008" s="40"/>
      <c r="NY1008" s="40"/>
      <c r="NZ1008" s="40"/>
      <c r="OA1008" s="40"/>
      <c r="OB1008" s="40"/>
      <c r="OC1008" s="40"/>
      <c r="OD1008" s="40"/>
      <c r="OE1008" s="40"/>
      <c r="OF1008" s="40"/>
      <c r="OG1008" s="40"/>
      <c r="OH1008" s="40"/>
      <c r="OI1008" s="40"/>
      <c r="OJ1008" s="40"/>
      <c r="OK1008" s="40"/>
      <c r="OL1008" s="40"/>
      <c r="OM1008" s="40"/>
      <c r="ON1008" s="40"/>
      <c r="OO1008" s="40"/>
      <c r="OP1008" s="40"/>
      <c r="OQ1008" s="40"/>
      <c r="OR1008" s="40"/>
      <c r="OS1008" s="40"/>
      <c r="OT1008" s="40"/>
      <c r="OU1008" s="40"/>
      <c r="OV1008" s="40"/>
      <c r="OW1008" s="40"/>
      <c r="OX1008" s="40"/>
      <c r="OY1008" s="40"/>
      <c r="OZ1008" s="40"/>
      <c r="PA1008" s="40"/>
      <c r="PB1008" s="40"/>
      <c r="PC1008" s="40"/>
      <c r="PD1008" s="40"/>
      <c r="PE1008" s="40"/>
      <c r="PF1008" s="40"/>
      <c r="PG1008" s="40"/>
      <c r="PH1008" s="40"/>
      <c r="PI1008" s="40"/>
      <c r="PJ1008" s="40"/>
      <c r="PK1008" s="40"/>
      <c r="PL1008" s="40"/>
      <c r="PM1008" s="40"/>
      <c r="PN1008" s="40"/>
      <c r="PO1008" s="40"/>
      <c r="PP1008" s="40"/>
      <c r="PQ1008" s="40"/>
      <c r="PR1008" s="40"/>
    </row>
    <row r="1009" spans="1:434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40"/>
      <c r="EY1009" s="40"/>
      <c r="EZ1009" s="40"/>
      <c r="FA1009" s="40"/>
      <c r="FB1009" s="40"/>
      <c r="FC1009" s="40"/>
      <c r="FD1009" s="40"/>
      <c r="FE1009" s="40"/>
      <c r="FF1009" s="40"/>
      <c r="FG1009" s="40"/>
      <c r="FH1009" s="40"/>
      <c r="FI1009" s="40"/>
      <c r="FJ1009" s="40"/>
      <c r="FK1009" s="40"/>
      <c r="FL1009" s="40"/>
      <c r="FM1009" s="40"/>
      <c r="FN1009" s="40"/>
      <c r="FO1009" s="40"/>
      <c r="FP1009" s="40"/>
      <c r="FQ1009" s="40"/>
      <c r="FR1009" s="40"/>
      <c r="FS1009" s="40"/>
      <c r="FT1009" s="40"/>
      <c r="FU1009" s="40"/>
      <c r="FV1009" s="40"/>
      <c r="FW1009" s="40"/>
      <c r="FX1009" s="40"/>
      <c r="FY1009" s="40"/>
      <c r="FZ1009" s="40"/>
      <c r="GA1009" s="40"/>
      <c r="GB1009" s="40"/>
      <c r="GC1009" s="40"/>
      <c r="GD1009" s="40"/>
      <c r="GE1009" s="40"/>
      <c r="GF1009" s="40"/>
      <c r="GG1009" s="40"/>
      <c r="GH1009" s="40"/>
      <c r="GI1009" s="40"/>
      <c r="GJ1009" s="40"/>
      <c r="GK1009" s="40"/>
      <c r="GL1009" s="40"/>
      <c r="GM1009" s="40"/>
      <c r="GN1009" s="40"/>
      <c r="GO1009" s="40"/>
      <c r="GP1009" s="40"/>
      <c r="GQ1009" s="40"/>
      <c r="GR1009" s="40"/>
      <c r="GS1009" s="40"/>
      <c r="GT1009" s="40"/>
      <c r="GU1009" s="40"/>
      <c r="GV1009" s="40"/>
      <c r="GW1009" s="40"/>
      <c r="GX1009" s="40"/>
      <c r="GY1009" s="40"/>
      <c r="GZ1009" s="40"/>
      <c r="HA1009" s="40"/>
      <c r="HB1009" s="40"/>
      <c r="HC1009" s="40"/>
      <c r="HD1009" s="40"/>
      <c r="HE1009" s="40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40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40"/>
      <c r="IC1009" s="40"/>
      <c r="ID1009" s="40"/>
      <c r="IE1009" s="40"/>
      <c r="IF1009" s="40"/>
      <c r="IG1009" s="40"/>
      <c r="IH1009" s="40"/>
      <c r="II1009" s="40"/>
      <c r="IJ1009" s="40"/>
      <c r="IK1009" s="40"/>
      <c r="IL1009" s="40"/>
      <c r="IM1009" s="40"/>
      <c r="IN1009" s="40"/>
      <c r="IO1009" s="40"/>
      <c r="IP1009" s="40"/>
      <c r="IQ1009" s="40"/>
      <c r="IR1009" s="40"/>
      <c r="IS1009" s="40"/>
      <c r="IT1009" s="40"/>
      <c r="IU1009" s="40"/>
      <c r="IV1009" s="40"/>
      <c r="IW1009" s="40"/>
      <c r="IX1009" s="40"/>
      <c r="IY1009" s="40"/>
      <c r="IZ1009" s="40"/>
      <c r="JA1009" s="40"/>
      <c r="JB1009" s="40"/>
      <c r="JC1009" s="40"/>
      <c r="JD1009" s="40"/>
      <c r="JE1009" s="40"/>
      <c r="JF1009" s="40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40"/>
      <c r="JV1009" s="40"/>
      <c r="JW1009" s="40"/>
      <c r="JX1009" s="40"/>
      <c r="JY1009" s="40"/>
      <c r="JZ1009" s="40"/>
      <c r="KA1009" s="40"/>
      <c r="KB1009" s="40"/>
      <c r="KC1009" s="40"/>
      <c r="KD1009" s="40"/>
      <c r="KE1009" s="40"/>
      <c r="KF1009" s="40"/>
      <c r="KG1009" s="40"/>
      <c r="KH1009" s="40"/>
      <c r="KI1009" s="40"/>
      <c r="KJ1009" s="40"/>
      <c r="KK1009" s="40"/>
      <c r="KL1009" s="40"/>
      <c r="KM1009" s="40"/>
      <c r="KN1009" s="40"/>
      <c r="KO1009" s="40"/>
      <c r="KP1009" s="40"/>
      <c r="KQ1009" s="40"/>
      <c r="KR1009" s="40"/>
      <c r="KS1009" s="40"/>
      <c r="KT1009" s="40"/>
      <c r="KU1009" s="40"/>
      <c r="KV1009" s="40"/>
      <c r="KW1009" s="40"/>
      <c r="KX1009" s="40"/>
      <c r="KY1009" s="40"/>
      <c r="KZ1009" s="40"/>
      <c r="LA1009" s="40"/>
      <c r="LB1009" s="40"/>
      <c r="LC1009" s="40"/>
      <c r="LD1009" s="40"/>
      <c r="LE1009" s="40"/>
      <c r="LF1009" s="40"/>
      <c r="LG1009" s="40"/>
      <c r="LH1009" s="40"/>
      <c r="LI1009" s="40"/>
      <c r="LJ1009" s="40"/>
      <c r="LK1009" s="40"/>
      <c r="LL1009" s="40"/>
      <c r="LM1009" s="40"/>
      <c r="LN1009" s="40"/>
      <c r="LO1009" s="40"/>
      <c r="LP1009" s="40"/>
      <c r="LQ1009" s="40"/>
      <c r="LR1009" s="40"/>
      <c r="LS1009" s="40"/>
      <c r="LT1009" s="40"/>
      <c r="LU1009" s="40"/>
      <c r="LV1009" s="40"/>
      <c r="LW1009" s="40"/>
      <c r="LX1009" s="40"/>
      <c r="LY1009" s="40"/>
      <c r="LZ1009" s="40"/>
      <c r="MA1009" s="40"/>
      <c r="MB1009" s="40"/>
      <c r="MC1009" s="40"/>
      <c r="MD1009" s="40"/>
      <c r="ME1009" s="40"/>
      <c r="MF1009" s="40"/>
      <c r="MG1009" s="40"/>
      <c r="MH1009" s="40"/>
      <c r="MI1009" s="40"/>
      <c r="MJ1009" s="40"/>
      <c r="MK1009" s="40"/>
      <c r="ML1009" s="40"/>
      <c r="MM1009" s="40"/>
      <c r="MN1009" s="40"/>
      <c r="MO1009" s="40"/>
      <c r="MP1009" s="40"/>
      <c r="MQ1009" s="40"/>
      <c r="MR1009" s="40"/>
      <c r="MS1009" s="40"/>
      <c r="MT1009" s="40"/>
      <c r="MU1009" s="40"/>
      <c r="MV1009" s="40"/>
      <c r="MW1009" s="40"/>
      <c r="MX1009" s="40"/>
      <c r="MY1009" s="40"/>
      <c r="MZ1009" s="40"/>
      <c r="NA1009" s="40"/>
      <c r="NB1009" s="40"/>
      <c r="NC1009" s="40"/>
      <c r="ND1009" s="40"/>
      <c r="NE1009" s="40"/>
      <c r="NF1009" s="40"/>
      <c r="NG1009" s="40"/>
      <c r="NH1009" s="40"/>
      <c r="NI1009" s="40"/>
      <c r="NJ1009" s="40"/>
      <c r="NK1009" s="40"/>
      <c r="NL1009" s="40"/>
      <c r="NM1009" s="40"/>
      <c r="NN1009" s="40"/>
      <c r="NO1009" s="40"/>
      <c r="NP1009" s="40"/>
      <c r="NQ1009" s="40"/>
      <c r="NR1009" s="40"/>
      <c r="NS1009" s="40"/>
      <c r="NT1009" s="40"/>
      <c r="NU1009" s="40"/>
      <c r="NV1009" s="40"/>
      <c r="NW1009" s="40"/>
      <c r="NX1009" s="40"/>
      <c r="NY1009" s="40"/>
      <c r="NZ1009" s="40"/>
      <c r="OA1009" s="40"/>
      <c r="OB1009" s="40"/>
      <c r="OC1009" s="40"/>
      <c r="OD1009" s="40"/>
      <c r="OE1009" s="40"/>
      <c r="OF1009" s="40"/>
      <c r="OG1009" s="40"/>
      <c r="OH1009" s="40"/>
      <c r="OI1009" s="40"/>
      <c r="OJ1009" s="40"/>
      <c r="OK1009" s="40"/>
      <c r="OL1009" s="40"/>
      <c r="OM1009" s="40"/>
      <c r="ON1009" s="40"/>
      <c r="OO1009" s="40"/>
      <c r="OP1009" s="40"/>
      <c r="OQ1009" s="40"/>
      <c r="OR1009" s="40"/>
      <c r="OS1009" s="40"/>
      <c r="OT1009" s="40"/>
      <c r="OU1009" s="40"/>
      <c r="OV1009" s="40"/>
      <c r="OW1009" s="40"/>
      <c r="OX1009" s="40"/>
      <c r="OY1009" s="40"/>
      <c r="OZ1009" s="40"/>
      <c r="PA1009" s="40"/>
      <c r="PB1009" s="40"/>
      <c r="PC1009" s="40"/>
      <c r="PD1009" s="40"/>
      <c r="PE1009" s="40"/>
      <c r="PF1009" s="40"/>
      <c r="PG1009" s="40"/>
      <c r="PH1009" s="40"/>
      <c r="PI1009" s="40"/>
      <c r="PJ1009" s="40"/>
      <c r="PK1009" s="40"/>
      <c r="PL1009" s="40"/>
      <c r="PM1009" s="40"/>
      <c r="PN1009" s="40"/>
      <c r="PO1009" s="40"/>
      <c r="PP1009" s="40"/>
      <c r="PQ1009" s="40"/>
      <c r="PR1009" s="40"/>
    </row>
    <row r="1010" spans="1:434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  <c r="DJ1010" s="40"/>
      <c r="DK1010" s="40"/>
      <c r="DL1010" s="40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40"/>
      <c r="EY1010" s="40"/>
      <c r="EZ1010" s="40"/>
      <c r="FA1010" s="40"/>
      <c r="FB1010" s="40"/>
      <c r="FC1010" s="40"/>
      <c r="FD1010" s="40"/>
      <c r="FE1010" s="40"/>
      <c r="FF1010" s="40"/>
      <c r="FG1010" s="40"/>
      <c r="FH1010" s="40"/>
      <c r="FI1010" s="40"/>
      <c r="FJ1010" s="40"/>
      <c r="FK1010" s="40"/>
      <c r="FL1010" s="40"/>
      <c r="FM1010" s="40"/>
      <c r="FN1010" s="40"/>
      <c r="FO1010" s="40"/>
      <c r="FP1010" s="40"/>
      <c r="FQ1010" s="40"/>
      <c r="FR1010" s="40"/>
      <c r="FS1010" s="40"/>
      <c r="FT1010" s="40"/>
      <c r="FU1010" s="40"/>
      <c r="FV1010" s="40"/>
      <c r="FW1010" s="40"/>
      <c r="FX1010" s="40"/>
      <c r="FY1010" s="40"/>
      <c r="FZ1010" s="40"/>
      <c r="GA1010" s="40"/>
      <c r="GB1010" s="40"/>
      <c r="GC1010" s="40"/>
      <c r="GD1010" s="40"/>
      <c r="GE1010" s="40"/>
      <c r="GF1010" s="40"/>
      <c r="GG1010" s="40"/>
      <c r="GH1010" s="40"/>
      <c r="GI1010" s="40"/>
      <c r="GJ1010" s="40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0"/>
      <c r="HD1010" s="40"/>
      <c r="HE1010" s="40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40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40"/>
      <c r="IC1010" s="40"/>
      <c r="ID1010" s="40"/>
      <c r="IE1010" s="40"/>
      <c r="IF1010" s="40"/>
      <c r="IG1010" s="40"/>
      <c r="IH1010" s="40"/>
      <c r="II1010" s="40"/>
      <c r="IJ1010" s="40"/>
      <c r="IK1010" s="40"/>
      <c r="IL1010" s="40"/>
      <c r="IM1010" s="40"/>
      <c r="IN1010" s="40"/>
      <c r="IO1010" s="40"/>
      <c r="IP1010" s="40"/>
      <c r="IQ1010" s="40"/>
      <c r="IR1010" s="40"/>
      <c r="IS1010" s="40"/>
      <c r="IT1010" s="40"/>
      <c r="IU1010" s="40"/>
      <c r="IV1010" s="40"/>
      <c r="IW1010" s="40"/>
      <c r="IX1010" s="40"/>
      <c r="IY1010" s="40"/>
      <c r="IZ1010" s="40"/>
      <c r="JA1010" s="40"/>
      <c r="JB1010" s="40"/>
      <c r="JC1010" s="40"/>
      <c r="JD1010" s="40"/>
      <c r="JE1010" s="40"/>
      <c r="JF1010" s="40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40"/>
      <c r="JV1010" s="40"/>
      <c r="JW1010" s="40"/>
      <c r="JX1010" s="40"/>
      <c r="JY1010" s="40"/>
      <c r="JZ1010" s="40"/>
      <c r="KA1010" s="40"/>
      <c r="KB1010" s="40"/>
      <c r="KC1010" s="40"/>
      <c r="KD1010" s="40"/>
      <c r="KE1010" s="40"/>
      <c r="KF1010" s="40"/>
      <c r="KG1010" s="40"/>
      <c r="KH1010" s="40"/>
      <c r="KI1010" s="40"/>
      <c r="KJ1010" s="40"/>
      <c r="KK1010" s="40"/>
      <c r="KL1010" s="40"/>
      <c r="KM1010" s="40"/>
      <c r="KN1010" s="40"/>
      <c r="KO1010" s="40"/>
      <c r="KP1010" s="40"/>
      <c r="KQ1010" s="40"/>
      <c r="KR1010" s="40"/>
      <c r="KS1010" s="40"/>
      <c r="KT1010" s="40"/>
      <c r="KU1010" s="40"/>
      <c r="KV1010" s="40"/>
      <c r="KW1010" s="40"/>
      <c r="KX1010" s="40"/>
      <c r="KY1010" s="40"/>
      <c r="KZ1010" s="40"/>
      <c r="LA1010" s="40"/>
      <c r="LB1010" s="40"/>
      <c r="LC1010" s="40"/>
      <c r="LD1010" s="40"/>
      <c r="LE1010" s="40"/>
      <c r="LF1010" s="40"/>
      <c r="LG1010" s="40"/>
      <c r="LH1010" s="40"/>
      <c r="LI1010" s="40"/>
      <c r="LJ1010" s="40"/>
      <c r="LK1010" s="40"/>
      <c r="LL1010" s="40"/>
      <c r="LM1010" s="40"/>
      <c r="LN1010" s="40"/>
      <c r="LO1010" s="40"/>
      <c r="LP1010" s="40"/>
      <c r="LQ1010" s="40"/>
      <c r="LR1010" s="40"/>
      <c r="LS1010" s="40"/>
      <c r="LT1010" s="40"/>
      <c r="LU1010" s="40"/>
      <c r="LV1010" s="40"/>
      <c r="LW1010" s="40"/>
      <c r="LX1010" s="40"/>
      <c r="LY1010" s="40"/>
      <c r="LZ1010" s="40"/>
      <c r="MA1010" s="40"/>
      <c r="MB1010" s="40"/>
      <c r="MC1010" s="40"/>
      <c r="MD1010" s="40"/>
      <c r="ME1010" s="40"/>
      <c r="MF1010" s="40"/>
      <c r="MG1010" s="40"/>
      <c r="MH1010" s="40"/>
      <c r="MI1010" s="40"/>
      <c r="MJ1010" s="40"/>
      <c r="MK1010" s="40"/>
      <c r="ML1010" s="40"/>
      <c r="MM1010" s="40"/>
      <c r="MN1010" s="40"/>
      <c r="MO1010" s="40"/>
      <c r="MP1010" s="40"/>
      <c r="MQ1010" s="40"/>
      <c r="MR1010" s="40"/>
      <c r="MS1010" s="40"/>
      <c r="MT1010" s="40"/>
      <c r="MU1010" s="40"/>
      <c r="MV1010" s="40"/>
      <c r="MW1010" s="40"/>
      <c r="MX1010" s="40"/>
      <c r="MY1010" s="40"/>
      <c r="MZ1010" s="40"/>
      <c r="NA1010" s="40"/>
      <c r="NB1010" s="40"/>
      <c r="NC1010" s="40"/>
      <c r="ND1010" s="40"/>
      <c r="NE1010" s="40"/>
      <c r="NF1010" s="40"/>
      <c r="NG1010" s="40"/>
      <c r="NH1010" s="40"/>
      <c r="NI1010" s="40"/>
      <c r="NJ1010" s="40"/>
      <c r="NK1010" s="40"/>
      <c r="NL1010" s="40"/>
      <c r="NM1010" s="40"/>
      <c r="NN1010" s="40"/>
      <c r="NO1010" s="40"/>
      <c r="NP1010" s="40"/>
      <c r="NQ1010" s="40"/>
      <c r="NR1010" s="40"/>
      <c r="NS1010" s="40"/>
      <c r="NT1010" s="40"/>
      <c r="NU1010" s="40"/>
      <c r="NV1010" s="40"/>
      <c r="NW1010" s="40"/>
      <c r="NX1010" s="40"/>
      <c r="NY1010" s="40"/>
      <c r="NZ1010" s="40"/>
      <c r="OA1010" s="40"/>
      <c r="OB1010" s="40"/>
      <c r="OC1010" s="40"/>
      <c r="OD1010" s="40"/>
      <c r="OE1010" s="40"/>
      <c r="OF1010" s="40"/>
      <c r="OG1010" s="40"/>
      <c r="OH1010" s="40"/>
      <c r="OI1010" s="40"/>
      <c r="OJ1010" s="40"/>
      <c r="OK1010" s="40"/>
      <c r="OL1010" s="40"/>
      <c r="OM1010" s="40"/>
      <c r="ON1010" s="40"/>
      <c r="OO1010" s="40"/>
      <c r="OP1010" s="40"/>
      <c r="OQ1010" s="40"/>
      <c r="OR1010" s="40"/>
      <c r="OS1010" s="40"/>
      <c r="OT1010" s="40"/>
      <c r="OU1010" s="40"/>
      <c r="OV1010" s="40"/>
      <c r="OW1010" s="40"/>
      <c r="OX1010" s="40"/>
      <c r="OY1010" s="40"/>
      <c r="OZ1010" s="40"/>
      <c r="PA1010" s="40"/>
      <c r="PB1010" s="40"/>
      <c r="PC1010" s="40"/>
      <c r="PD1010" s="40"/>
      <c r="PE1010" s="40"/>
      <c r="PF1010" s="40"/>
      <c r="PG1010" s="40"/>
      <c r="PH1010" s="40"/>
      <c r="PI1010" s="40"/>
      <c r="PJ1010" s="40"/>
      <c r="PK1010" s="40"/>
      <c r="PL1010" s="40"/>
      <c r="PM1010" s="40"/>
      <c r="PN1010" s="40"/>
      <c r="PO1010" s="40"/>
      <c r="PP1010" s="40"/>
      <c r="PQ1010" s="40"/>
      <c r="PR1010" s="40"/>
    </row>
    <row r="1011" spans="1:434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40"/>
      <c r="EY1011" s="40"/>
      <c r="EZ1011" s="40"/>
      <c r="FA1011" s="40"/>
      <c r="FB1011" s="40"/>
      <c r="FC1011" s="40"/>
      <c r="FD1011" s="40"/>
      <c r="FE1011" s="40"/>
      <c r="FF1011" s="40"/>
      <c r="FG1011" s="40"/>
      <c r="FH1011" s="40"/>
      <c r="FI1011" s="40"/>
      <c r="FJ1011" s="40"/>
      <c r="FK1011" s="40"/>
      <c r="FL1011" s="40"/>
      <c r="FM1011" s="40"/>
      <c r="FN1011" s="40"/>
      <c r="FO1011" s="40"/>
      <c r="FP1011" s="40"/>
      <c r="FQ1011" s="40"/>
      <c r="FR1011" s="40"/>
      <c r="FS1011" s="40"/>
      <c r="FT1011" s="40"/>
      <c r="FU1011" s="40"/>
      <c r="FV1011" s="40"/>
      <c r="FW1011" s="40"/>
      <c r="FX1011" s="40"/>
      <c r="FY1011" s="40"/>
      <c r="FZ1011" s="40"/>
      <c r="GA1011" s="40"/>
      <c r="GB1011" s="40"/>
      <c r="GC1011" s="40"/>
      <c r="GD1011" s="40"/>
      <c r="GE1011" s="40"/>
      <c r="GF1011" s="40"/>
      <c r="GG1011" s="40"/>
      <c r="GH1011" s="40"/>
      <c r="GI1011" s="40"/>
      <c r="GJ1011" s="40"/>
      <c r="GK1011" s="40"/>
      <c r="GL1011" s="40"/>
      <c r="GM1011" s="40"/>
      <c r="GN1011" s="40"/>
      <c r="GO1011" s="40"/>
      <c r="GP1011" s="40"/>
      <c r="GQ1011" s="40"/>
      <c r="GR1011" s="40"/>
      <c r="GS1011" s="40"/>
      <c r="GT1011" s="40"/>
      <c r="GU1011" s="40"/>
      <c r="GV1011" s="40"/>
      <c r="GW1011" s="40"/>
      <c r="GX1011" s="40"/>
      <c r="GY1011" s="40"/>
      <c r="GZ1011" s="40"/>
      <c r="HA1011" s="40"/>
      <c r="HB1011" s="40"/>
      <c r="HC1011" s="40"/>
      <c r="HD1011" s="40"/>
      <c r="HE1011" s="40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40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40"/>
      <c r="IC1011" s="40"/>
      <c r="ID1011" s="40"/>
      <c r="IE1011" s="40"/>
      <c r="IF1011" s="40"/>
      <c r="IG1011" s="40"/>
      <c r="IH1011" s="40"/>
      <c r="II1011" s="40"/>
      <c r="IJ1011" s="40"/>
      <c r="IK1011" s="40"/>
      <c r="IL1011" s="40"/>
      <c r="IM1011" s="40"/>
      <c r="IN1011" s="40"/>
      <c r="IO1011" s="40"/>
      <c r="IP1011" s="40"/>
      <c r="IQ1011" s="40"/>
      <c r="IR1011" s="40"/>
      <c r="IS1011" s="40"/>
      <c r="IT1011" s="40"/>
      <c r="IU1011" s="40"/>
      <c r="IV1011" s="40"/>
      <c r="IW1011" s="40"/>
      <c r="IX1011" s="40"/>
      <c r="IY1011" s="40"/>
      <c r="IZ1011" s="40"/>
      <c r="JA1011" s="40"/>
      <c r="JB1011" s="40"/>
      <c r="JC1011" s="40"/>
      <c r="JD1011" s="40"/>
      <c r="JE1011" s="40"/>
      <c r="JF1011" s="40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40"/>
      <c r="JV1011" s="40"/>
      <c r="JW1011" s="40"/>
      <c r="JX1011" s="40"/>
      <c r="JY1011" s="40"/>
      <c r="JZ1011" s="40"/>
      <c r="KA1011" s="40"/>
      <c r="KB1011" s="40"/>
      <c r="KC1011" s="40"/>
      <c r="KD1011" s="40"/>
      <c r="KE1011" s="40"/>
      <c r="KF1011" s="40"/>
      <c r="KG1011" s="40"/>
      <c r="KH1011" s="40"/>
      <c r="KI1011" s="40"/>
      <c r="KJ1011" s="40"/>
      <c r="KK1011" s="40"/>
      <c r="KL1011" s="40"/>
      <c r="KM1011" s="40"/>
      <c r="KN1011" s="40"/>
      <c r="KO1011" s="40"/>
      <c r="KP1011" s="40"/>
      <c r="KQ1011" s="40"/>
      <c r="KR1011" s="40"/>
      <c r="KS1011" s="40"/>
      <c r="KT1011" s="40"/>
      <c r="KU1011" s="40"/>
      <c r="KV1011" s="40"/>
      <c r="KW1011" s="40"/>
      <c r="KX1011" s="40"/>
      <c r="KY1011" s="40"/>
      <c r="KZ1011" s="40"/>
      <c r="LA1011" s="40"/>
      <c r="LB1011" s="40"/>
      <c r="LC1011" s="40"/>
      <c r="LD1011" s="40"/>
      <c r="LE1011" s="40"/>
      <c r="LF1011" s="40"/>
      <c r="LG1011" s="40"/>
      <c r="LH1011" s="40"/>
      <c r="LI1011" s="40"/>
      <c r="LJ1011" s="40"/>
      <c r="LK1011" s="40"/>
      <c r="LL1011" s="40"/>
      <c r="LM1011" s="40"/>
      <c r="LN1011" s="40"/>
      <c r="LO1011" s="40"/>
      <c r="LP1011" s="40"/>
      <c r="LQ1011" s="40"/>
      <c r="LR1011" s="40"/>
      <c r="LS1011" s="40"/>
      <c r="LT1011" s="40"/>
      <c r="LU1011" s="40"/>
      <c r="LV1011" s="40"/>
      <c r="LW1011" s="40"/>
      <c r="LX1011" s="40"/>
      <c r="LY1011" s="40"/>
      <c r="LZ1011" s="40"/>
      <c r="MA1011" s="40"/>
      <c r="MB1011" s="40"/>
      <c r="MC1011" s="40"/>
      <c r="MD1011" s="40"/>
      <c r="ME1011" s="40"/>
      <c r="MF1011" s="40"/>
      <c r="MG1011" s="40"/>
      <c r="MH1011" s="40"/>
      <c r="MI1011" s="40"/>
      <c r="MJ1011" s="40"/>
      <c r="MK1011" s="40"/>
      <c r="ML1011" s="40"/>
      <c r="MM1011" s="40"/>
      <c r="MN1011" s="40"/>
      <c r="MO1011" s="40"/>
      <c r="MP1011" s="40"/>
      <c r="MQ1011" s="40"/>
      <c r="MR1011" s="40"/>
      <c r="MS1011" s="40"/>
      <c r="MT1011" s="40"/>
      <c r="MU1011" s="40"/>
      <c r="MV1011" s="40"/>
      <c r="MW1011" s="40"/>
      <c r="MX1011" s="40"/>
      <c r="MY1011" s="40"/>
      <c r="MZ1011" s="40"/>
      <c r="NA1011" s="40"/>
      <c r="NB1011" s="40"/>
      <c r="NC1011" s="40"/>
      <c r="ND1011" s="40"/>
      <c r="NE1011" s="40"/>
      <c r="NF1011" s="40"/>
      <c r="NG1011" s="40"/>
      <c r="NH1011" s="40"/>
      <c r="NI1011" s="40"/>
      <c r="NJ1011" s="40"/>
      <c r="NK1011" s="40"/>
      <c r="NL1011" s="40"/>
      <c r="NM1011" s="40"/>
      <c r="NN1011" s="40"/>
      <c r="NO1011" s="40"/>
      <c r="NP1011" s="40"/>
      <c r="NQ1011" s="40"/>
      <c r="NR1011" s="40"/>
      <c r="NS1011" s="40"/>
      <c r="NT1011" s="40"/>
      <c r="NU1011" s="40"/>
      <c r="NV1011" s="40"/>
      <c r="NW1011" s="40"/>
      <c r="NX1011" s="40"/>
      <c r="NY1011" s="40"/>
      <c r="NZ1011" s="40"/>
      <c r="OA1011" s="40"/>
      <c r="OB1011" s="40"/>
      <c r="OC1011" s="40"/>
      <c r="OD1011" s="40"/>
      <c r="OE1011" s="40"/>
      <c r="OF1011" s="40"/>
      <c r="OG1011" s="40"/>
      <c r="OH1011" s="40"/>
      <c r="OI1011" s="40"/>
      <c r="OJ1011" s="40"/>
      <c r="OK1011" s="40"/>
      <c r="OL1011" s="40"/>
      <c r="OM1011" s="40"/>
      <c r="ON1011" s="40"/>
      <c r="OO1011" s="40"/>
      <c r="OP1011" s="40"/>
      <c r="OQ1011" s="40"/>
      <c r="OR1011" s="40"/>
      <c r="OS1011" s="40"/>
      <c r="OT1011" s="40"/>
      <c r="OU1011" s="40"/>
      <c r="OV1011" s="40"/>
      <c r="OW1011" s="40"/>
      <c r="OX1011" s="40"/>
      <c r="OY1011" s="40"/>
      <c r="OZ1011" s="40"/>
      <c r="PA1011" s="40"/>
      <c r="PB1011" s="40"/>
      <c r="PC1011" s="40"/>
      <c r="PD1011" s="40"/>
      <c r="PE1011" s="40"/>
      <c r="PF1011" s="40"/>
      <c r="PG1011" s="40"/>
      <c r="PH1011" s="40"/>
      <c r="PI1011" s="40"/>
      <c r="PJ1011" s="40"/>
      <c r="PK1011" s="40"/>
      <c r="PL1011" s="40"/>
      <c r="PM1011" s="40"/>
      <c r="PN1011" s="40"/>
      <c r="PO1011" s="40"/>
      <c r="PP1011" s="40"/>
      <c r="PQ1011" s="40"/>
      <c r="PR1011" s="40"/>
    </row>
    <row r="1012" spans="1:434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40"/>
      <c r="EY1012" s="40"/>
      <c r="EZ1012" s="40"/>
      <c r="FA1012" s="40"/>
      <c r="FB1012" s="40"/>
      <c r="FC1012" s="40"/>
      <c r="FD1012" s="40"/>
      <c r="FE1012" s="40"/>
      <c r="FF1012" s="40"/>
      <c r="FG1012" s="40"/>
      <c r="FH1012" s="40"/>
      <c r="FI1012" s="40"/>
      <c r="FJ1012" s="40"/>
      <c r="FK1012" s="40"/>
      <c r="FL1012" s="40"/>
      <c r="FM1012" s="40"/>
      <c r="FN1012" s="40"/>
      <c r="FO1012" s="40"/>
      <c r="FP1012" s="40"/>
      <c r="FQ1012" s="40"/>
      <c r="FR1012" s="40"/>
      <c r="FS1012" s="40"/>
      <c r="FT1012" s="40"/>
      <c r="FU1012" s="40"/>
      <c r="FV1012" s="40"/>
      <c r="FW1012" s="40"/>
      <c r="FX1012" s="40"/>
      <c r="FY1012" s="40"/>
      <c r="FZ1012" s="40"/>
      <c r="GA1012" s="40"/>
      <c r="GB1012" s="40"/>
      <c r="GC1012" s="40"/>
      <c r="GD1012" s="40"/>
      <c r="GE1012" s="40"/>
      <c r="GF1012" s="40"/>
      <c r="GG1012" s="40"/>
      <c r="GH1012" s="40"/>
      <c r="GI1012" s="40"/>
      <c r="GJ1012" s="40"/>
      <c r="GK1012" s="40"/>
      <c r="GL1012" s="40"/>
      <c r="GM1012" s="40"/>
      <c r="GN1012" s="40"/>
      <c r="GO1012" s="40"/>
      <c r="GP1012" s="40"/>
      <c r="GQ1012" s="40"/>
      <c r="GR1012" s="40"/>
      <c r="GS1012" s="40"/>
      <c r="GT1012" s="40"/>
      <c r="GU1012" s="40"/>
      <c r="GV1012" s="40"/>
      <c r="GW1012" s="40"/>
      <c r="GX1012" s="40"/>
      <c r="GY1012" s="40"/>
      <c r="GZ1012" s="40"/>
      <c r="HA1012" s="40"/>
      <c r="HB1012" s="40"/>
      <c r="HC1012" s="40"/>
      <c r="HD1012" s="40"/>
      <c r="HE1012" s="40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40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40"/>
      <c r="IC1012" s="40"/>
      <c r="ID1012" s="40"/>
      <c r="IE1012" s="40"/>
      <c r="IF1012" s="40"/>
      <c r="IG1012" s="40"/>
      <c r="IH1012" s="40"/>
      <c r="II1012" s="40"/>
      <c r="IJ1012" s="40"/>
      <c r="IK1012" s="40"/>
      <c r="IL1012" s="40"/>
      <c r="IM1012" s="40"/>
      <c r="IN1012" s="40"/>
      <c r="IO1012" s="40"/>
      <c r="IP1012" s="40"/>
      <c r="IQ1012" s="40"/>
      <c r="IR1012" s="40"/>
      <c r="IS1012" s="40"/>
      <c r="IT1012" s="40"/>
      <c r="IU1012" s="40"/>
      <c r="IV1012" s="40"/>
      <c r="IW1012" s="40"/>
      <c r="IX1012" s="40"/>
      <c r="IY1012" s="40"/>
      <c r="IZ1012" s="40"/>
      <c r="JA1012" s="40"/>
      <c r="JB1012" s="40"/>
      <c r="JC1012" s="40"/>
      <c r="JD1012" s="40"/>
      <c r="JE1012" s="40"/>
      <c r="JF1012" s="40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40"/>
      <c r="JV1012" s="40"/>
      <c r="JW1012" s="40"/>
      <c r="JX1012" s="40"/>
      <c r="JY1012" s="40"/>
      <c r="JZ1012" s="40"/>
      <c r="KA1012" s="40"/>
      <c r="KB1012" s="40"/>
      <c r="KC1012" s="40"/>
      <c r="KD1012" s="40"/>
      <c r="KE1012" s="40"/>
      <c r="KF1012" s="40"/>
      <c r="KG1012" s="40"/>
      <c r="KH1012" s="40"/>
      <c r="KI1012" s="40"/>
      <c r="KJ1012" s="40"/>
      <c r="KK1012" s="40"/>
      <c r="KL1012" s="40"/>
      <c r="KM1012" s="40"/>
      <c r="KN1012" s="40"/>
      <c r="KO1012" s="40"/>
      <c r="KP1012" s="40"/>
      <c r="KQ1012" s="40"/>
      <c r="KR1012" s="40"/>
      <c r="KS1012" s="40"/>
      <c r="KT1012" s="40"/>
      <c r="KU1012" s="40"/>
      <c r="KV1012" s="40"/>
      <c r="KW1012" s="40"/>
      <c r="KX1012" s="40"/>
      <c r="KY1012" s="40"/>
      <c r="KZ1012" s="40"/>
      <c r="LA1012" s="40"/>
      <c r="LB1012" s="40"/>
      <c r="LC1012" s="40"/>
      <c r="LD1012" s="40"/>
      <c r="LE1012" s="40"/>
      <c r="LF1012" s="40"/>
      <c r="LG1012" s="40"/>
      <c r="LH1012" s="40"/>
      <c r="LI1012" s="40"/>
      <c r="LJ1012" s="40"/>
      <c r="LK1012" s="40"/>
      <c r="LL1012" s="40"/>
      <c r="LM1012" s="40"/>
      <c r="LN1012" s="40"/>
      <c r="LO1012" s="40"/>
      <c r="LP1012" s="40"/>
      <c r="LQ1012" s="40"/>
      <c r="LR1012" s="40"/>
      <c r="LS1012" s="40"/>
      <c r="LT1012" s="40"/>
      <c r="LU1012" s="40"/>
      <c r="LV1012" s="40"/>
      <c r="LW1012" s="40"/>
      <c r="LX1012" s="40"/>
      <c r="LY1012" s="40"/>
      <c r="LZ1012" s="40"/>
      <c r="MA1012" s="40"/>
      <c r="MB1012" s="40"/>
      <c r="MC1012" s="40"/>
      <c r="MD1012" s="40"/>
      <c r="ME1012" s="40"/>
      <c r="MF1012" s="40"/>
      <c r="MG1012" s="40"/>
      <c r="MH1012" s="40"/>
      <c r="MI1012" s="40"/>
      <c r="MJ1012" s="40"/>
      <c r="MK1012" s="40"/>
      <c r="ML1012" s="40"/>
      <c r="MM1012" s="40"/>
      <c r="MN1012" s="40"/>
      <c r="MO1012" s="40"/>
      <c r="MP1012" s="40"/>
      <c r="MQ1012" s="40"/>
      <c r="MR1012" s="40"/>
      <c r="MS1012" s="40"/>
      <c r="MT1012" s="40"/>
      <c r="MU1012" s="40"/>
      <c r="MV1012" s="40"/>
      <c r="MW1012" s="40"/>
      <c r="MX1012" s="40"/>
      <c r="MY1012" s="40"/>
      <c r="MZ1012" s="40"/>
      <c r="NA1012" s="40"/>
      <c r="NB1012" s="40"/>
      <c r="NC1012" s="40"/>
      <c r="ND1012" s="40"/>
      <c r="NE1012" s="40"/>
      <c r="NF1012" s="40"/>
      <c r="NG1012" s="40"/>
      <c r="NH1012" s="40"/>
      <c r="NI1012" s="40"/>
      <c r="NJ1012" s="40"/>
      <c r="NK1012" s="40"/>
      <c r="NL1012" s="40"/>
      <c r="NM1012" s="40"/>
      <c r="NN1012" s="40"/>
      <c r="NO1012" s="40"/>
      <c r="NP1012" s="40"/>
      <c r="NQ1012" s="40"/>
      <c r="NR1012" s="40"/>
      <c r="NS1012" s="40"/>
      <c r="NT1012" s="40"/>
      <c r="NU1012" s="40"/>
      <c r="NV1012" s="40"/>
      <c r="NW1012" s="40"/>
      <c r="NX1012" s="40"/>
      <c r="NY1012" s="40"/>
      <c r="NZ1012" s="40"/>
      <c r="OA1012" s="40"/>
      <c r="OB1012" s="40"/>
      <c r="OC1012" s="40"/>
      <c r="OD1012" s="40"/>
      <c r="OE1012" s="40"/>
      <c r="OF1012" s="40"/>
      <c r="OG1012" s="40"/>
      <c r="OH1012" s="40"/>
      <c r="OI1012" s="40"/>
      <c r="OJ1012" s="40"/>
      <c r="OK1012" s="40"/>
      <c r="OL1012" s="40"/>
      <c r="OM1012" s="40"/>
      <c r="ON1012" s="40"/>
      <c r="OO1012" s="40"/>
      <c r="OP1012" s="40"/>
      <c r="OQ1012" s="40"/>
      <c r="OR1012" s="40"/>
      <c r="OS1012" s="40"/>
      <c r="OT1012" s="40"/>
      <c r="OU1012" s="40"/>
      <c r="OV1012" s="40"/>
      <c r="OW1012" s="40"/>
      <c r="OX1012" s="40"/>
      <c r="OY1012" s="40"/>
      <c r="OZ1012" s="40"/>
      <c r="PA1012" s="40"/>
      <c r="PB1012" s="40"/>
      <c r="PC1012" s="40"/>
      <c r="PD1012" s="40"/>
      <c r="PE1012" s="40"/>
      <c r="PF1012" s="40"/>
      <c r="PG1012" s="40"/>
      <c r="PH1012" s="40"/>
      <c r="PI1012" s="40"/>
      <c r="PJ1012" s="40"/>
      <c r="PK1012" s="40"/>
      <c r="PL1012" s="40"/>
      <c r="PM1012" s="40"/>
      <c r="PN1012" s="40"/>
      <c r="PO1012" s="40"/>
      <c r="PP1012" s="40"/>
      <c r="PQ1012" s="40"/>
      <c r="PR1012" s="40"/>
    </row>
    <row r="1013" spans="1:434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40"/>
      <c r="EY1013" s="40"/>
      <c r="EZ1013" s="40"/>
      <c r="FA1013" s="40"/>
      <c r="FB1013" s="40"/>
      <c r="FC1013" s="40"/>
      <c r="FD1013" s="40"/>
      <c r="FE1013" s="40"/>
      <c r="FF1013" s="40"/>
      <c r="FG1013" s="40"/>
      <c r="FH1013" s="40"/>
      <c r="FI1013" s="40"/>
      <c r="FJ1013" s="40"/>
      <c r="FK1013" s="40"/>
      <c r="FL1013" s="40"/>
      <c r="FM1013" s="40"/>
      <c r="FN1013" s="40"/>
      <c r="FO1013" s="40"/>
      <c r="FP1013" s="40"/>
      <c r="FQ1013" s="40"/>
      <c r="FR1013" s="40"/>
      <c r="FS1013" s="40"/>
      <c r="FT1013" s="40"/>
      <c r="FU1013" s="40"/>
      <c r="FV1013" s="40"/>
      <c r="FW1013" s="40"/>
      <c r="FX1013" s="40"/>
      <c r="FY1013" s="40"/>
      <c r="FZ1013" s="40"/>
      <c r="GA1013" s="40"/>
      <c r="GB1013" s="40"/>
      <c r="GC1013" s="40"/>
      <c r="GD1013" s="40"/>
      <c r="GE1013" s="40"/>
      <c r="GF1013" s="40"/>
      <c r="GG1013" s="40"/>
      <c r="GH1013" s="40"/>
      <c r="GI1013" s="40"/>
      <c r="GJ1013" s="40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0"/>
      <c r="HD1013" s="40"/>
      <c r="HE1013" s="40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40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40"/>
      <c r="IC1013" s="40"/>
      <c r="ID1013" s="40"/>
      <c r="IE1013" s="40"/>
      <c r="IF1013" s="40"/>
      <c r="IG1013" s="40"/>
      <c r="IH1013" s="40"/>
      <c r="II1013" s="40"/>
      <c r="IJ1013" s="40"/>
      <c r="IK1013" s="40"/>
      <c r="IL1013" s="40"/>
      <c r="IM1013" s="40"/>
      <c r="IN1013" s="40"/>
      <c r="IO1013" s="40"/>
      <c r="IP1013" s="40"/>
      <c r="IQ1013" s="40"/>
      <c r="IR1013" s="40"/>
      <c r="IS1013" s="40"/>
      <c r="IT1013" s="40"/>
      <c r="IU1013" s="40"/>
      <c r="IV1013" s="40"/>
      <c r="IW1013" s="40"/>
      <c r="IX1013" s="40"/>
      <c r="IY1013" s="40"/>
      <c r="IZ1013" s="40"/>
      <c r="JA1013" s="40"/>
      <c r="JB1013" s="40"/>
      <c r="JC1013" s="40"/>
      <c r="JD1013" s="40"/>
      <c r="JE1013" s="40"/>
      <c r="JF1013" s="40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40"/>
      <c r="JV1013" s="40"/>
      <c r="JW1013" s="40"/>
      <c r="JX1013" s="40"/>
      <c r="JY1013" s="40"/>
      <c r="JZ1013" s="40"/>
      <c r="KA1013" s="40"/>
      <c r="KB1013" s="40"/>
      <c r="KC1013" s="40"/>
      <c r="KD1013" s="40"/>
      <c r="KE1013" s="40"/>
      <c r="KF1013" s="40"/>
      <c r="KG1013" s="40"/>
      <c r="KH1013" s="40"/>
      <c r="KI1013" s="40"/>
      <c r="KJ1013" s="40"/>
      <c r="KK1013" s="40"/>
      <c r="KL1013" s="40"/>
      <c r="KM1013" s="40"/>
      <c r="KN1013" s="40"/>
      <c r="KO1013" s="40"/>
      <c r="KP1013" s="40"/>
      <c r="KQ1013" s="40"/>
      <c r="KR1013" s="40"/>
      <c r="KS1013" s="40"/>
      <c r="KT1013" s="40"/>
      <c r="KU1013" s="40"/>
      <c r="KV1013" s="40"/>
      <c r="KW1013" s="40"/>
      <c r="KX1013" s="40"/>
      <c r="KY1013" s="40"/>
      <c r="KZ1013" s="40"/>
      <c r="LA1013" s="40"/>
      <c r="LB1013" s="40"/>
      <c r="LC1013" s="40"/>
      <c r="LD1013" s="40"/>
      <c r="LE1013" s="40"/>
      <c r="LF1013" s="40"/>
      <c r="LG1013" s="40"/>
      <c r="LH1013" s="40"/>
      <c r="LI1013" s="40"/>
      <c r="LJ1013" s="40"/>
      <c r="LK1013" s="40"/>
      <c r="LL1013" s="40"/>
      <c r="LM1013" s="40"/>
      <c r="LN1013" s="40"/>
      <c r="LO1013" s="40"/>
      <c r="LP1013" s="40"/>
      <c r="LQ1013" s="40"/>
      <c r="LR1013" s="40"/>
      <c r="LS1013" s="40"/>
      <c r="LT1013" s="40"/>
      <c r="LU1013" s="40"/>
      <c r="LV1013" s="40"/>
      <c r="LW1013" s="40"/>
      <c r="LX1013" s="40"/>
      <c r="LY1013" s="40"/>
      <c r="LZ1013" s="40"/>
      <c r="MA1013" s="40"/>
      <c r="MB1013" s="40"/>
      <c r="MC1013" s="40"/>
      <c r="MD1013" s="40"/>
      <c r="ME1013" s="40"/>
      <c r="MF1013" s="40"/>
      <c r="MG1013" s="40"/>
      <c r="MH1013" s="40"/>
      <c r="MI1013" s="40"/>
      <c r="MJ1013" s="40"/>
      <c r="MK1013" s="40"/>
      <c r="ML1013" s="40"/>
      <c r="MM1013" s="40"/>
      <c r="MN1013" s="40"/>
      <c r="MO1013" s="40"/>
      <c r="MP1013" s="40"/>
      <c r="MQ1013" s="40"/>
      <c r="MR1013" s="40"/>
      <c r="MS1013" s="40"/>
      <c r="MT1013" s="40"/>
      <c r="MU1013" s="40"/>
      <c r="MV1013" s="40"/>
      <c r="MW1013" s="40"/>
      <c r="MX1013" s="40"/>
      <c r="MY1013" s="40"/>
      <c r="MZ1013" s="40"/>
      <c r="NA1013" s="40"/>
      <c r="NB1013" s="40"/>
      <c r="NC1013" s="40"/>
      <c r="ND1013" s="40"/>
      <c r="NE1013" s="40"/>
      <c r="NF1013" s="40"/>
      <c r="NG1013" s="40"/>
      <c r="NH1013" s="40"/>
      <c r="NI1013" s="40"/>
      <c r="NJ1013" s="40"/>
      <c r="NK1013" s="40"/>
      <c r="NL1013" s="40"/>
      <c r="NM1013" s="40"/>
      <c r="NN1013" s="40"/>
      <c r="NO1013" s="40"/>
      <c r="NP1013" s="40"/>
      <c r="NQ1013" s="40"/>
      <c r="NR1013" s="40"/>
      <c r="NS1013" s="40"/>
      <c r="NT1013" s="40"/>
      <c r="NU1013" s="40"/>
      <c r="NV1013" s="40"/>
      <c r="NW1013" s="40"/>
      <c r="NX1013" s="40"/>
      <c r="NY1013" s="40"/>
      <c r="NZ1013" s="40"/>
      <c r="OA1013" s="40"/>
      <c r="OB1013" s="40"/>
      <c r="OC1013" s="40"/>
      <c r="OD1013" s="40"/>
      <c r="OE1013" s="40"/>
      <c r="OF1013" s="40"/>
      <c r="OG1013" s="40"/>
      <c r="OH1013" s="40"/>
      <c r="OI1013" s="40"/>
      <c r="OJ1013" s="40"/>
      <c r="OK1013" s="40"/>
      <c r="OL1013" s="40"/>
      <c r="OM1013" s="40"/>
      <c r="ON1013" s="40"/>
      <c r="OO1013" s="40"/>
      <c r="OP1013" s="40"/>
      <c r="OQ1013" s="40"/>
      <c r="OR1013" s="40"/>
      <c r="OS1013" s="40"/>
      <c r="OT1013" s="40"/>
      <c r="OU1013" s="40"/>
      <c r="OV1013" s="40"/>
      <c r="OW1013" s="40"/>
      <c r="OX1013" s="40"/>
      <c r="OY1013" s="40"/>
      <c r="OZ1013" s="40"/>
      <c r="PA1013" s="40"/>
      <c r="PB1013" s="40"/>
      <c r="PC1013" s="40"/>
      <c r="PD1013" s="40"/>
      <c r="PE1013" s="40"/>
      <c r="PF1013" s="40"/>
      <c r="PG1013" s="40"/>
      <c r="PH1013" s="40"/>
      <c r="PI1013" s="40"/>
      <c r="PJ1013" s="40"/>
      <c r="PK1013" s="40"/>
      <c r="PL1013" s="40"/>
      <c r="PM1013" s="40"/>
      <c r="PN1013" s="40"/>
      <c r="PO1013" s="40"/>
      <c r="PP1013" s="40"/>
      <c r="PQ1013" s="40"/>
      <c r="PR1013" s="40"/>
    </row>
    <row r="1014" spans="1:434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40"/>
      <c r="EY1014" s="40"/>
      <c r="EZ1014" s="40"/>
      <c r="FA1014" s="40"/>
      <c r="FB1014" s="40"/>
      <c r="FC1014" s="40"/>
      <c r="FD1014" s="40"/>
      <c r="FE1014" s="40"/>
      <c r="FF1014" s="40"/>
      <c r="FG1014" s="40"/>
      <c r="FH1014" s="40"/>
      <c r="FI1014" s="40"/>
      <c r="FJ1014" s="40"/>
      <c r="FK1014" s="40"/>
      <c r="FL1014" s="40"/>
      <c r="FM1014" s="40"/>
      <c r="FN1014" s="40"/>
      <c r="FO1014" s="40"/>
      <c r="FP1014" s="40"/>
      <c r="FQ1014" s="40"/>
      <c r="FR1014" s="40"/>
      <c r="FS1014" s="40"/>
      <c r="FT1014" s="40"/>
      <c r="FU1014" s="40"/>
      <c r="FV1014" s="40"/>
      <c r="FW1014" s="40"/>
      <c r="FX1014" s="40"/>
      <c r="FY1014" s="40"/>
      <c r="FZ1014" s="40"/>
      <c r="GA1014" s="40"/>
      <c r="GB1014" s="40"/>
      <c r="GC1014" s="40"/>
      <c r="GD1014" s="40"/>
      <c r="GE1014" s="40"/>
      <c r="GF1014" s="40"/>
      <c r="GG1014" s="40"/>
      <c r="GH1014" s="40"/>
      <c r="GI1014" s="40"/>
      <c r="GJ1014" s="40"/>
      <c r="GK1014" s="40"/>
      <c r="GL1014" s="40"/>
      <c r="GM1014" s="40"/>
      <c r="GN1014" s="40"/>
      <c r="GO1014" s="40"/>
      <c r="GP1014" s="40"/>
      <c r="GQ1014" s="40"/>
      <c r="GR1014" s="40"/>
      <c r="GS1014" s="40"/>
      <c r="GT1014" s="40"/>
      <c r="GU1014" s="40"/>
      <c r="GV1014" s="40"/>
      <c r="GW1014" s="40"/>
      <c r="GX1014" s="40"/>
      <c r="GY1014" s="40"/>
      <c r="GZ1014" s="40"/>
      <c r="HA1014" s="40"/>
      <c r="HB1014" s="40"/>
      <c r="HC1014" s="40"/>
      <c r="HD1014" s="40"/>
      <c r="HE1014" s="40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40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40"/>
      <c r="IC1014" s="40"/>
      <c r="ID1014" s="40"/>
      <c r="IE1014" s="40"/>
      <c r="IF1014" s="40"/>
      <c r="IG1014" s="40"/>
      <c r="IH1014" s="40"/>
      <c r="II1014" s="40"/>
      <c r="IJ1014" s="40"/>
      <c r="IK1014" s="40"/>
      <c r="IL1014" s="40"/>
      <c r="IM1014" s="40"/>
      <c r="IN1014" s="40"/>
      <c r="IO1014" s="40"/>
      <c r="IP1014" s="40"/>
      <c r="IQ1014" s="40"/>
      <c r="IR1014" s="40"/>
      <c r="IS1014" s="40"/>
      <c r="IT1014" s="40"/>
      <c r="IU1014" s="40"/>
      <c r="IV1014" s="40"/>
      <c r="IW1014" s="40"/>
      <c r="IX1014" s="40"/>
      <c r="IY1014" s="40"/>
      <c r="IZ1014" s="40"/>
      <c r="JA1014" s="40"/>
      <c r="JB1014" s="40"/>
      <c r="JC1014" s="40"/>
      <c r="JD1014" s="40"/>
      <c r="JE1014" s="40"/>
      <c r="JF1014" s="40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40"/>
      <c r="JV1014" s="40"/>
      <c r="JW1014" s="40"/>
      <c r="JX1014" s="40"/>
      <c r="JY1014" s="40"/>
      <c r="JZ1014" s="40"/>
      <c r="KA1014" s="40"/>
      <c r="KB1014" s="40"/>
      <c r="KC1014" s="40"/>
      <c r="KD1014" s="40"/>
      <c r="KE1014" s="40"/>
      <c r="KF1014" s="40"/>
      <c r="KG1014" s="40"/>
      <c r="KH1014" s="40"/>
      <c r="KI1014" s="40"/>
      <c r="KJ1014" s="40"/>
      <c r="KK1014" s="40"/>
      <c r="KL1014" s="40"/>
      <c r="KM1014" s="40"/>
      <c r="KN1014" s="40"/>
      <c r="KO1014" s="40"/>
      <c r="KP1014" s="40"/>
      <c r="KQ1014" s="40"/>
      <c r="KR1014" s="40"/>
      <c r="KS1014" s="40"/>
      <c r="KT1014" s="40"/>
      <c r="KU1014" s="40"/>
      <c r="KV1014" s="40"/>
      <c r="KW1014" s="40"/>
      <c r="KX1014" s="40"/>
      <c r="KY1014" s="40"/>
      <c r="KZ1014" s="40"/>
      <c r="LA1014" s="40"/>
      <c r="LB1014" s="40"/>
      <c r="LC1014" s="40"/>
      <c r="LD1014" s="40"/>
      <c r="LE1014" s="40"/>
      <c r="LF1014" s="40"/>
      <c r="LG1014" s="40"/>
      <c r="LH1014" s="40"/>
      <c r="LI1014" s="40"/>
      <c r="LJ1014" s="40"/>
      <c r="LK1014" s="40"/>
      <c r="LL1014" s="40"/>
      <c r="LM1014" s="40"/>
      <c r="LN1014" s="40"/>
      <c r="LO1014" s="40"/>
      <c r="LP1014" s="40"/>
      <c r="LQ1014" s="40"/>
      <c r="LR1014" s="40"/>
      <c r="LS1014" s="40"/>
      <c r="LT1014" s="40"/>
      <c r="LU1014" s="40"/>
      <c r="LV1014" s="40"/>
      <c r="LW1014" s="40"/>
      <c r="LX1014" s="40"/>
      <c r="LY1014" s="40"/>
      <c r="LZ1014" s="40"/>
      <c r="MA1014" s="40"/>
      <c r="MB1014" s="40"/>
      <c r="MC1014" s="40"/>
      <c r="MD1014" s="40"/>
      <c r="ME1014" s="40"/>
      <c r="MF1014" s="40"/>
      <c r="MG1014" s="40"/>
      <c r="MH1014" s="40"/>
      <c r="MI1014" s="40"/>
      <c r="MJ1014" s="40"/>
      <c r="MK1014" s="40"/>
      <c r="ML1014" s="40"/>
      <c r="MM1014" s="40"/>
      <c r="MN1014" s="40"/>
      <c r="MO1014" s="40"/>
      <c r="MP1014" s="40"/>
      <c r="MQ1014" s="40"/>
      <c r="MR1014" s="40"/>
      <c r="MS1014" s="40"/>
      <c r="MT1014" s="40"/>
      <c r="MU1014" s="40"/>
      <c r="MV1014" s="40"/>
      <c r="MW1014" s="40"/>
      <c r="MX1014" s="40"/>
      <c r="MY1014" s="40"/>
      <c r="MZ1014" s="40"/>
      <c r="NA1014" s="40"/>
      <c r="NB1014" s="40"/>
      <c r="NC1014" s="40"/>
      <c r="ND1014" s="40"/>
      <c r="NE1014" s="40"/>
      <c r="NF1014" s="40"/>
      <c r="NG1014" s="40"/>
      <c r="NH1014" s="40"/>
      <c r="NI1014" s="40"/>
      <c r="NJ1014" s="40"/>
      <c r="NK1014" s="40"/>
      <c r="NL1014" s="40"/>
      <c r="NM1014" s="40"/>
      <c r="NN1014" s="40"/>
      <c r="NO1014" s="40"/>
      <c r="NP1014" s="40"/>
      <c r="NQ1014" s="40"/>
      <c r="NR1014" s="40"/>
      <c r="NS1014" s="40"/>
      <c r="NT1014" s="40"/>
      <c r="NU1014" s="40"/>
      <c r="NV1014" s="40"/>
      <c r="NW1014" s="40"/>
      <c r="NX1014" s="40"/>
      <c r="NY1014" s="40"/>
      <c r="NZ1014" s="40"/>
      <c r="OA1014" s="40"/>
      <c r="OB1014" s="40"/>
      <c r="OC1014" s="40"/>
      <c r="OD1014" s="40"/>
      <c r="OE1014" s="40"/>
      <c r="OF1014" s="40"/>
      <c r="OG1014" s="40"/>
      <c r="OH1014" s="40"/>
      <c r="OI1014" s="40"/>
      <c r="OJ1014" s="40"/>
      <c r="OK1014" s="40"/>
      <c r="OL1014" s="40"/>
      <c r="OM1014" s="40"/>
      <c r="ON1014" s="40"/>
      <c r="OO1014" s="40"/>
      <c r="OP1014" s="40"/>
      <c r="OQ1014" s="40"/>
      <c r="OR1014" s="40"/>
      <c r="OS1014" s="40"/>
      <c r="OT1014" s="40"/>
      <c r="OU1014" s="40"/>
      <c r="OV1014" s="40"/>
      <c r="OW1014" s="40"/>
      <c r="OX1014" s="40"/>
      <c r="OY1014" s="40"/>
      <c r="OZ1014" s="40"/>
      <c r="PA1014" s="40"/>
      <c r="PB1014" s="40"/>
      <c r="PC1014" s="40"/>
      <c r="PD1014" s="40"/>
      <c r="PE1014" s="40"/>
      <c r="PF1014" s="40"/>
      <c r="PG1014" s="40"/>
      <c r="PH1014" s="40"/>
      <c r="PI1014" s="40"/>
      <c r="PJ1014" s="40"/>
      <c r="PK1014" s="40"/>
      <c r="PL1014" s="40"/>
      <c r="PM1014" s="40"/>
      <c r="PN1014" s="40"/>
      <c r="PO1014" s="40"/>
      <c r="PP1014" s="40"/>
      <c r="PQ1014" s="40"/>
      <c r="PR1014" s="40"/>
    </row>
    <row r="1015" spans="1:434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40"/>
      <c r="EY1015" s="40"/>
      <c r="EZ1015" s="40"/>
      <c r="FA1015" s="40"/>
      <c r="FB1015" s="40"/>
      <c r="FC1015" s="40"/>
      <c r="FD1015" s="40"/>
      <c r="FE1015" s="40"/>
      <c r="FF1015" s="40"/>
      <c r="FG1015" s="40"/>
      <c r="FH1015" s="40"/>
      <c r="FI1015" s="40"/>
      <c r="FJ1015" s="40"/>
      <c r="FK1015" s="40"/>
      <c r="FL1015" s="40"/>
      <c r="FM1015" s="40"/>
      <c r="FN1015" s="40"/>
      <c r="FO1015" s="40"/>
      <c r="FP1015" s="40"/>
      <c r="FQ1015" s="40"/>
      <c r="FR1015" s="40"/>
      <c r="FS1015" s="40"/>
      <c r="FT1015" s="40"/>
      <c r="FU1015" s="40"/>
      <c r="FV1015" s="40"/>
      <c r="FW1015" s="40"/>
      <c r="FX1015" s="40"/>
      <c r="FY1015" s="40"/>
      <c r="FZ1015" s="40"/>
      <c r="GA1015" s="40"/>
      <c r="GB1015" s="40"/>
      <c r="GC1015" s="40"/>
      <c r="GD1015" s="40"/>
      <c r="GE1015" s="40"/>
      <c r="GF1015" s="40"/>
      <c r="GG1015" s="40"/>
      <c r="GH1015" s="40"/>
      <c r="GI1015" s="40"/>
      <c r="GJ1015" s="40"/>
      <c r="GK1015" s="40"/>
      <c r="GL1015" s="40"/>
      <c r="GM1015" s="40"/>
      <c r="GN1015" s="40"/>
      <c r="GO1015" s="40"/>
      <c r="GP1015" s="40"/>
      <c r="GQ1015" s="40"/>
      <c r="GR1015" s="40"/>
      <c r="GS1015" s="40"/>
      <c r="GT1015" s="40"/>
      <c r="GU1015" s="40"/>
      <c r="GV1015" s="40"/>
      <c r="GW1015" s="40"/>
      <c r="GX1015" s="40"/>
      <c r="GY1015" s="40"/>
      <c r="GZ1015" s="40"/>
      <c r="HA1015" s="40"/>
      <c r="HB1015" s="40"/>
      <c r="HC1015" s="40"/>
      <c r="HD1015" s="40"/>
      <c r="HE1015" s="40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40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40"/>
      <c r="IC1015" s="40"/>
      <c r="ID1015" s="40"/>
      <c r="IE1015" s="40"/>
      <c r="IF1015" s="40"/>
      <c r="IG1015" s="40"/>
      <c r="IH1015" s="40"/>
      <c r="II1015" s="40"/>
      <c r="IJ1015" s="40"/>
      <c r="IK1015" s="40"/>
      <c r="IL1015" s="40"/>
      <c r="IM1015" s="40"/>
      <c r="IN1015" s="40"/>
      <c r="IO1015" s="40"/>
      <c r="IP1015" s="40"/>
      <c r="IQ1015" s="40"/>
      <c r="IR1015" s="40"/>
      <c r="IS1015" s="40"/>
      <c r="IT1015" s="40"/>
      <c r="IU1015" s="40"/>
      <c r="IV1015" s="40"/>
      <c r="IW1015" s="40"/>
      <c r="IX1015" s="40"/>
      <c r="IY1015" s="40"/>
      <c r="IZ1015" s="40"/>
      <c r="JA1015" s="40"/>
      <c r="JB1015" s="40"/>
      <c r="JC1015" s="40"/>
      <c r="JD1015" s="40"/>
      <c r="JE1015" s="40"/>
      <c r="JF1015" s="40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40"/>
      <c r="JV1015" s="40"/>
      <c r="JW1015" s="40"/>
      <c r="JX1015" s="40"/>
      <c r="JY1015" s="40"/>
      <c r="JZ1015" s="40"/>
      <c r="KA1015" s="40"/>
      <c r="KB1015" s="40"/>
      <c r="KC1015" s="40"/>
      <c r="KD1015" s="40"/>
      <c r="KE1015" s="40"/>
      <c r="KF1015" s="40"/>
      <c r="KG1015" s="40"/>
      <c r="KH1015" s="40"/>
      <c r="KI1015" s="40"/>
      <c r="KJ1015" s="40"/>
      <c r="KK1015" s="40"/>
      <c r="KL1015" s="40"/>
      <c r="KM1015" s="40"/>
      <c r="KN1015" s="40"/>
      <c r="KO1015" s="40"/>
      <c r="KP1015" s="40"/>
      <c r="KQ1015" s="40"/>
      <c r="KR1015" s="40"/>
      <c r="KS1015" s="40"/>
      <c r="KT1015" s="40"/>
      <c r="KU1015" s="40"/>
      <c r="KV1015" s="40"/>
      <c r="KW1015" s="40"/>
      <c r="KX1015" s="40"/>
      <c r="KY1015" s="40"/>
      <c r="KZ1015" s="40"/>
      <c r="LA1015" s="40"/>
      <c r="LB1015" s="40"/>
      <c r="LC1015" s="40"/>
      <c r="LD1015" s="40"/>
      <c r="LE1015" s="40"/>
      <c r="LF1015" s="40"/>
      <c r="LG1015" s="40"/>
      <c r="LH1015" s="40"/>
      <c r="LI1015" s="40"/>
      <c r="LJ1015" s="40"/>
      <c r="LK1015" s="40"/>
      <c r="LL1015" s="40"/>
      <c r="LM1015" s="40"/>
      <c r="LN1015" s="40"/>
      <c r="LO1015" s="40"/>
      <c r="LP1015" s="40"/>
      <c r="LQ1015" s="40"/>
      <c r="LR1015" s="40"/>
      <c r="LS1015" s="40"/>
      <c r="LT1015" s="40"/>
      <c r="LU1015" s="40"/>
      <c r="LV1015" s="40"/>
      <c r="LW1015" s="40"/>
      <c r="LX1015" s="40"/>
      <c r="LY1015" s="40"/>
      <c r="LZ1015" s="40"/>
      <c r="MA1015" s="40"/>
      <c r="MB1015" s="40"/>
      <c r="MC1015" s="40"/>
      <c r="MD1015" s="40"/>
      <c r="ME1015" s="40"/>
      <c r="MF1015" s="40"/>
      <c r="MG1015" s="40"/>
      <c r="MH1015" s="40"/>
      <c r="MI1015" s="40"/>
      <c r="MJ1015" s="40"/>
      <c r="MK1015" s="40"/>
      <c r="ML1015" s="40"/>
      <c r="MM1015" s="40"/>
      <c r="MN1015" s="40"/>
      <c r="MO1015" s="40"/>
      <c r="MP1015" s="40"/>
      <c r="MQ1015" s="40"/>
      <c r="MR1015" s="40"/>
      <c r="MS1015" s="40"/>
      <c r="MT1015" s="40"/>
      <c r="MU1015" s="40"/>
      <c r="MV1015" s="40"/>
      <c r="MW1015" s="40"/>
      <c r="MX1015" s="40"/>
      <c r="MY1015" s="40"/>
      <c r="MZ1015" s="40"/>
      <c r="NA1015" s="40"/>
      <c r="NB1015" s="40"/>
      <c r="NC1015" s="40"/>
      <c r="ND1015" s="40"/>
      <c r="NE1015" s="40"/>
      <c r="NF1015" s="40"/>
      <c r="NG1015" s="40"/>
      <c r="NH1015" s="40"/>
      <c r="NI1015" s="40"/>
      <c r="NJ1015" s="40"/>
      <c r="NK1015" s="40"/>
      <c r="NL1015" s="40"/>
      <c r="NM1015" s="40"/>
      <c r="NN1015" s="40"/>
      <c r="NO1015" s="40"/>
      <c r="NP1015" s="40"/>
      <c r="NQ1015" s="40"/>
      <c r="NR1015" s="40"/>
      <c r="NS1015" s="40"/>
      <c r="NT1015" s="40"/>
      <c r="NU1015" s="40"/>
      <c r="NV1015" s="40"/>
      <c r="NW1015" s="40"/>
      <c r="NX1015" s="40"/>
      <c r="NY1015" s="40"/>
      <c r="NZ1015" s="40"/>
      <c r="OA1015" s="40"/>
      <c r="OB1015" s="40"/>
      <c r="OC1015" s="40"/>
      <c r="OD1015" s="40"/>
      <c r="OE1015" s="40"/>
      <c r="OF1015" s="40"/>
      <c r="OG1015" s="40"/>
      <c r="OH1015" s="40"/>
      <c r="OI1015" s="40"/>
      <c r="OJ1015" s="40"/>
      <c r="OK1015" s="40"/>
      <c r="OL1015" s="40"/>
      <c r="OM1015" s="40"/>
      <c r="ON1015" s="40"/>
      <c r="OO1015" s="40"/>
      <c r="OP1015" s="40"/>
      <c r="OQ1015" s="40"/>
      <c r="OR1015" s="40"/>
      <c r="OS1015" s="40"/>
      <c r="OT1015" s="40"/>
      <c r="OU1015" s="40"/>
      <c r="OV1015" s="40"/>
      <c r="OW1015" s="40"/>
      <c r="OX1015" s="40"/>
      <c r="OY1015" s="40"/>
      <c r="OZ1015" s="40"/>
      <c r="PA1015" s="40"/>
      <c r="PB1015" s="40"/>
      <c r="PC1015" s="40"/>
      <c r="PD1015" s="40"/>
      <c r="PE1015" s="40"/>
      <c r="PF1015" s="40"/>
      <c r="PG1015" s="40"/>
      <c r="PH1015" s="40"/>
      <c r="PI1015" s="40"/>
      <c r="PJ1015" s="40"/>
      <c r="PK1015" s="40"/>
      <c r="PL1015" s="40"/>
      <c r="PM1015" s="40"/>
      <c r="PN1015" s="40"/>
      <c r="PO1015" s="40"/>
      <c r="PP1015" s="40"/>
      <c r="PQ1015" s="40"/>
      <c r="PR1015" s="40"/>
    </row>
    <row r="1016" spans="1:434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40"/>
      <c r="EY1016" s="40"/>
      <c r="EZ1016" s="40"/>
      <c r="FA1016" s="40"/>
      <c r="FB1016" s="40"/>
      <c r="FC1016" s="40"/>
      <c r="FD1016" s="40"/>
      <c r="FE1016" s="40"/>
      <c r="FF1016" s="40"/>
      <c r="FG1016" s="40"/>
      <c r="FH1016" s="40"/>
      <c r="FI1016" s="40"/>
      <c r="FJ1016" s="40"/>
      <c r="FK1016" s="40"/>
      <c r="FL1016" s="40"/>
      <c r="FM1016" s="40"/>
      <c r="FN1016" s="40"/>
      <c r="FO1016" s="40"/>
      <c r="FP1016" s="40"/>
      <c r="FQ1016" s="40"/>
      <c r="FR1016" s="40"/>
      <c r="FS1016" s="40"/>
      <c r="FT1016" s="40"/>
      <c r="FU1016" s="40"/>
      <c r="FV1016" s="40"/>
      <c r="FW1016" s="40"/>
      <c r="FX1016" s="40"/>
      <c r="FY1016" s="40"/>
      <c r="FZ1016" s="40"/>
      <c r="GA1016" s="40"/>
      <c r="GB1016" s="40"/>
      <c r="GC1016" s="40"/>
      <c r="GD1016" s="40"/>
      <c r="GE1016" s="40"/>
      <c r="GF1016" s="40"/>
      <c r="GG1016" s="40"/>
      <c r="GH1016" s="40"/>
      <c r="GI1016" s="40"/>
      <c r="GJ1016" s="40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0"/>
      <c r="HD1016" s="40"/>
      <c r="HE1016" s="40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40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40"/>
      <c r="IC1016" s="40"/>
      <c r="ID1016" s="40"/>
      <c r="IE1016" s="40"/>
      <c r="IF1016" s="40"/>
      <c r="IG1016" s="40"/>
      <c r="IH1016" s="40"/>
      <c r="II1016" s="40"/>
      <c r="IJ1016" s="40"/>
      <c r="IK1016" s="40"/>
      <c r="IL1016" s="40"/>
      <c r="IM1016" s="40"/>
      <c r="IN1016" s="40"/>
      <c r="IO1016" s="40"/>
      <c r="IP1016" s="40"/>
      <c r="IQ1016" s="40"/>
      <c r="IR1016" s="40"/>
      <c r="IS1016" s="40"/>
      <c r="IT1016" s="40"/>
      <c r="IU1016" s="40"/>
      <c r="IV1016" s="40"/>
      <c r="IW1016" s="40"/>
      <c r="IX1016" s="40"/>
      <c r="IY1016" s="40"/>
      <c r="IZ1016" s="40"/>
      <c r="JA1016" s="40"/>
      <c r="JB1016" s="40"/>
      <c r="JC1016" s="40"/>
      <c r="JD1016" s="40"/>
      <c r="JE1016" s="40"/>
      <c r="JF1016" s="40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40"/>
      <c r="JV1016" s="40"/>
      <c r="JW1016" s="40"/>
      <c r="JX1016" s="40"/>
      <c r="JY1016" s="40"/>
      <c r="JZ1016" s="40"/>
      <c r="KA1016" s="40"/>
      <c r="KB1016" s="40"/>
      <c r="KC1016" s="40"/>
      <c r="KD1016" s="40"/>
      <c r="KE1016" s="40"/>
      <c r="KF1016" s="40"/>
      <c r="KG1016" s="40"/>
      <c r="KH1016" s="40"/>
      <c r="KI1016" s="40"/>
      <c r="KJ1016" s="40"/>
      <c r="KK1016" s="40"/>
      <c r="KL1016" s="40"/>
      <c r="KM1016" s="40"/>
      <c r="KN1016" s="40"/>
      <c r="KO1016" s="40"/>
      <c r="KP1016" s="40"/>
      <c r="KQ1016" s="40"/>
      <c r="KR1016" s="40"/>
      <c r="KS1016" s="40"/>
      <c r="KT1016" s="40"/>
      <c r="KU1016" s="40"/>
      <c r="KV1016" s="40"/>
      <c r="KW1016" s="40"/>
      <c r="KX1016" s="40"/>
      <c r="KY1016" s="40"/>
      <c r="KZ1016" s="40"/>
      <c r="LA1016" s="40"/>
      <c r="LB1016" s="40"/>
      <c r="LC1016" s="40"/>
      <c r="LD1016" s="40"/>
      <c r="LE1016" s="40"/>
      <c r="LF1016" s="40"/>
      <c r="LG1016" s="40"/>
      <c r="LH1016" s="40"/>
      <c r="LI1016" s="40"/>
      <c r="LJ1016" s="40"/>
      <c r="LK1016" s="40"/>
      <c r="LL1016" s="40"/>
      <c r="LM1016" s="40"/>
      <c r="LN1016" s="40"/>
      <c r="LO1016" s="40"/>
      <c r="LP1016" s="40"/>
      <c r="LQ1016" s="40"/>
      <c r="LR1016" s="40"/>
      <c r="LS1016" s="40"/>
      <c r="LT1016" s="40"/>
      <c r="LU1016" s="40"/>
      <c r="LV1016" s="40"/>
      <c r="LW1016" s="40"/>
      <c r="LX1016" s="40"/>
      <c r="LY1016" s="40"/>
      <c r="LZ1016" s="40"/>
      <c r="MA1016" s="40"/>
      <c r="MB1016" s="40"/>
      <c r="MC1016" s="40"/>
      <c r="MD1016" s="40"/>
      <c r="ME1016" s="40"/>
      <c r="MF1016" s="40"/>
      <c r="MG1016" s="40"/>
      <c r="MH1016" s="40"/>
      <c r="MI1016" s="40"/>
      <c r="MJ1016" s="40"/>
      <c r="MK1016" s="40"/>
      <c r="ML1016" s="40"/>
      <c r="MM1016" s="40"/>
      <c r="MN1016" s="40"/>
      <c r="MO1016" s="40"/>
      <c r="MP1016" s="40"/>
      <c r="MQ1016" s="40"/>
      <c r="MR1016" s="40"/>
      <c r="MS1016" s="40"/>
      <c r="MT1016" s="40"/>
      <c r="MU1016" s="40"/>
      <c r="MV1016" s="40"/>
      <c r="MW1016" s="40"/>
      <c r="MX1016" s="40"/>
      <c r="MY1016" s="40"/>
      <c r="MZ1016" s="40"/>
      <c r="NA1016" s="40"/>
      <c r="NB1016" s="40"/>
      <c r="NC1016" s="40"/>
      <c r="ND1016" s="40"/>
      <c r="NE1016" s="40"/>
      <c r="NF1016" s="40"/>
      <c r="NG1016" s="40"/>
      <c r="NH1016" s="40"/>
      <c r="NI1016" s="40"/>
      <c r="NJ1016" s="40"/>
      <c r="NK1016" s="40"/>
      <c r="NL1016" s="40"/>
      <c r="NM1016" s="40"/>
      <c r="NN1016" s="40"/>
      <c r="NO1016" s="40"/>
      <c r="NP1016" s="40"/>
      <c r="NQ1016" s="40"/>
      <c r="NR1016" s="40"/>
      <c r="NS1016" s="40"/>
      <c r="NT1016" s="40"/>
      <c r="NU1016" s="40"/>
      <c r="NV1016" s="40"/>
      <c r="NW1016" s="40"/>
      <c r="NX1016" s="40"/>
      <c r="NY1016" s="40"/>
      <c r="NZ1016" s="40"/>
      <c r="OA1016" s="40"/>
      <c r="OB1016" s="40"/>
      <c r="OC1016" s="40"/>
      <c r="OD1016" s="40"/>
      <c r="OE1016" s="40"/>
      <c r="OF1016" s="40"/>
      <c r="OG1016" s="40"/>
      <c r="OH1016" s="40"/>
      <c r="OI1016" s="40"/>
      <c r="OJ1016" s="40"/>
      <c r="OK1016" s="40"/>
      <c r="OL1016" s="40"/>
      <c r="OM1016" s="40"/>
      <c r="ON1016" s="40"/>
      <c r="OO1016" s="40"/>
      <c r="OP1016" s="40"/>
      <c r="OQ1016" s="40"/>
      <c r="OR1016" s="40"/>
      <c r="OS1016" s="40"/>
      <c r="OT1016" s="40"/>
      <c r="OU1016" s="40"/>
      <c r="OV1016" s="40"/>
      <c r="OW1016" s="40"/>
      <c r="OX1016" s="40"/>
      <c r="OY1016" s="40"/>
      <c r="OZ1016" s="40"/>
      <c r="PA1016" s="40"/>
      <c r="PB1016" s="40"/>
      <c r="PC1016" s="40"/>
      <c r="PD1016" s="40"/>
      <c r="PE1016" s="40"/>
      <c r="PF1016" s="40"/>
      <c r="PG1016" s="40"/>
      <c r="PH1016" s="40"/>
      <c r="PI1016" s="40"/>
      <c r="PJ1016" s="40"/>
      <c r="PK1016" s="40"/>
      <c r="PL1016" s="40"/>
      <c r="PM1016" s="40"/>
      <c r="PN1016" s="40"/>
      <c r="PO1016" s="40"/>
      <c r="PP1016" s="40"/>
      <c r="PQ1016" s="40"/>
      <c r="PR1016" s="40"/>
    </row>
    <row r="1017" spans="1:434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40"/>
      <c r="EY1017" s="40"/>
      <c r="EZ1017" s="40"/>
      <c r="FA1017" s="40"/>
      <c r="FB1017" s="40"/>
      <c r="FC1017" s="40"/>
      <c r="FD1017" s="40"/>
      <c r="FE1017" s="40"/>
      <c r="FF1017" s="40"/>
      <c r="FG1017" s="40"/>
      <c r="FH1017" s="40"/>
      <c r="FI1017" s="40"/>
      <c r="FJ1017" s="40"/>
      <c r="FK1017" s="40"/>
      <c r="FL1017" s="40"/>
      <c r="FM1017" s="40"/>
      <c r="FN1017" s="40"/>
      <c r="FO1017" s="40"/>
      <c r="FP1017" s="40"/>
      <c r="FQ1017" s="40"/>
      <c r="FR1017" s="40"/>
      <c r="FS1017" s="40"/>
      <c r="FT1017" s="40"/>
      <c r="FU1017" s="40"/>
      <c r="FV1017" s="40"/>
      <c r="FW1017" s="40"/>
      <c r="FX1017" s="40"/>
      <c r="FY1017" s="40"/>
      <c r="FZ1017" s="40"/>
      <c r="GA1017" s="40"/>
      <c r="GB1017" s="40"/>
      <c r="GC1017" s="40"/>
      <c r="GD1017" s="40"/>
      <c r="GE1017" s="40"/>
      <c r="GF1017" s="40"/>
      <c r="GG1017" s="40"/>
      <c r="GH1017" s="40"/>
      <c r="GI1017" s="40"/>
      <c r="GJ1017" s="40"/>
      <c r="GK1017" s="40"/>
      <c r="GL1017" s="40"/>
      <c r="GM1017" s="40"/>
      <c r="GN1017" s="40"/>
      <c r="GO1017" s="40"/>
      <c r="GP1017" s="40"/>
      <c r="GQ1017" s="40"/>
      <c r="GR1017" s="40"/>
      <c r="GS1017" s="40"/>
      <c r="GT1017" s="40"/>
      <c r="GU1017" s="40"/>
      <c r="GV1017" s="40"/>
      <c r="GW1017" s="40"/>
      <c r="GX1017" s="40"/>
      <c r="GY1017" s="40"/>
      <c r="GZ1017" s="40"/>
      <c r="HA1017" s="40"/>
      <c r="HB1017" s="40"/>
      <c r="HC1017" s="40"/>
      <c r="HD1017" s="40"/>
      <c r="HE1017" s="40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40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40"/>
      <c r="IC1017" s="40"/>
      <c r="ID1017" s="40"/>
      <c r="IE1017" s="40"/>
      <c r="IF1017" s="40"/>
      <c r="IG1017" s="40"/>
      <c r="IH1017" s="40"/>
      <c r="II1017" s="40"/>
      <c r="IJ1017" s="40"/>
      <c r="IK1017" s="40"/>
      <c r="IL1017" s="40"/>
      <c r="IM1017" s="40"/>
      <c r="IN1017" s="40"/>
      <c r="IO1017" s="40"/>
      <c r="IP1017" s="40"/>
      <c r="IQ1017" s="40"/>
      <c r="IR1017" s="40"/>
      <c r="IS1017" s="40"/>
      <c r="IT1017" s="40"/>
      <c r="IU1017" s="40"/>
      <c r="IV1017" s="40"/>
      <c r="IW1017" s="40"/>
      <c r="IX1017" s="40"/>
      <c r="IY1017" s="40"/>
      <c r="IZ1017" s="40"/>
      <c r="JA1017" s="40"/>
      <c r="JB1017" s="40"/>
      <c r="JC1017" s="40"/>
      <c r="JD1017" s="40"/>
      <c r="JE1017" s="40"/>
      <c r="JF1017" s="40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40"/>
      <c r="JV1017" s="40"/>
      <c r="JW1017" s="40"/>
      <c r="JX1017" s="40"/>
      <c r="JY1017" s="40"/>
      <c r="JZ1017" s="40"/>
      <c r="KA1017" s="40"/>
      <c r="KB1017" s="40"/>
      <c r="KC1017" s="40"/>
      <c r="KD1017" s="40"/>
      <c r="KE1017" s="40"/>
      <c r="KF1017" s="40"/>
      <c r="KG1017" s="40"/>
      <c r="KH1017" s="40"/>
      <c r="KI1017" s="40"/>
      <c r="KJ1017" s="40"/>
      <c r="KK1017" s="40"/>
      <c r="KL1017" s="40"/>
      <c r="KM1017" s="40"/>
      <c r="KN1017" s="40"/>
      <c r="KO1017" s="40"/>
      <c r="KP1017" s="40"/>
      <c r="KQ1017" s="40"/>
      <c r="KR1017" s="40"/>
      <c r="KS1017" s="40"/>
      <c r="KT1017" s="40"/>
      <c r="KU1017" s="40"/>
      <c r="KV1017" s="40"/>
      <c r="KW1017" s="40"/>
      <c r="KX1017" s="40"/>
      <c r="KY1017" s="40"/>
      <c r="KZ1017" s="40"/>
      <c r="LA1017" s="40"/>
      <c r="LB1017" s="40"/>
      <c r="LC1017" s="40"/>
      <c r="LD1017" s="40"/>
      <c r="LE1017" s="40"/>
      <c r="LF1017" s="40"/>
      <c r="LG1017" s="40"/>
      <c r="LH1017" s="40"/>
      <c r="LI1017" s="40"/>
      <c r="LJ1017" s="40"/>
      <c r="LK1017" s="40"/>
      <c r="LL1017" s="40"/>
      <c r="LM1017" s="40"/>
      <c r="LN1017" s="40"/>
      <c r="LO1017" s="40"/>
      <c r="LP1017" s="40"/>
      <c r="LQ1017" s="40"/>
      <c r="LR1017" s="40"/>
      <c r="LS1017" s="40"/>
      <c r="LT1017" s="40"/>
      <c r="LU1017" s="40"/>
      <c r="LV1017" s="40"/>
      <c r="LW1017" s="40"/>
      <c r="LX1017" s="40"/>
      <c r="LY1017" s="40"/>
      <c r="LZ1017" s="40"/>
      <c r="MA1017" s="40"/>
      <c r="MB1017" s="40"/>
      <c r="MC1017" s="40"/>
      <c r="MD1017" s="40"/>
      <c r="ME1017" s="40"/>
      <c r="MF1017" s="40"/>
      <c r="MG1017" s="40"/>
      <c r="MH1017" s="40"/>
      <c r="MI1017" s="40"/>
      <c r="MJ1017" s="40"/>
      <c r="MK1017" s="40"/>
      <c r="ML1017" s="40"/>
      <c r="MM1017" s="40"/>
      <c r="MN1017" s="40"/>
      <c r="MO1017" s="40"/>
      <c r="MP1017" s="40"/>
      <c r="MQ1017" s="40"/>
      <c r="MR1017" s="40"/>
      <c r="MS1017" s="40"/>
      <c r="MT1017" s="40"/>
      <c r="MU1017" s="40"/>
      <c r="MV1017" s="40"/>
      <c r="MW1017" s="40"/>
      <c r="MX1017" s="40"/>
      <c r="MY1017" s="40"/>
      <c r="MZ1017" s="40"/>
      <c r="NA1017" s="40"/>
      <c r="NB1017" s="40"/>
      <c r="NC1017" s="40"/>
      <c r="ND1017" s="40"/>
      <c r="NE1017" s="40"/>
      <c r="NF1017" s="40"/>
      <c r="NG1017" s="40"/>
      <c r="NH1017" s="40"/>
      <c r="NI1017" s="40"/>
      <c r="NJ1017" s="40"/>
      <c r="NK1017" s="40"/>
      <c r="NL1017" s="40"/>
      <c r="NM1017" s="40"/>
      <c r="NN1017" s="40"/>
      <c r="NO1017" s="40"/>
      <c r="NP1017" s="40"/>
      <c r="NQ1017" s="40"/>
      <c r="NR1017" s="40"/>
      <c r="NS1017" s="40"/>
      <c r="NT1017" s="40"/>
      <c r="NU1017" s="40"/>
      <c r="NV1017" s="40"/>
      <c r="NW1017" s="40"/>
      <c r="NX1017" s="40"/>
      <c r="NY1017" s="40"/>
      <c r="NZ1017" s="40"/>
      <c r="OA1017" s="40"/>
      <c r="OB1017" s="40"/>
      <c r="OC1017" s="40"/>
      <c r="OD1017" s="40"/>
      <c r="OE1017" s="40"/>
      <c r="OF1017" s="40"/>
      <c r="OG1017" s="40"/>
      <c r="OH1017" s="40"/>
      <c r="OI1017" s="40"/>
      <c r="OJ1017" s="40"/>
      <c r="OK1017" s="40"/>
      <c r="OL1017" s="40"/>
      <c r="OM1017" s="40"/>
      <c r="ON1017" s="40"/>
      <c r="OO1017" s="40"/>
      <c r="OP1017" s="40"/>
      <c r="OQ1017" s="40"/>
      <c r="OR1017" s="40"/>
      <c r="OS1017" s="40"/>
      <c r="OT1017" s="40"/>
      <c r="OU1017" s="40"/>
      <c r="OV1017" s="40"/>
      <c r="OW1017" s="40"/>
      <c r="OX1017" s="40"/>
      <c r="OY1017" s="40"/>
      <c r="OZ1017" s="40"/>
      <c r="PA1017" s="40"/>
      <c r="PB1017" s="40"/>
      <c r="PC1017" s="40"/>
      <c r="PD1017" s="40"/>
      <c r="PE1017" s="40"/>
      <c r="PF1017" s="40"/>
      <c r="PG1017" s="40"/>
      <c r="PH1017" s="40"/>
      <c r="PI1017" s="40"/>
      <c r="PJ1017" s="40"/>
      <c r="PK1017" s="40"/>
      <c r="PL1017" s="40"/>
      <c r="PM1017" s="40"/>
      <c r="PN1017" s="40"/>
      <c r="PO1017" s="40"/>
      <c r="PP1017" s="40"/>
      <c r="PQ1017" s="40"/>
      <c r="PR1017" s="40"/>
    </row>
    <row r="1018" spans="1:434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40"/>
      <c r="EY1018" s="40"/>
      <c r="EZ1018" s="40"/>
      <c r="FA1018" s="40"/>
      <c r="FB1018" s="40"/>
      <c r="FC1018" s="40"/>
      <c r="FD1018" s="40"/>
      <c r="FE1018" s="40"/>
      <c r="FF1018" s="40"/>
      <c r="FG1018" s="40"/>
      <c r="FH1018" s="40"/>
      <c r="FI1018" s="40"/>
      <c r="FJ1018" s="40"/>
      <c r="FK1018" s="40"/>
      <c r="FL1018" s="40"/>
      <c r="FM1018" s="40"/>
      <c r="FN1018" s="40"/>
      <c r="FO1018" s="40"/>
      <c r="FP1018" s="40"/>
      <c r="FQ1018" s="40"/>
      <c r="FR1018" s="40"/>
      <c r="FS1018" s="40"/>
      <c r="FT1018" s="40"/>
      <c r="FU1018" s="40"/>
      <c r="FV1018" s="40"/>
      <c r="FW1018" s="40"/>
      <c r="FX1018" s="40"/>
      <c r="FY1018" s="40"/>
      <c r="FZ1018" s="40"/>
      <c r="GA1018" s="40"/>
      <c r="GB1018" s="40"/>
      <c r="GC1018" s="40"/>
      <c r="GD1018" s="40"/>
      <c r="GE1018" s="40"/>
      <c r="GF1018" s="40"/>
      <c r="GG1018" s="40"/>
      <c r="GH1018" s="40"/>
      <c r="GI1018" s="40"/>
      <c r="GJ1018" s="40"/>
      <c r="GK1018" s="40"/>
      <c r="GL1018" s="40"/>
      <c r="GM1018" s="40"/>
      <c r="GN1018" s="40"/>
      <c r="GO1018" s="40"/>
      <c r="GP1018" s="40"/>
      <c r="GQ1018" s="40"/>
      <c r="GR1018" s="40"/>
      <c r="GS1018" s="40"/>
      <c r="GT1018" s="40"/>
      <c r="GU1018" s="40"/>
      <c r="GV1018" s="40"/>
      <c r="GW1018" s="40"/>
      <c r="GX1018" s="40"/>
      <c r="GY1018" s="40"/>
      <c r="GZ1018" s="40"/>
      <c r="HA1018" s="40"/>
      <c r="HB1018" s="40"/>
      <c r="HC1018" s="40"/>
      <c r="HD1018" s="40"/>
      <c r="HE1018" s="40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40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40"/>
      <c r="IC1018" s="40"/>
      <c r="ID1018" s="40"/>
      <c r="IE1018" s="40"/>
      <c r="IF1018" s="40"/>
      <c r="IG1018" s="40"/>
      <c r="IH1018" s="40"/>
      <c r="II1018" s="40"/>
      <c r="IJ1018" s="40"/>
      <c r="IK1018" s="40"/>
      <c r="IL1018" s="40"/>
      <c r="IM1018" s="40"/>
      <c r="IN1018" s="40"/>
      <c r="IO1018" s="40"/>
      <c r="IP1018" s="40"/>
      <c r="IQ1018" s="40"/>
      <c r="IR1018" s="40"/>
      <c r="IS1018" s="40"/>
      <c r="IT1018" s="40"/>
      <c r="IU1018" s="40"/>
      <c r="IV1018" s="40"/>
      <c r="IW1018" s="40"/>
      <c r="IX1018" s="40"/>
      <c r="IY1018" s="40"/>
      <c r="IZ1018" s="40"/>
      <c r="JA1018" s="40"/>
      <c r="JB1018" s="40"/>
      <c r="JC1018" s="40"/>
      <c r="JD1018" s="40"/>
      <c r="JE1018" s="40"/>
      <c r="JF1018" s="40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40"/>
      <c r="JV1018" s="40"/>
      <c r="JW1018" s="40"/>
      <c r="JX1018" s="40"/>
      <c r="JY1018" s="40"/>
      <c r="JZ1018" s="40"/>
      <c r="KA1018" s="40"/>
      <c r="KB1018" s="40"/>
      <c r="KC1018" s="40"/>
      <c r="KD1018" s="40"/>
      <c r="KE1018" s="40"/>
      <c r="KF1018" s="40"/>
      <c r="KG1018" s="40"/>
      <c r="KH1018" s="40"/>
      <c r="KI1018" s="40"/>
      <c r="KJ1018" s="40"/>
      <c r="KK1018" s="40"/>
      <c r="KL1018" s="40"/>
      <c r="KM1018" s="40"/>
      <c r="KN1018" s="40"/>
      <c r="KO1018" s="40"/>
      <c r="KP1018" s="40"/>
      <c r="KQ1018" s="40"/>
      <c r="KR1018" s="40"/>
      <c r="KS1018" s="40"/>
      <c r="KT1018" s="40"/>
      <c r="KU1018" s="40"/>
      <c r="KV1018" s="40"/>
      <c r="KW1018" s="40"/>
      <c r="KX1018" s="40"/>
      <c r="KY1018" s="40"/>
      <c r="KZ1018" s="40"/>
      <c r="LA1018" s="40"/>
      <c r="LB1018" s="40"/>
      <c r="LC1018" s="40"/>
      <c r="LD1018" s="40"/>
      <c r="LE1018" s="40"/>
      <c r="LF1018" s="40"/>
      <c r="LG1018" s="40"/>
      <c r="LH1018" s="40"/>
      <c r="LI1018" s="40"/>
      <c r="LJ1018" s="40"/>
      <c r="LK1018" s="40"/>
      <c r="LL1018" s="40"/>
      <c r="LM1018" s="40"/>
      <c r="LN1018" s="40"/>
      <c r="LO1018" s="40"/>
      <c r="LP1018" s="40"/>
      <c r="LQ1018" s="40"/>
      <c r="LR1018" s="40"/>
      <c r="LS1018" s="40"/>
      <c r="LT1018" s="40"/>
      <c r="LU1018" s="40"/>
      <c r="LV1018" s="40"/>
      <c r="LW1018" s="40"/>
      <c r="LX1018" s="40"/>
      <c r="LY1018" s="40"/>
      <c r="LZ1018" s="40"/>
      <c r="MA1018" s="40"/>
      <c r="MB1018" s="40"/>
      <c r="MC1018" s="40"/>
      <c r="MD1018" s="40"/>
      <c r="ME1018" s="40"/>
      <c r="MF1018" s="40"/>
      <c r="MG1018" s="40"/>
      <c r="MH1018" s="40"/>
      <c r="MI1018" s="40"/>
      <c r="MJ1018" s="40"/>
      <c r="MK1018" s="40"/>
      <c r="ML1018" s="40"/>
      <c r="MM1018" s="40"/>
      <c r="MN1018" s="40"/>
      <c r="MO1018" s="40"/>
      <c r="MP1018" s="40"/>
      <c r="MQ1018" s="40"/>
      <c r="MR1018" s="40"/>
      <c r="MS1018" s="40"/>
      <c r="MT1018" s="40"/>
      <c r="MU1018" s="40"/>
      <c r="MV1018" s="40"/>
      <c r="MW1018" s="40"/>
      <c r="MX1018" s="40"/>
      <c r="MY1018" s="40"/>
      <c r="MZ1018" s="40"/>
      <c r="NA1018" s="40"/>
      <c r="NB1018" s="40"/>
      <c r="NC1018" s="40"/>
      <c r="ND1018" s="40"/>
      <c r="NE1018" s="40"/>
      <c r="NF1018" s="40"/>
      <c r="NG1018" s="40"/>
      <c r="NH1018" s="40"/>
      <c r="NI1018" s="40"/>
      <c r="NJ1018" s="40"/>
      <c r="NK1018" s="40"/>
      <c r="NL1018" s="40"/>
      <c r="NM1018" s="40"/>
      <c r="NN1018" s="40"/>
      <c r="NO1018" s="40"/>
      <c r="NP1018" s="40"/>
      <c r="NQ1018" s="40"/>
      <c r="NR1018" s="40"/>
      <c r="NS1018" s="40"/>
      <c r="NT1018" s="40"/>
      <c r="NU1018" s="40"/>
      <c r="NV1018" s="40"/>
      <c r="NW1018" s="40"/>
      <c r="NX1018" s="40"/>
      <c r="NY1018" s="40"/>
      <c r="NZ1018" s="40"/>
      <c r="OA1018" s="40"/>
      <c r="OB1018" s="40"/>
      <c r="OC1018" s="40"/>
      <c r="OD1018" s="40"/>
      <c r="OE1018" s="40"/>
      <c r="OF1018" s="40"/>
      <c r="OG1018" s="40"/>
      <c r="OH1018" s="40"/>
      <c r="OI1018" s="40"/>
      <c r="OJ1018" s="40"/>
      <c r="OK1018" s="40"/>
      <c r="OL1018" s="40"/>
      <c r="OM1018" s="40"/>
      <c r="ON1018" s="40"/>
      <c r="OO1018" s="40"/>
      <c r="OP1018" s="40"/>
      <c r="OQ1018" s="40"/>
      <c r="OR1018" s="40"/>
      <c r="OS1018" s="40"/>
      <c r="OT1018" s="40"/>
      <c r="OU1018" s="40"/>
      <c r="OV1018" s="40"/>
      <c r="OW1018" s="40"/>
      <c r="OX1018" s="40"/>
      <c r="OY1018" s="40"/>
      <c r="OZ1018" s="40"/>
      <c r="PA1018" s="40"/>
      <c r="PB1018" s="40"/>
      <c r="PC1018" s="40"/>
      <c r="PD1018" s="40"/>
      <c r="PE1018" s="40"/>
      <c r="PF1018" s="40"/>
      <c r="PG1018" s="40"/>
      <c r="PH1018" s="40"/>
      <c r="PI1018" s="40"/>
      <c r="PJ1018" s="40"/>
      <c r="PK1018" s="40"/>
      <c r="PL1018" s="40"/>
      <c r="PM1018" s="40"/>
      <c r="PN1018" s="40"/>
      <c r="PO1018" s="40"/>
      <c r="PP1018" s="40"/>
      <c r="PQ1018" s="40"/>
      <c r="PR1018" s="40"/>
    </row>
    <row r="1019" spans="1:434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40"/>
      <c r="EY1019" s="40"/>
      <c r="EZ1019" s="40"/>
      <c r="FA1019" s="40"/>
      <c r="FB1019" s="40"/>
      <c r="FC1019" s="40"/>
      <c r="FD1019" s="40"/>
      <c r="FE1019" s="40"/>
      <c r="FF1019" s="40"/>
      <c r="FG1019" s="40"/>
      <c r="FH1019" s="40"/>
      <c r="FI1019" s="40"/>
      <c r="FJ1019" s="40"/>
      <c r="FK1019" s="40"/>
      <c r="FL1019" s="40"/>
      <c r="FM1019" s="40"/>
      <c r="FN1019" s="40"/>
      <c r="FO1019" s="40"/>
      <c r="FP1019" s="40"/>
      <c r="FQ1019" s="40"/>
      <c r="FR1019" s="40"/>
      <c r="FS1019" s="40"/>
      <c r="FT1019" s="40"/>
      <c r="FU1019" s="40"/>
      <c r="FV1019" s="40"/>
      <c r="FW1019" s="40"/>
      <c r="FX1019" s="40"/>
      <c r="FY1019" s="40"/>
      <c r="FZ1019" s="40"/>
      <c r="GA1019" s="40"/>
      <c r="GB1019" s="40"/>
      <c r="GC1019" s="40"/>
      <c r="GD1019" s="40"/>
      <c r="GE1019" s="40"/>
      <c r="GF1019" s="40"/>
      <c r="GG1019" s="40"/>
      <c r="GH1019" s="40"/>
      <c r="GI1019" s="40"/>
      <c r="GJ1019" s="40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0"/>
      <c r="HD1019" s="40"/>
      <c r="HE1019" s="40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40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40"/>
      <c r="IC1019" s="40"/>
      <c r="ID1019" s="40"/>
      <c r="IE1019" s="40"/>
      <c r="IF1019" s="40"/>
      <c r="IG1019" s="40"/>
      <c r="IH1019" s="40"/>
      <c r="II1019" s="40"/>
      <c r="IJ1019" s="40"/>
      <c r="IK1019" s="40"/>
      <c r="IL1019" s="40"/>
      <c r="IM1019" s="40"/>
      <c r="IN1019" s="40"/>
      <c r="IO1019" s="40"/>
      <c r="IP1019" s="40"/>
      <c r="IQ1019" s="40"/>
      <c r="IR1019" s="40"/>
      <c r="IS1019" s="40"/>
      <c r="IT1019" s="40"/>
      <c r="IU1019" s="40"/>
      <c r="IV1019" s="40"/>
      <c r="IW1019" s="40"/>
      <c r="IX1019" s="40"/>
      <c r="IY1019" s="40"/>
      <c r="IZ1019" s="40"/>
      <c r="JA1019" s="40"/>
      <c r="JB1019" s="40"/>
      <c r="JC1019" s="40"/>
      <c r="JD1019" s="40"/>
      <c r="JE1019" s="40"/>
      <c r="JF1019" s="40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40"/>
      <c r="JV1019" s="40"/>
      <c r="JW1019" s="40"/>
      <c r="JX1019" s="40"/>
      <c r="JY1019" s="40"/>
      <c r="JZ1019" s="40"/>
      <c r="KA1019" s="40"/>
      <c r="KB1019" s="40"/>
      <c r="KC1019" s="40"/>
      <c r="KD1019" s="40"/>
      <c r="KE1019" s="40"/>
      <c r="KF1019" s="40"/>
      <c r="KG1019" s="40"/>
      <c r="KH1019" s="40"/>
      <c r="KI1019" s="40"/>
      <c r="KJ1019" s="40"/>
      <c r="KK1019" s="40"/>
      <c r="KL1019" s="40"/>
      <c r="KM1019" s="40"/>
      <c r="KN1019" s="40"/>
      <c r="KO1019" s="40"/>
      <c r="KP1019" s="40"/>
      <c r="KQ1019" s="40"/>
      <c r="KR1019" s="40"/>
      <c r="KS1019" s="40"/>
      <c r="KT1019" s="40"/>
      <c r="KU1019" s="40"/>
      <c r="KV1019" s="40"/>
      <c r="KW1019" s="40"/>
      <c r="KX1019" s="40"/>
      <c r="KY1019" s="40"/>
      <c r="KZ1019" s="40"/>
      <c r="LA1019" s="40"/>
      <c r="LB1019" s="40"/>
      <c r="LC1019" s="40"/>
      <c r="LD1019" s="40"/>
      <c r="LE1019" s="40"/>
      <c r="LF1019" s="40"/>
      <c r="LG1019" s="40"/>
      <c r="LH1019" s="40"/>
      <c r="LI1019" s="40"/>
      <c r="LJ1019" s="40"/>
      <c r="LK1019" s="40"/>
      <c r="LL1019" s="40"/>
      <c r="LM1019" s="40"/>
      <c r="LN1019" s="40"/>
      <c r="LO1019" s="40"/>
      <c r="LP1019" s="40"/>
      <c r="LQ1019" s="40"/>
      <c r="LR1019" s="40"/>
      <c r="LS1019" s="40"/>
      <c r="LT1019" s="40"/>
      <c r="LU1019" s="40"/>
      <c r="LV1019" s="40"/>
      <c r="LW1019" s="40"/>
      <c r="LX1019" s="40"/>
      <c r="LY1019" s="40"/>
      <c r="LZ1019" s="40"/>
      <c r="MA1019" s="40"/>
      <c r="MB1019" s="40"/>
      <c r="MC1019" s="40"/>
      <c r="MD1019" s="40"/>
      <c r="ME1019" s="40"/>
      <c r="MF1019" s="40"/>
      <c r="MG1019" s="40"/>
      <c r="MH1019" s="40"/>
      <c r="MI1019" s="40"/>
      <c r="MJ1019" s="40"/>
      <c r="MK1019" s="40"/>
      <c r="ML1019" s="40"/>
      <c r="MM1019" s="40"/>
      <c r="MN1019" s="40"/>
      <c r="MO1019" s="40"/>
      <c r="MP1019" s="40"/>
      <c r="MQ1019" s="40"/>
      <c r="MR1019" s="40"/>
      <c r="MS1019" s="40"/>
      <c r="MT1019" s="40"/>
      <c r="MU1019" s="40"/>
      <c r="MV1019" s="40"/>
      <c r="MW1019" s="40"/>
      <c r="MX1019" s="40"/>
      <c r="MY1019" s="40"/>
      <c r="MZ1019" s="40"/>
      <c r="NA1019" s="40"/>
      <c r="NB1019" s="40"/>
      <c r="NC1019" s="40"/>
      <c r="ND1019" s="40"/>
      <c r="NE1019" s="40"/>
      <c r="NF1019" s="40"/>
      <c r="NG1019" s="40"/>
      <c r="NH1019" s="40"/>
      <c r="NI1019" s="40"/>
      <c r="NJ1019" s="40"/>
      <c r="NK1019" s="40"/>
      <c r="NL1019" s="40"/>
      <c r="NM1019" s="40"/>
      <c r="NN1019" s="40"/>
      <c r="NO1019" s="40"/>
      <c r="NP1019" s="40"/>
      <c r="NQ1019" s="40"/>
      <c r="NR1019" s="40"/>
      <c r="NS1019" s="40"/>
      <c r="NT1019" s="40"/>
      <c r="NU1019" s="40"/>
      <c r="NV1019" s="40"/>
      <c r="NW1019" s="40"/>
      <c r="NX1019" s="40"/>
      <c r="NY1019" s="40"/>
      <c r="NZ1019" s="40"/>
      <c r="OA1019" s="40"/>
      <c r="OB1019" s="40"/>
      <c r="OC1019" s="40"/>
      <c r="OD1019" s="40"/>
      <c r="OE1019" s="40"/>
      <c r="OF1019" s="40"/>
      <c r="OG1019" s="40"/>
      <c r="OH1019" s="40"/>
      <c r="OI1019" s="40"/>
      <c r="OJ1019" s="40"/>
      <c r="OK1019" s="40"/>
      <c r="OL1019" s="40"/>
      <c r="OM1019" s="40"/>
      <c r="ON1019" s="40"/>
      <c r="OO1019" s="40"/>
      <c r="OP1019" s="40"/>
      <c r="OQ1019" s="40"/>
      <c r="OR1019" s="40"/>
      <c r="OS1019" s="40"/>
      <c r="OT1019" s="40"/>
      <c r="OU1019" s="40"/>
      <c r="OV1019" s="40"/>
      <c r="OW1019" s="40"/>
      <c r="OX1019" s="40"/>
      <c r="OY1019" s="40"/>
      <c r="OZ1019" s="40"/>
      <c r="PA1019" s="40"/>
      <c r="PB1019" s="40"/>
      <c r="PC1019" s="40"/>
      <c r="PD1019" s="40"/>
      <c r="PE1019" s="40"/>
      <c r="PF1019" s="40"/>
      <c r="PG1019" s="40"/>
      <c r="PH1019" s="40"/>
      <c r="PI1019" s="40"/>
      <c r="PJ1019" s="40"/>
      <c r="PK1019" s="40"/>
      <c r="PL1019" s="40"/>
      <c r="PM1019" s="40"/>
      <c r="PN1019" s="40"/>
      <c r="PO1019" s="40"/>
      <c r="PP1019" s="40"/>
      <c r="PQ1019" s="40"/>
      <c r="PR1019" s="40"/>
    </row>
    <row r="1020" spans="1:434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40"/>
      <c r="EY1020" s="40"/>
      <c r="EZ1020" s="40"/>
      <c r="FA1020" s="40"/>
      <c r="FB1020" s="40"/>
      <c r="FC1020" s="40"/>
      <c r="FD1020" s="40"/>
      <c r="FE1020" s="40"/>
      <c r="FF1020" s="40"/>
      <c r="FG1020" s="40"/>
      <c r="FH1020" s="40"/>
      <c r="FI1020" s="40"/>
      <c r="FJ1020" s="40"/>
      <c r="FK1020" s="40"/>
      <c r="FL1020" s="40"/>
      <c r="FM1020" s="40"/>
      <c r="FN1020" s="40"/>
      <c r="FO1020" s="40"/>
      <c r="FP1020" s="40"/>
      <c r="FQ1020" s="40"/>
      <c r="FR1020" s="40"/>
      <c r="FS1020" s="40"/>
      <c r="FT1020" s="40"/>
      <c r="FU1020" s="40"/>
      <c r="FV1020" s="40"/>
      <c r="FW1020" s="40"/>
      <c r="FX1020" s="40"/>
      <c r="FY1020" s="40"/>
      <c r="FZ1020" s="40"/>
      <c r="GA1020" s="40"/>
      <c r="GB1020" s="40"/>
      <c r="GC1020" s="40"/>
      <c r="GD1020" s="40"/>
      <c r="GE1020" s="40"/>
      <c r="GF1020" s="40"/>
      <c r="GG1020" s="40"/>
      <c r="GH1020" s="40"/>
      <c r="GI1020" s="40"/>
      <c r="GJ1020" s="40"/>
      <c r="GK1020" s="40"/>
      <c r="GL1020" s="40"/>
      <c r="GM1020" s="40"/>
      <c r="GN1020" s="40"/>
      <c r="GO1020" s="40"/>
      <c r="GP1020" s="40"/>
      <c r="GQ1020" s="40"/>
      <c r="GR1020" s="40"/>
      <c r="GS1020" s="40"/>
      <c r="GT1020" s="40"/>
      <c r="GU1020" s="40"/>
      <c r="GV1020" s="40"/>
      <c r="GW1020" s="40"/>
      <c r="GX1020" s="40"/>
      <c r="GY1020" s="40"/>
      <c r="GZ1020" s="40"/>
      <c r="HA1020" s="40"/>
      <c r="HB1020" s="40"/>
      <c r="HC1020" s="40"/>
      <c r="HD1020" s="40"/>
      <c r="HE1020" s="40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40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40"/>
      <c r="IC1020" s="40"/>
      <c r="ID1020" s="40"/>
      <c r="IE1020" s="40"/>
      <c r="IF1020" s="40"/>
      <c r="IG1020" s="40"/>
      <c r="IH1020" s="40"/>
      <c r="II1020" s="40"/>
      <c r="IJ1020" s="40"/>
      <c r="IK1020" s="40"/>
      <c r="IL1020" s="40"/>
      <c r="IM1020" s="40"/>
      <c r="IN1020" s="40"/>
      <c r="IO1020" s="40"/>
      <c r="IP1020" s="40"/>
      <c r="IQ1020" s="40"/>
      <c r="IR1020" s="40"/>
      <c r="IS1020" s="40"/>
      <c r="IT1020" s="40"/>
      <c r="IU1020" s="40"/>
      <c r="IV1020" s="40"/>
      <c r="IW1020" s="40"/>
      <c r="IX1020" s="40"/>
      <c r="IY1020" s="40"/>
      <c r="IZ1020" s="40"/>
      <c r="JA1020" s="40"/>
      <c r="JB1020" s="40"/>
      <c r="JC1020" s="40"/>
      <c r="JD1020" s="40"/>
      <c r="JE1020" s="40"/>
      <c r="JF1020" s="40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40"/>
      <c r="JV1020" s="40"/>
      <c r="JW1020" s="40"/>
      <c r="JX1020" s="40"/>
      <c r="JY1020" s="40"/>
      <c r="JZ1020" s="40"/>
      <c r="KA1020" s="40"/>
      <c r="KB1020" s="40"/>
      <c r="KC1020" s="40"/>
      <c r="KD1020" s="40"/>
      <c r="KE1020" s="40"/>
      <c r="KF1020" s="40"/>
      <c r="KG1020" s="40"/>
      <c r="KH1020" s="40"/>
      <c r="KI1020" s="40"/>
      <c r="KJ1020" s="40"/>
      <c r="KK1020" s="40"/>
      <c r="KL1020" s="40"/>
      <c r="KM1020" s="40"/>
      <c r="KN1020" s="40"/>
      <c r="KO1020" s="40"/>
      <c r="KP1020" s="40"/>
      <c r="KQ1020" s="40"/>
      <c r="KR1020" s="40"/>
      <c r="KS1020" s="40"/>
      <c r="KT1020" s="40"/>
      <c r="KU1020" s="40"/>
      <c r="KV1020" s="40"/>
      <c r="KW1020" s="40"/>
      <c r="KX1020" s="40"/>
      <c r="KY1020" s="40"/>
      <c r="KZ1020" s="40"/>
      <c r="LA1020" s="40"/>
      <c r="LB1020" s="40"/>
      <c r="LC1020" s="40"/>
      <c r="LD1020" s="40"/>
      <c r="LE1020" s="40"/>
      <c r="LF1020" s="40"/>
      <c r="LG1020" s="40"/>
      <c r="LH1020" s="40"/>
      <c r="LI1020" s="40"/>
      <c r="LJ1020" s="40"/>
      <c r="LK1020" s="40"/>
      <c r="LL1020" s="40"/>
      <c r="LM1020" s="40"/>
      <c r="LN1020" s="40"/>
      <c r="LO1020" s="40"/>
      <c r="LP1020" s="40"/>
      <c r="LQ1020" s="40"/>
      <c r="LR1020" s="40"/>
      <c r="LS1020" s="40"/>
      <c r="LT1020" s="40"/>
      <c r="LU1020" s="40"/>
      <c r="LV1020" s="40"/>
      <c r="LW1020" s="40"/>
      <c r="LX1020" s="40"/>
      <c r="LY1020" s="40"/>
      <c r="LZ1020" s="40"/>
      <c r="MA1020" s="40"/>
      <c r="MB1020" s="40"/>
      <c r="MC1020" s="40"/>
      <c r="MD1020" s="40"/>
      <c r="ME1020" s="40"/>
      <c r="MF1020" s="40"/>
      <c r="MG1020" s="40"/>
      <c r="MH1020" s="40"/>
      <c r="MI1020" s="40"/>
      <c r="MJ1020" s="40"/>
      <c r="MK1020" s="40"/>
      <c r="ML1020" s="40"/>
      <c r="MM1020" s="40"/>
      <c r="MN1020" s="40"/>
      <c r="MO1020" s="40"/>
      <c r="MP1020" s="40"/>
      <c r="MQ1020" s="40"/>
      <c r="MR1020" s="40"/>
      <c r="MS1020" s="40"/>
      <c r="MT1020" s="40"/>
      <c r="MU1020" s="40"/>
      <c r="MV1020" s="40"/>
      <c r="MW1020" s="40"/>
      <c r="MX1020" s="40"/>
      <c r="MY1020" s="40"/>
      <c r="MZ1020" s="40"/>
      <c r="NA1020" s="40"/>
      <c r="NB1020" s="40"/>
      <c r="NC1020" s="40"/>
      <c r="ND1020" s="40"/>
      <c r="NE1020" s="40"/>
      <c r="NF1020" s="40"/>
      <c r="NG1020" s="40"/>
      <c r="NH1020" s="40"/>
      <c r="NI1020" s="40"/>
      <c r="NJ1020" s="40"/>
      <c r="NK1020" s="40"/>
      <c r="NL1020" s="40"/>
      <c r="NM1020" s="40"/>
      <c r="NN1020" s="40"/>
      <c r="NO1020" s="40"/>
      <c r="NP1020" s="40"/>
      <c r="NQ1020" s="40"/>
      <c r="NR1020" s="40"/>
      <c r="NS1020" s="40"/>
      <c r="NT1020" s="40"/>
      <c r="NU1020" s="40"/>
      <c r="NV1020" s="40"/>
      <c r="NW1020" s="40"/>
      <c r="NX1020" s="40"/>
      <c r="NY1020" s="40"/>
      <c r="NZ1020" s="40"/>
      <c r="OA1020" s="40"/>
      <c r="OB1020" s="40"/>
      <c r="OC1020" s="40"/>
      <c r="OD1020" s="40"/>
      <c r="OE1020" s="40"/>
      <c r="OF1020" s="40"/>
      <c r="OG1020" s="40"/>
      <c r="OH1020" s="40"/>
      <c r="OI1020" s="40"/>
      <c r="OJ1020" s="40"/>
      <c r="OK1020" s="40"/>
      <c r="OL1020" s="40"/>
      <c r="OM1020" s="40"/>
      <c r="ON1020" s="40"/>
      <c r="OO1020" s="40"/>
      <c r="OP1020" s="40"/>
      <c r="OQ1020" s="40"/>
      <c r="OR1020" s="40"/>
      <c r="OS1020" s="40"/>
      <c r="OT1020" s="40"/>
      <c r="OU1020" s="40"/>
      <c r="OV1020" s="40"/>
      <c r="OW1020" s="40"/>
      <c r="OX1020" s="40"/>
      <c r="OY1020" s="40"/>
      <c r="OZ1020" s="40"/>
      <c r="PA1020" s="40"/>
      <c r="PB1020" s="40"/>
      <c r="PC1020" s="40"/>
      <c r="PD1020" s="40"/>
      <c r="PE1020" s="40"/>
      <c r="PF1020" s="40"/>
      <c r="PG1020" s="40"/>
      <c r="PH1020" s="40"/>
      <c r="PI1020" s="40"/>
      <c r="PJ1020" s="40"/>
      <c r="PK1020" s="40"/>
      <c r="PL1020" s="40"/>
      <c r="PM1020" s="40"/>
      <c r="PN1020" s="40"/>
      <c r="PO1020" s="40"/>
      <c r="PP1020" s="40"/>
      <c r="PQ1020" s="40"/>
      <c r="PR1020" s="40"/>
    </row>
    <row r="1021" spans="1:434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40"/>
      <c r="EY1021" s="40"/>
      <c r="EZ1021" s="40"/>
      <c r="FA1021" s="40"/>
      <c r="FB1021" s="40"/>
      <c r="FC1021" s="40"/>
      <c r="FD1021" s="40"/>
      <c r="FE1021" s="40"/>
      <c r="FF1021" s="40"/>
      <c r="FG1021" s="40"/>
      <c r="FH1021" s="40"/>
      <c r="FI1021" s="40"/>
      <c r="FJ1021" s="40"/>
      <c r="FK1021" s="40"/>
      <c r="FL1021" s="40"/>
      <c r="FM1021" s="40"/>
      <c r="FN1021" s="40"/>
      <c r="FO1021" s="40"/>
      <c r="FP1021" s="40"/>
      <c r="FQ1021" s="40"/>
      <c r="FR1021" s="40"/>
      <c r="FS1021" s="40"/>
      <c r="FT1021" s="40"/>
      <c r="FU1021" s="40"/>
      <c r="FV1021" s="40"/>
      <c r="FW1021" s="40"/>
      <c r="FX1021" s="40"/>
      <c r="FY1021" s="40"/>
      <c r="FZ1021" s="40"/>
      <c r="GA1021" s="40"/>
      <c r="GB1021" s="40"/>
      <c r="GC1021" s="40"/>
      <c r="GD1021" s="40"/>
      <c r="GE1021" s="40"/>
      <c r="GF1021" s="40"/>
      <c r="GG1021" s="40"/>
      <c r="GH1021" s="40"/>
      <c r="GI1021" s="40"/>
      <c r="GJ1021" s="40"/>
      <c r="GK1021" s="40"/>
      <c r="GL1021" s="40"/>
      <c r="GM1021" s="40"/>
      <c r="GN1021" s="40"/>
      <c r="GO1021" s="40"/>
      <c r="GP1021" s="40"/>
      <c r="GQ1021" s="40"/>
      <c r="GR1021" s="40"/>
      <c r="GS1021" s="40"/>
      <c r="GT1021" s="40"/>
      <c r="GU1021" s="40"/>
      <c r="GV1021" s="40"/>
      <c r="GW1021" s="40"/>
      <c r="GX1021" s="40"/>
      <c r="GY1021" s="40"/>
      <c r="GZ1021" s="40"/>
      <c r="HA1021" s="40"/>
      <c r="HB1021" s="40"/>
      <c r="HC1021" s="40"/>
      <c r="HD1021" s="40"/>
      <c r="HE1021" s="40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40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40"/>
      <c r="IC1021" s="40"/>
      <c r="ID1021" s="40"/>
      <c r="IE1021" s="40"/>
      <c r="IF1021" s="40"/>
      <c r="IG1021" s="40"/>
      <c r="IH1021" s="40"/>
      <c r="II1021" s="40"/>
      <c r="IJ1021" s="40"/>
      <c r="IK1021" s="40"/>
      <c r="IL1021" s="40"/>
      <c r="IM1021" s="40"/>
      <c r="IN1021" s="40"/>
      <c r="IO1021" s="40"/>
      <c r="IP1021" s="40"/>
      <c r="IQ1021" s="40"/>
      <c r="IR1021" s="40"/>
      <c r="IS1021" s="40"/>
      <c r="IT1021" s="40"/>
      <c r="IU1021" s="40"/>
      <c r="IV1021" s="40"/>
      <c r="IW1021" s="40"/>
      <c r="IX1021" s="40"/>
      <c r="IY1021" s="40"/>
      <c r="IZ1021" s="40"/>
      <c r="JA1021" s="40"/>
      <c r="JB1021" s="40"/>
      <c r="JC1021" s="40"/>
      <c r="JD1021" s="40"/>
      <c r="JE1021" s="40"/>
      <c r="JF1021" s="40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40"/>
      <c r="JV1021" s="40"/>
      <c r="JW1021" s="40"/>
      <c r="JX1021" s="40"/>
      <c r="JY1021" s="40"/>
      <c r="JZ1021" s="40"/>
      <c r="KA1021" s="40"/>
      <c r="KB1021" s="40"/>
      <c r="KC1021" s="40"/>
      <c r="KD1021" s="40"/>
      <c r="KE1021" s="40"/>
      <c r="KF1021" s="40"/>
      <c r="KG1021" s="40"/>
      <c r="KH1021" s="40"/>
      <c r="KI1021" s="40"/>
      <c r="KJ1021" s="40"/>
      <c r="KK1021" s="40"/>
      <c r="KL1021" s="40"/>
      <c r="KM1021" s="40"/>
      <c r="KN1021" s="40"/>
      <c r="KO1021" s="40"/>
      <c r="KP1021" s="40"/>
      <c r="KQ1021" s="40"/>
      <c r="KR1021" s="40"/>
      <c r="KS1021" s="40"/>
      <c r="KT1021" s="40"/>
      <c r="KU1021" s="40"/>
      <c r="KV1021" s="40"/>
      <c r="KW1021" s="40"/>
      <c r="KX1021" s="40"/>
      <c r="KY1021" s="40"/>
      <c r="KZ1021" s="40"/>
      <c r="LA1021" s="40"/>
      <c r="LB1021" s="40"/>
      <c r="LC1021" s="40"/>
      <c r="LD1021" s="40"/>
      <c r="LE1021" s="40"/>
      <c r="LF1021" s="40"/>
      <c r="LG1021" s="40"/>
      <c r="LH1021" s="40"/>
      <c r="LI1021" s="40"/>
      <c r="LJ1021" s="40"/>
      <c r="LK1021" s="40"/>
      <c r="LL1021" s="40"/>
      <c r="LM1021" s="40"/>
      <c r="LN1021" s="40"/>
      <c r="LO1021" s="40"/>
      <c r="LP1021" s="40"/>
      <c r="LQ1021" s="40"/>
      <c r="LR1021" s="40"/>
      <c r="LS1021" s="40"/>
      <c r="LT1021" s="40"/>
      <c r="LU1021" s="40"/>
      <c r="LV1021" s="40"/>
      <c r="LW1021" s="40"/>
      <c r="LX1021" s="40"/>
      <c r="LY1021" s="40"/>
      <c r="LZ1021" s="40"/>
      <c r="MA1021" s="40"/>
      <c r="MB1021" s="40"/>
      <c r="MC1021" s="40"/>
      <c r="MD1021" s="40"/>
      <c r="ME1021" s="40"/>
      <c r="MF1021" s="40"/>
      <c r="MG1021" s="40"/>
      <c r="MH1021" s="40"/>
      <c r="MI1021" s="40"/>
      <c r="MJ1021" s="40"/>
      <c r="MK1021" s="40"/>
      <c r="ML1021" s="40"/>
      <c r="MM1021" s="40"/>
      <c r="MN1021" s="40"/>
      <c r="MO1021" s="40"/>
      <c r="MP1021" s="40"/>
      <c r="MQ1021" s="40"/>
      <c r="MR1021" s="40"/>
      <c r="MS1021" s="40"/>
      <c r="MT1021" s="40"/>
      <c r="MU1021" s="40"/>
      <c r="MV1021" s="40"/>
      <c r="MW1021" s="40"/>
      <c r="MX1021" s="40"/>
      <c r="MY1021" s="40"/>
      <c r="MZ1021" s="40"/>
      <c r="NA1021" s="40"/>
      <c r="NB1021" s="40"/>
      <c r="NC1021" s="40"/>
      <c r="ND1021" s="40"/>
      <c r="NE1021" s="40"/>
      <c r="NF1021" s="40"/>
      <c r="NG1021" s="40"/>
      <c r="NH1021" s="40"/>
      <c r="NI1021" s="40"/>
      <c r="NJ1021" s="40"/>
      <c r="NK1021" s="40"/>
      <c r="NL1021" s="40"/>
      <c r="NM1021" s="40"/>
      <c r="NN1021" s="40"/>
      <c r="NO1021" s="40"/>
      <c r="NP1021" s="40"/>
      <c r="NQ1021" s="40"/>
      <c r="NR1021" s="40"/>
      <c r="NS1021" s="40"/>
      <c r="NT1021" s="40"/>
      <c r="NU1021" s="40"/>
      <c r="NV1021" s="40"/>
      <c r="NW1021" s="40"/>
      <c r="NX1021" s="40"/>
      <c r="NY1021" s="40"/>
      <c r="NZ1021" s="40"/>
      <c r="OA1021" s="40"/>
      <c r="OB1021" s="40"/>
      <c r="OC1021" s="40"/>
      <c r="OD1021" s="40"/>
      <c r="OE1021" s="40"/>
      <c r="OF1021" s="40"/>
      <c r="OG1021" s="40"/>
      <c r="OH1021" s="40"/>
      <c r="OI1021" s="40"/>
      <c r="OJ1021" s="40"/>
      <c r="OK1021" s="40"/>
      <c r="OL1021" s="40"/>
      <c r="OM1021" s="40"/>
      <c r="ON1021" s="40"/>
      <c r="OO1021" s="40"/>
      <c r="OP1021" s="40"/>
      <c r="OQ1021" s="40"/>
      <c r="OR1021" s="40"/>
      <c r="OS1021" s="40"/>
      <c r="OT1021" s="40"/>
      <c r="OU1021" s="40"/>
      <c r="OV1021" s="40"/>
      <c r="OW1021" s="40"/>
      <c r="OX1021" s="40"/>
      <c r="OY1021" s="40"/>
      <c r="OZ1021" s="40"/>
      <c r="PA1021" s="40"/>
      <c r="PB1021" s="40"/>
      <c r="PC1021" s="40"/>
      <c r="PD1021" s="40"/>
      <c r="PE1021" s="40"/>
      <c r="PF1021" s="40"/>
      <c r="PG1021" s="40"/>
      <c r="PH1021" s="40"/>
      <c r="PI1021" s="40"/>
      <c r="PJ1021" s="40"/>
      <c r="PK1021" s="40"/>
      <c r="PL1021" s="40"/>
      <c r="PM1021" s="40"/>
      <c r="PN1021" s="40"/>
      <c r="PO1021" s="40"/>
      <c r="PP1021" s="40"/>
      <c r="PQ1021" s="40"/>
      <c r="PR1021" s="40"/>
    </row>
    <row r="1022" spans="1:434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40"/>
      <c r="EY1022" s="40"/>
      <c r="EZ1022" s="40"/>
      <c r="FA1022" s="40"/>
      <c r="FB1022" s="40"/>
      <c r="FC1022" s="40"/>
      <c r="FD1022" s="40"/>
      <c r="FE1022" s="40"/>
      <c r="FF1022" s="40"/>
      <c r="FG1022" s="40"/>
      <c r="FH1022" s="40"/>
      <c r="FI1022" s="40"/>
      <c r="FJ1022" s="40"/>
      <c r="FK1022" s="40"/>
      <c r="FL1022" s="40"/>
      <c r="FM1022" s="40"/>
      <c r="FN1022" s="40"/>
      <c r="FO1022" s="40"/>
      <c r="FP1022" s="40"/>
      <c r="FQ1022" s="40"/>
      <c r="FR1022" s="40"/>
      <c r="FS1022" s="40"/>
      <c r="FT1022" s="40"/>
      <c r="FU1022" s="40"/>
      <c r="FV1022" s="40"/>
      <c r="FW1022" s="40"/>
      <c r="FX1022" s="40"/>
      <c r="FY1022" s="40"/>
      <c r="FZ1022" s="40"/>
      <c r="GA1022" s="40"/>
      <c r="GB1022" s="40"/>
      <c r="GC1022" s="40"/>
      <c r="GD1022" s="40"/>
      <c r="GE1022" s="40"/>
      <c r="GF1022" s="40"/>
      <c r="GG1022" s="40"/>
      <c r="GH1022" s="40"/>
      <c r="GI1022" s="40"/>
      <c r="GJ1022" s="40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0"/>
      <c r="HD1022" s="40"/>
      <c r="HE1022" s="40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40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40"/>
      <c r="IC1022" s="40"/>
      <c r="ID1022" s="40"/>
      <c r="IE1022" s="40"/>
      <c r="IF1022" s="40"/>
      <c r="IG1022" s="40"/>
      <c r="IH1022" s="40"/>
      <c r="II1022" s="40"/>
      <c r="IJ1022" s="40"/>
      <c r="IK1022" s="40"/>
      <c r="IL1022" s="40"/>
      <c r="IM1022" s="40"/>
      <c r="IN1022" s="40"/>
      <c r="IO1022" s="40"/>
      <c r="IP1022" s="40"/>
      <c r="IQ1022" s="40"/>
      <c r="IR1022" s="40"/>
      <c r="IS1022" s="40"/>
      <c r="IT1022" s="40"/>
      <c r="IU1022" s="40"/>
      <c r="IV1022" s="40"/>
      <c r="IW1022" s="40"/>
      <c r="IX1022" s="40"/>
      <c r="IY1022" s="40"/>
      <c r="IZ1022" s="40"/>
      <c r="JA1022" s="40"/>
      <c r="JB1022" s="40"/>
      <c r="JC1022" s="40"/>
      <c r="JD1022" s="40"/>
      <c r="JE1022" s="40"/>
      <c r="JF1022" s="40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40"/>
      <c r="JV1022" s="40"/>
      <c r="JW1022" s="40"/>
      <c r="JX1022" s="40"/>
      <c r="JY1022" s="40"/>
      <c r="JZ1022" s="40"/>
      <c r="KA1022" s="40"/>
      <c r="KB1022" s="40"/>
      <c r="KC1022" s="40"/>
      <c r="KD1022" s="40"/>
      <c r="KE1022" s="40"/>
      <c r="KF1022" s="40"/>
      <c r="KG1022" s="40"/>
      <c r="KH1022" s="40"/>
      <c r="KI1022" s="40"/>
      <c r="KJ1022" s="40"/>
      <c r="KK1022" s="40"/>
      <c r="KL1022" s="40"/>
      <c r="KM1022" s="40"/>
      <c r="KN1022" s="40"/>
      <c r="KO1022" s="40"/>
      <c r="KP1022" s="40"/>
      <c r="KQ1022" s="40"/>
      <c r="KR1022" s="40"/>
      <c r="KS1022" s="40"/>
      <c r="KT1022" s="40"/>
      <c r="KU1022" s="40"/>
      <c r="KV1022" s="40"/>
      <c r="KW1022" s="40"/>
      <c r="KX1022" s="40"/>
      <c r="KY1022" s="40"/>
      <c r="KZ1022" s="40"/>
      <c r="LA1022" s="40"/>
      <c r="LB1022" s="40"/>
      <c r="LC1022" s="40"/>
      <c r="LD1022" s="40"/>
      <c r="LE1022" s="40"/>
      <c r="LF1022" s="40"/>
      <c r="LG1022" s="40"/>
      <c r="LH1022" s="40"/>
      <c r="LI1022" s="40"/>
      <c r="LJ1022" s="40"/>
      <c r="LK1022" s="40"/>
      <c r="LL1022" s="40"/>
      <c r="LM1022" s="40"/>
      <c r="LN1022" s="40"/>
      <c r="LO1022" s="40"/>
      <c r="LP1022" s="40"/>
      <c r="LQ1022" s="40"/>
      <c r="LR1022" s="40"/>
      <c r="LS1022" s="40"/>
      <c r="LT1022" s="40"/>
      <c r="LU1022" s="40"/>
      <c r="LV1022" s="40"/>
      <c r="LW1022" s="40"/>
      <c r="LX1022" s="40"/>
      <c r="LY1022" s="40"/>
      <c r="LZ1022" s="40"/>
      <c r="MA1022" s="40"/>
      <c r="MB1022" s="40"/>
      <c r="MC1022" s="40"/>
      <c r="MD1022" s="40"/>
      <c r="ME1022" s="40"/>
      <c r="MF1022" s="40"/>
      <c r="MG1022" s="40"/>
      <c r="MH1022" s="40"/>
      <c r="MI1022" s="40"/>
      <c r="MJ1022" s="40"/>
      <c r="MK1022" s="40"/>
      <c r="ML1022" s="40"/>
      <c r="MM1022" s="40"/>
      <c r="MN1022" s="40"/>
      <c r="MO1022" s="40"/>
      <c r="MP1022" s="40"/>
      <c r="MQ1022" s="40"/>
      <c r="MR1022" s="40"/>
      <c r="MS1022" s="40"/>
      <c r="MT1022" s="40"/>
      <c r="MU1022" s="40"/>
      <c r="MV1022" s="40"/>
      <c r="MW1022" s="40"/>
      <c r="MX1022" s="40"/>
      <c r="MY1022" s="40"/>
      <c r="MZ1022" s="40"/>
      <c r="NA1022" s="40"/>
      <c r="NB1022" s="40"/>
      <c r="NC1022" s="40"/>
      <c r="ND1022" s="40"/>
      <c r="NE1022" s="40"/>
      <c r="NF1022" s="40"/>
      <c r="NG1022" s="40"/>
      <c r="NH1022" s="40"/>
      <c r="NI1022" s="40"/>
      <c r="NJ1022" s="40"/>
      <c r="NK1022" s="40"/>
      <c r="NL1022" s="40"/>
      <c r="NM1022" s="40"/>
      <c r="NN1022" s="40"/>
      <c r="NO1022" s="40"/>
      <c r="NP1022" s="40"/>
      <c r="NQ1022" s="40"/>
      <c r="NR1022" s="40"/>
      <c r="NS1022" s="40"/>
      <c r="NT1022" s="40"/>
      <c r="NU1022" s="40"/>
      <c r="NV1022" s="40"/>
      <c r="NW1022" s="40"/>
      <c r="NX1022" s="40"/>
      <c r="NY1022" s="40"/>
      <c r="NZ1022" s="40"/>
      <c r="OA1022" s="40"/>
      <c r="OB1022" s="40"/>
      <c r="OC1022" s="40"/>
      <c r="OD1022" s="40"/>
      <c r="OE1022" s="40"/>
      <c r="OF1022" s="40"/>
      <c r="OG1022" s="40"/>
      <c r="OH1022" s="40"/>
      <c r="OI1022" s="40"/>
      <c r="OJ1022" s="40"/>
      <c r="OK1022" s="40"/>
      <c r="OL1022" s="40"/>
      <c r="OM1022" s="40"/>
      <c r="ON1022" s="40"/>
      <c r="OO1022" s="40"/>
      <c r="OP1022" s="40"/>
      <c r="OQ1022" s="40"/>
      <c r="OR1022" s="40"/>
      <c r="OS1022" s="40"/>
      <c r="OT1022" s="40"/>
      <c r="OU1022" s="40"/>
      <c r="OV1022" s="40"/>
      <c r="OW1022" s="40"/>
      <c r="OX1022" s="40"/>
      <c r="OY1022" s="40"/>
      <c r="OZ1022" s="40"/>
      <c r="PA1022" s="40"/>
      <c r="PB1022" s="40"/>
      <c r="PC1022" s="40"/>
      <c r="PD1022" s="40"/>
      <c r="PE1022" s="40"/>
      <c r="PF1022" s="40"/>
      <c r="PG1022" s="40"/>
      <c r="PH1022" s="40"/>
      <c r="PI1022" s="40"/>
      <c r="PJ1022" s="40"/>
      <c r="PK1022" s="40"/>
      <c r="PL1022" s="40"/>
      <c r="PM1022" s="40"/>
      <c r="PN1022" s="40"/>
      <c r="PO1022" s="40"/>
      <c r="PP1022" s="40"/>
      <c r="PQ1022" s="40"/>
      <c r="PR1022" s="40"/>
    </row>
    <row r="1023" spans="1:434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40"/>
      <c r="EY1023" s="40"/>
      <c r="EZ1023" s="40"/>
      <c r="FA1023" s="40"/>
      <c r="FB1023" s="40"/>
      <c r="FC1023" s="40"/>
      <c r="FD1023" s="40"/>
      <c r="FE1023" s="40"/>
      <c r="FF1023" s="40"/>
      <c r="FG1023" s="40"/>
      <c r="FH1023" s="40"/>
      <c r="FI1023" s="40"/>
      <c r="FJ1023" s="40"/>
      <c r="FK1023" s="40"/>
      <c r="FL1023" s="40"/>
      <c r="FM1023" s="40"/>
      <c r="FN1023" s="40"/>
      <c r="FO1023" s="40"/>
      <c r="FP1023" s="40"/>
      <c r="FQ1023" s="40"/>
      <c r="FR1023" s="40"/>
      <c r="FS1023" s="40"/>
      <c r="FT1023" s="40"/>
      <c r="FU1023" s="40"/>
      <c r="FV1023" s="40"/>
      <c r="FW1023" s="40"/>
      <c r="FX1023" s="40"/>
      <c r="FY1023" s="40"/>
      <c r="FZ1023" s="40"/>
      <c r="GA1023" s="40"/>
      <c r="GB1023" s="40"/>
      <c r="GC1023" s="40"/>
      <c r="GD1023" s="40"/>
      <c r="GE1023" s="40"/>
      <c r="GF1023" s="40"/>
      <c r="GG1023" s="40"/>
      <c r="GH1023" s="40"/>
      <c r="GI1023" s="40"/>
      <c r="GJ1023" s="40"/>
      <c r="GK1023" s="40"/>
      <c r="GL1023" s="40"/>
      <c r="GM1023" s="40"/>
      <c r="GN1023" s="40"/>
      <c r="GO1023" s="40"/>
      <c r="GP1023" s="40"/>
      <c r="GQ1023" s="40"/>
      <c r="GR1023" s="40"/>
      <c r="GS1023" s="40"/>
      <c r="GT1023" s="40"/>
      <c r="GU1023" s="40"/>
      <c r="GV1023" s="40"/>
      <c r="GW1023" s="40"/>
      <c r="GX1023" s="40"/>
      <c r="GY1023" s="40"/>
      <c r="GZ1023" s="40"/>
      <c r="HA1023" s="40"/>
      <c r="HB1023" s="40"/>
      <c r="HC1023" s="40"/>
      <c r="HD1023" s="40"/>
      <c r="HE1023" s="40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40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40"/>
      <c r="IC1023" s="40"/>
      <c r="ID1023" s="40"/>
      <c r="IE1023" s="40"/>
      <c r="IF1023" s="40"/>
      <c r="IG1023" s="40"/>
      <c r="IH1023" s="40"/>
      <c r="II1023" s="40"/>
      <c r="IJ1023" s="40"/>
      <c r="IK1023" s="40"/>
      <c r="IL1023" s="40"/>
      <c r="IM1023" s="40"/>
      <c r="IN1023" s="40"/>
      <c r="IO1023" s="40"/>
      <c r="IP1023" s="40"/>
      <c r="IQ1023" s="40"/>
      <c r="IR1023" s="40"/>
      <c r="IS1023" s="40"/>
      <c r="IT1023" s="40"/>
      <c r="IU1023" s="40"/>
      <c r="IV1023" s="40"/>
      <c r="IW1023" s="40"/>
      <c r="IX1023" s="40"/>
      <c r="IY1023" s="40"/>
      <c r="IZ1023" s="40"/>
      <c r="JA1023" s="40"/>
      <c r="JB1023" s="40"/>
      <c r="JC1023" s="40"/>
      <c r="JD1023" s="40"/>
      <c r="JE1023" s="40"/>
      <c r="JF1023" s="40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40"/>
      <c r="JV1023" s="40"/>
      <c r="JW1023" s="40"/>
      <c r="JX1023" s="40"/>
      <c r="JY1023" s="40"/>
      <c r="JZ1023" s="40"/>
      <c r="KA1023" s="40"/>
      <c r="KB1023" s="40"/>
      <c r="KC1023" s="40"/>
      <c r="KD1023" s="40"/>
      <c r="KE1023" s="40"/>
      <c r="KF1023" s="40"/>
      <c r="KG1023" s="40"/>
      <c r="KH1023" s="40"/>
      <c r="KI1023" s="40"/>
      <c r="KJ1023" s="40"/>
      <c r="KK1023" s="40"/>
      <c r="KL1023" s="40"/>
      <c r="KM1023" s="40"/>
      <c r="KN1023" s="40"/>
      <c r="KO1023" s="40"/>
      <c r="KP1023" s="40"/>
      <c r="KQ1023" s="40"/>
      <c r="KR1023" s="40"/>
      <c r="KS1023" s="40"/>
      <c r="KT1023" s="40"/>
      <c r="KU1023" s="40"/>
      <c r="KV1023" s="40"/>
      <c r="KW1023" s="40"/>
      <c r="KX1023" s="40"/>
      <c r="KY1023" s="40"/>
      <c r="KZ1023" s="40"/>
      <c r="LA1023" s="40"/>
      <c r="LB1023" s="40"/>
      <c r="LC1023" s="40"/>
      <c r="LD1023" s="40"/>
      <c r="LE1023" s="40"/>
      <c r="LF1023" s="40"/>
      <c r="LG1023" s="40"/>
      <c r="LH1023" s="40"/>
      <c r="LI1023" s="40"/>
      <c r="LJ1023" s="40"/>
      <c r="LK1023" s="40"/>
      <c r="LL1023" s="40"/>
      <c r="LM1023" s="40"/>
      <c r="LN1023" s="40"/>
      <c r="LO1023" s="40"/>
      <c r="LP1023" s="40"/>
      <c r="LQ1023" s="40"/>
      <c r="LR1023" s="40"/>
      <c r="LS1023" s="40"/>
      <c r="LT1023" s="40"/>
      <c r="LU1023" s="40"/>
      <c r="LV1023" s="40"/>
      <c r="LW1023" s="40"/>
      <c r="LX1023" s="40"/>
      <c r="LY1023" s="40"/>
      <c r="LZ1023" s="40"/>
      <c r="MA1023" s="40"/>
      <c r="MB1023" s="40"/>
      <c r="MC1023" s="40"/>
      <c r="MD1023" s="40"/>
      <c r="ME1023" s="40"/>
      <c r="MF1023" s="40"/>
      <c r="MG1023" s="40"/>
      <c r="MH1023" s="40"/>
      <c r="MI1023" s="40"/>
      <c r="MJ1023" s="40"/>
      <c r="MK1023" s="40"/>
      <c r="ML1023" s="40"/>
      <c r="MM1023" s="40"/>
      <c r="MN1023" s="40"/>
      <c r="MO1023" s="40"/>
      <c r="MP1023" s="40"/>
      <c r="MQ1023" s="40"/>
      <c r="MR1023" s="40"/>
      <c r="MS1023" s="40"/>
      <c r="MT1023" s="40"/>
      <c r="MU1023" s="40"/>
      <c r="MV1023" s="40"/>
      <c r="MW1023" s="40"/>
      <c r="MX1023" s="40"/>
      <c r="MY1023" s="40"/>
      <c r="MZ1023" s="40"/>
      <c r="NA1023" s="40"/>
      <c r="NB1023" s="40"/>
      <c r="NC1023" s="40"/>
      <c r="ND1023" s="40"/>
      <c r="NE1023" s="40"/>
      <c r="NF1023" s="40"/>
      <c r="NG1023" s="40"/>
      <c r="NH1023" s="40"/>
      <c r="NI1023" s="40"/>
      <c r="NJ1023" s="40"/>
      <c r="NK1023" s="40"/>
      <c r="NL1023" s="40"/>
      <c r="NM1023" s="40"/>
      <c r="NN1023" s="40"/>
      <c r="NO1023" s="40"/>
      <c r="NP1023" s="40"/>
      <c r="NQ1023" s="40"/>
      <c r="NR1023" s="40"/>
      <c r="NS1023" s="40"/>
      <c r="NT1023" s="40"/>
      <c r="NU1023" s="40"/>
      <c r="NV1023" s="40"/>
      <c r="NW1023" s="40"/>
      <c r="NX1023" s="40"/>
      <c r="NY1023" s="40"/>
      <c r="NZ1023" s="40"/>
      <c r="OA1023" s="40"/>
      <c r="OB1023" s="40"/>
      <c r="OC1023" s="40"/>
      <c r="OD1023" s="40"/>
      <c r="OE1023" s="40"/>
      <c r="OF1023" s="40"/>
      <c r="OG1023" s="40"/>
      <c r="OH1023" s="40"/>
      <c r="OI1023" s="40"/>
      <c r="OJ1023" s="40"/>
      <c r="OK1023" s="40"/>
      <c r="OL1023" s="40"/>
      <c r="OM1023" s="40"/>
      <c r="ON1023" s="40"/>
      <c r="OO1023" s="40"/>
      <c r="OP1023" s="40"/>
      <c r="OQ1023" s="40"/>
      <c r="OR1023" s="40"/>
      <c r="OS1023" s="40"/>
      <c r="OT1023" s="40"/>
      <c r="OU1023" s="40"/>
      <c r="OV1023" s="40"/>
      <c r="OW1023" s="40"/>
      <c r="OX1023" s="40"/>
      <c r="OY1023" s="40"/>
      <c r="OZ1023" s="40"/>
      <c r="PA1023" s="40"/>
      <c r="PB1023" s="40"/>
      <c r="PC1023" s="40"/>
      <c r="PD1023" s="40"/>
      <c r="PE1023" s="40"/>
      <c r="PF1023" s="40"/>
      <c r="PG1023" s="40"/>
      <c r="PH1023" s="40"/>
      <c r="PI1023" s="40"/>
      <c r="PJ1023" s="40"/>
      <c r="PK1023" s="40"/>
      <c r="PL1023" s="40"/>
      <c r="PM1023" s="40"/>
      <c r="PN1023" s="40"/>
      <c r="PO1023" s="40"/>
      <c r="PP1023" s="40"/>
      <c r="PQ1023" s="40"/>
      <c r="PR1023" s="40"/>
    </row>
    <row r="1024" spans="1:434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40"/>
      <c r="EY1024" s="40"/>
      <c r="EZ1024" s="40"/>
      <c r="FA1024" s="40"/>
      <c r="FB1024" s="40"/>
      <c r="FC1024" s="40"/>
      <c r="FD1024" s="40"/>
      <c r="FE1024" s="40"/>
      <c r="FF1024" s="40"/>
      <c r="FG1024" s="40"/>
      <c r="FH1024" s="40"/>
      <c r="FI1024" s="40"/>
      <c r="FJ1024" s="40"/>
      <c r="FK1024" s="40"/>
      <c r="FL1024" s="40"/>
      <c r="FM1024" s="40"/>
      <c r="FN1024" s="40"/>
      <c r="FO1024" s="40"/>
      <c r="FP1024" s="40"/>
      <c r="FQ1024" s="40"/>
      <c r="FR1024" s="40"/>
      <c r="FS1024" s="40"/>
      <c r="FT1024" s="40"/>
      <c r="FU1024" s="40"/>
      <c r="FV1024" s="40"/>
      <c r="FW1024" s="40"/>
      <c r="FX1024" s="40"/>
      <c r="FY1024" s="40"/>
      <c r="FZ1024" s="40"/>
      <c r="GA1024" s="40"/>
      <c r="GB1024" s="40"/>
      <c r="GC1024" s="40"/>
      <c r="GD1024" s="40"/>
      <c r="GE1024" s="40"/>
      <c r="GF1024" s="40"/>
      <c r="GG1024" s="40"/>
      <c r="GH1024" s="40"/>
      <c r="GI1024" s="40"/>
      <c r="GJ1024" s="40"/>
      <c r="GK1024" s="40"/>
      <c r="GL1024" s="40"/>
      <c r="GM1024" s="40"/>
      <c r="GN1024" s="40"/>
      <c r="GO1024" s="40"/>
      <c r="GP1024" s="40"/>
      <c r="GQ1024" s="40"/>
      <c r="GR1024" s="40"/>
      <c r="GS1024" s="40"/>
      <c r="GT1024" s="40"/>
      <c r="GU1024" s="40"/>
      <c r="GV1024" s="40"/>
      <c r="GW1024" s="40"/>
      <c r="GX1024" s="40"/>
      <c r="GY1024" s="40"/>
      <c r="GZ1024" s="40"/>
      <c r="HA1024" s="40"/>
      <c r="HB1024" s="40"/>
      <c r="HC1024" s="40"/>
      <c r="HD1024" s="40"/>
      <c r="HE1024" s="40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40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40"/>
      <c r="IC1024" s="40"/>
      <c r="ID1024" s="40"/>
      <c r="IE1024" s="40"/>
      <c r="IF1024" s="40"/>
      <c r="IG1024" s="40"/>
      <c r="IH1024" s="40"/>
      <c r="II1024" s="40"/>
      <c r="IJ1024" s="40"/>
      <c r="IK1024" s="40"/>
      <c r="IL1024" s="40"/>
      <c r="IM1024" s="40"/>
      <c r="IN1024" s="40"/>
      <c r="IO1024" s="40"/>
      <c r="IP1024" s="40"/>
      <c r="IQ1024" s="40"/>
      <c r="IR1024" s="40"/>
      <c r="IS1024" s="40"/>
      <c r="IT1024" s="40"/>
      <c r="IU1024" s="40"/>
      <c r="IV1024" s="40"/>
      <c r="IW1024" s="40"/>
      <c r="IX1024" s="40"/>
      <c r="IY1024" s="40"/>
      <c r="IZ1024" s="40"/>
      <c r="JA1024" s="40"/>
      <c r="JB1024" s="40"/>
      <c r="JC1024" s="40"/>
      <c r="JD1024" s="40"/>
      <c r="JE1024" s="40"/>
      <c r="JF1024" s="40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40"/>
      <c r="JV1024" s="40"/>
      <c r="JW1024" s="40"/>
      <c r="JX1024" s="40"/>
      <c r="JY1024" s="40"/>
      <c r="JZ1024" s="40"/>
      <c r="KA1024" s="40"/>
      <c r="KB1024" s="40"/>
      <c r="KC1024" s="40"/>
      <c r="KD1024" s="40"/>
      <c r="KE1024" s="40"/>
      <c r="KF1024" s="40"/>
      <c r="KG1024" s="40"/>
      <c r="KH1024" s="40"/>
      <c r="KI1024" s="40"/>
      <c r="KJ1024" s="40"/>
      <c r="KK1024" s="40"/>
      <c r="KL1024" s="40"/>
      <c r="KM1024" s="40"/>
      <c r="KN1024" s="40"/>
      <c r="KO1024" s="40"/>
      <c r="KP1024" s="40"/>
      <c r="KQ1024" s="40"/>
      <c r="KR1024" s="40"/>
      <c r="KS1024" s="40"/>
      <c r="KT1024" s="40"/>
      <c r="KU1024" s="40"/>
      <c r="KV1024" s="40"/>
      <c r="KW1024" s="40"/>
      <c r="KX1024" s="40"/>
      <c r="KY1024" s="40"/>
      <c r="KZ1024" s="40"/>
      <c r="LA1024" s="40"/>
      <c r="LB1024" s="40"/>
      <c r="LC1024" s="40"/>
      <c r="LD1024" s="40"/>
      <c r="LE1024" s="40"/>
      <c r="LF1024" s="40"/>
      <c r="LG1024" s="40"/>
      <c r="LH1024" s="40"/>
      <c r="LI1024" s="40"/>
      <c r="LJ1024" s="40"/>
      <c r="LK1024" s="40"/>
      <c r="LL1024" s="40"/>
      <c r="LM1024" s="40"/>
      <c r="LN1024" s="40"/>
      <c r="LO1024" s="40"/>
      <c r="LP1024" s="40"/>
      <c r="LQ1024" s="40"/>
      <c r="LR1024" s="40"/>
      <c r="LS1024" s="40"/>
      <c r="LT1024" s="40"/>
      <c r="LU1024" s="40"/>
      <c r="LV1024" s="40"/>
      <c r="LW1024" s="40"/>
      <c r="LX1024" s="40"/>
      <c r="LY1024" s="40"/>
      <c r="LZ1024" s="40"/>
      <c r="MA1024" s="40"/>
      <c r="MB1024" s="40"/>
      <c r="MC1024" s="40"/>
      <c r="MD1024" s="40"/>
      <c r="ME1024" s="40"/>
      <c r="MF1024" s="40"/>
      <c r="MG1024" s="40"/>
      <c r="MH1024" s="40"/>
      <c r="MI1024" s="40"/>
      <c r="MJ1024" s="40"/>
      <c r="MK1024" s="40"/>
      <c r="ML1024" s="40"/>
      <c r="MM1024" s="40"/>
      <c r="MN1024" s="40"/>
      <c r="MO1024" s="40"/>
      <c r="MP1024" s="40"/>
      <c r="MQ1024" s="40"/>
      <c r="MR1024" s="40"/>
      <c r="MS1024" s="40"/>
      <c r="MT1024" s="40"/>
      <c r="MU1024" s="40"/>
      <c r="MV1024" s="40"/>
      <c r="MW1024" s="40"/>
      <c r="MX1024" s="40"/>
      <c r="MY1024" s="40"/>
      <c r="MZ1024" s="40"/>
      <c r="NA1024" s="40"/>
      <c r="NB1024" s="40"/>
      <c r="NC1024" s="40"/>
      <c r="ND1024" s="40"/>
      <c r="NE1024" s="40"/>
      <c r="NF1024" s="40"/>
      <c r="NG1024" s="40"/>
      <c r="NH1024" s="40"/>
      <c r="NI1024" s="40"/>
      <c r="NJ1024" s="40"/>
      <c r="NK1024" s="40"/>
      <c r="NL1024" s="40"/>
      <c r="NM1024" s="40"/>
      <c r="NN1024" s="40"/>
      <c r="NO1024" s="40"/>
      <c r="NP1024" s="40"/>
      <c r="NQ1024" s="40"/>
      <c r="NR1024" s="40"/>
      <c r="NS1024" s="40"/>
      <c r="NT1024" s="40"/>
      <c r="NU1024" s="40"/>
      <c r="NV1024" s="40"/>
      <c r="NW1024" s="40"/>
      <c r="NX1024" s="40"/>
      <c r="NY1024" s="40"/>
      <c r="NZ1024" s="40"/>
      <c r="OA1024" s="40"/>
      <c r="OB1024" s="40"/>
      <c r="OC1024" s="40"/>
      <c r="OD1024" s="40"/>
      <c r="OE1024" s="40"/>
      <c r="OF1024" s="40"/>
      <c r="OG1024" s="40"/>
      <c r="OH1024" s="40"/>
      <c r="OI1024" s="40"/>
      <c r="OJ1024" s="40"/>
      <c r="OK1024" s="40"/>
      <c r="OL1024" s="40"/>
      <c r="OM1024" s="40"/>
      <c r="ON1024" s="40"/>
      <c r="OO1024" s="40"/>
      <c r="OP1024" s="40"/>
      <c r="OQ1024" s="40"/>
      <c r="OR1024" s="40"/>
      <c r="OS1024" s="40"/>
      <c r="OT1024" s="40"/>
      <c r="OU1024" s="40"/>
      <c r="OV1024" s="40"/>
      <c r="OW1024" s="40"/>
      <c r="OX1024" s="40"/>
      <c r="OY1024" s="40"/>
      <c r="OZ1024" s="40"/>
      <c r="PA1024" s="40"/>
      <c r="PB1024" s="40"/>
      <c r="PC1024" s="40"/>
      <c r="PD1024" s="40"/>
      <c r="PE1024" s="40"/>
      <c r="PF1024" s="40"/>
      <c r="PG1024" s="40"/>
      <c r="PH1024" s="40"/>
      <c r="PI1024" s="40"/>
      <c r="PJ1024" s="40"/>
      <c r="PK1024" s="40"/>
      <c r="PL1024" s="40"/>
      <c r="PM1024" s="40"/>
      <c r="PN1024" s="40"/>
      <c r="PO1024" s="40"/>
      <c r="PP1024" s="40"/>
      <c r="PQ1024" s="40"/>
      <c r="PR1024" s="40"/>
    </row>
    <row r="1025" spans="1:434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40"/>
      <c r="EY1025" s="40"/>
      <c r="EZ1025" s="40"/>
      <c r="FA1025" s="40"/>
      <c r="FB1025" s="40"/>
      <c r="FC1025" s="40"/>
      <c r="FD1025" s="40"/>
      <c r="FE1025" s="40"/>
      <c r="FF1025" s="40"/>
      <c r="FG1025" s="40"/>
      <c r="FH1025" s="40"/>
      <c r="FI1025" s="40"/>
      <c r="FJ1025" s="40"/>
      <c r="FK1025" s="40"/>
      <c r="FL1025" s="40"/>
      <c r="FM1025" s="40"/>
      <c r="FN1025" s="40"/>
      <c r="FO1025" s="40"/>
      <c r="FP1025" s="40"/>
      <c r="FQ1025" s="40"/>
      <c r="FR1025" s="40"/>
      <c r="FS1025" s="40"/>
      <c r="FT1025" s="40"/>
      <c r="FU1025" s="40"/>
      <c r="FV1025" s="40"/>
      <c r="FW1025" s="40"/>
      <c r="FX1025" s="40"/>
      <c r="FY1025" s="40"/>
      <c r="FZ1025" s="40"/>
      <c r="GA1025" s="40"/>
      <c r="GB1025" s="40"/>
      <c r="GC1025" s="40"/>
      <c r="GD1025" s="40"/>
      <c r="GE1025" s="40"/>
      <c r="GF1025" s="40"/>
      <c r="GG1025" s="40"/>
      <c r="GH1025" s="40"/>
      <c r="GI1025" s="40"/>
      <c r="GJ1025" s="40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0"/>
      <c r="HD1025" s="40"/>
      <c r="HE1025" s="40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40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40"/>
      <c r="IC1025" s="40"/>
      <c r="ID1025" s="40"/>
      <c r="IE1025" s="40"/>
      <c r="IF1025" s="40"/>
      <c r="IG1025" s="40"/>
      <c r="IH1025" s="40"/>
      <c r="II1025" s="40"/>
      <c r="IJ1025" s="40"/>
      <c r="IK1025" s="40"/>
      <c r="IL1025" s="40"/>
      <c r="IM1025" s="40"/>
      <c r="IN1025" s="40"/>
      <c r="IO1025" s="40"/>
      <c r="IP1025" s="40"/>
      <c r="IQ1025" s="40"/>
      <c r="IR1025" s="40"/>
      <c r="IS1025" s="40"/>
      <c r="IT1025" s="40"/>
      <c r="IU1025" s="40"/>
      <c r="IV1025" s="40"/>
      <c r="IW1025" s="40"/>
      <c r="IX1025" s="40"/>
      <c r="IY1025" s="40"/>
      <c r="IZ1025" s="40"/>
      <c r="JA1025" s="40"/>
      <c r="JB1025" s="40"/>
      <c r="JC1025" s="40"/>
      <c r="JD1025" s="40"/>
      <c r="JE1025" s="40"/>
      <c r="JF1025" s="40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40"/>
      <c r="JV1025" s="40"/>
      <c r="JW1025" s="40"/>
      <c r="JX1025" s="40"/>
      <c r="JY1025" s="40"/>
      <c r="JZ1025" s="40"/>
      <c r="KA1025" s="40"/>
      <c r="KB1025" s="40"/>
      <c r="KC1025" s="40"/>
      <c r="KD1025" s="40"/>
      <c r="KE1025" s="40"/>
      <c r="KF1025" s="40"/>
      <c r="KG1025" s="40"/>
      <c r="KH1025" s="40"/>
      <c r="KI1025" s="40"/>
      <c r="KJ1025" s="40"/>
      <c r="KK1025" s="40"/>
      <c r="KL1025" s="40"/>
      <c r="KM1025" s="40"/>
      <c r="KN1025" s="40"/>
      <c r="KO1025" s="40"/>
      <c r="KP1025" s="40"/>
      <c r="KQ1025" s="40"/>
      <c r="KR1025" s="40"/>
      <c r="KS1025" s="40"/>
      <c r="KT1025" s="40"/>
      <c r="KU1025" s="40"/>
      <c r="KV1025" s="40"/>
      <c r="KW1025" s="40"/>
      <c r="KX1025" s="40"/>
      <c r="KY1025" s="40"/>
      <c r="KZ1025" s="40"/>
      <c r="LA1025" s="40"/>
      <c r="LB1025" s="40"/>
      <c r="LC1025" s="40"/>
      <c r="LD1025" s="40"/>
      <c r="LE1025" s="40"/>
      <c r="LF1025" s="40"/>
      <c r="LG1025" s="40"/>
      <c r="LH1025" s="40"/>
      <c r="LI1025" s="40"/>
      <c r="LJ1025" s="40"/>
      <c r="LK1025" s="40"/>
      <c r="LL1025" s="40"/>
      <c r="LM1025" s="40"/>
      <c r="LN1025" s="40"/>
      <c r="LO1025" s="40"/>
      <c r="LP1025" s="40"/>
      <c r="LQ1025" s="40"/>
      <c r="LR1025" s="40"/>
      <c r="LS1025" s="40"/>
      <c r="LT1025" s="40"/>
      <c r="LU1025" s="40"/>
      <c r="LV1025" s="40"/>
      <c r="LW1025" s="40"/>
      <c r="LX1025" s="40"/>
      <c r="LY1025" s="40"/>
      <c r="LZ1025" s="40"/>
      <c r="MA1025" s="40"/>
      <c r="MB1025" s="40"/>
      <c r="MC1025" s="40"/>
      <c r="MD1025" s="40"/>
      <c r="ME1025" s="40"/>
      <c r="MF1025" s="40"/>
      <c r="MG1025" s="40"/>
      <c r="MH1025" s="40"/>
      <c r="MI1025" s="40"/>
      <c r="MJ1025" s="40"/>
      <c r="MK1025" s="40"/>
      <c r="ML1025" s="40"/>
      <c r="MM1025" s="40"/>
      <c r="MN1025" s="40"/>
      <c r="MO1025" s="40"/>
      <c r="MP1025" s="40"/>
      <c r="MQ1025" s="40"/>
      <c r="MR1025" s="40"/>
      <c r="MS1025" s="40"/>
      <c r="MT1025" s="40"/>
      <c r="MU1025" s="40"/>
      <c r="MV1025" s="40"/>
      <c r="MW1025" s="40"/>
      <c r="MX1025" s="40"/>
      <c r="MY1025" s="40"/>
      <c r="MZ1025" s="40"/>
      <c r="NA1025" s="40"/>
      <c r="NB1025" s="40"/>
      <c r="NC1025" s="40"/>
      <c r="ND1025" s="40"/>
      <c r="NE1025" s="40"/>
      <c r="NF1025" s="40"/>
      <c r="NG1025" s="40"/>
      <c r="NH1025" s="40"/>
      <c r="NI1025" s="40"/>
      <c r="NJ1025" s="40"/>
      <c r="NK1025" s="40"/>
      <c r="NL1025" s="40"/>
      <c r="NM1025" s="40"/>
      <c r="NN1025" s="40"/>
      <c r="NO1025" s="40"/>
      <c r="NP1025" s="40"/>
      <c r="NQ1025" s="40"/>
      <c r="NR1025" s="40"/>
      <c r="NS1025" s="40"/>
      <c r="NT1025" s="40"/>
      <c r="NU1025" s="40"/>
      <c r="NV1025" s="40"/>
      <c r="NW1025" s="40"/>
      <c r="NX1025" s="40"/>
      <c r="NY1025" s="40"/>
      <c r="NZ1025" s="40"/>
      <c r="OA1025" s="40"/>
      <c r="OB1025" s="40"/>
      <c r="OC1025" s="40"/>
      <c r="OD1025" s="40"/>
      <c r="OE1025" s="40"/>
      <c r="OF1025" s="40"/>
      <c r="OG1025" s="40"/>
      <c r="OH1025" s="40"/>
      <c r="OI1025" s="40"/>
      <c r="OJ1025" s="40"/>
      <c r="OK1025" s="40"/>
      <c r="OL1025" s="40"/>
      <c r="OM1025" s="40"/>
      <c r="ON1025" s="40"/>
      <c r="OO1025" s="40"/>
      <c r="OP1025" s="40"/>
      <c r="OQ1025" s="40"/>
      <c r="OR1025" s="40"/>
      <c r="OS1025" s="40"/>
      <c r="OT1025" s="40"/>
      <c r="OU1025" s="40"/>
      <c r="OV1025" s="40"/>
      <c r="OW1025" s="40"/>
      <c r="OX1025" s="40"/>
      <c r="OY1025" s="40"/>
      <c r="OZ1025" s="40"/>
      <c r="PA1025" s="40"/>
      <c r="PB1025" s="40"/>
      <c r="PC1025" s="40"/>
      <c r="PD1025" s="40"/>
      <c r="PE1025" s="40"/>
      <c r="PF1025" s="40"/>
      <c r="PG1025" s="40"/>
      <c r="PH1025" s="40"/>
      <c r="PI1025" s="40"/>
      <c r="PJ1025" s="40"/>
      <c r="PK1025" s="40"/>
      <c r="PL1025" s="40"/>
      <c r="PM1025" s="40"/>
      <c r="PN1025" s="40"/>
      <c r="PO1025" s="40"/>
      <c r="PP1025" s="40"/>
      <c r="PQ1025" s="40"/>
      <c r="PR1025" s="40"/>
    </row>
    <row r="1026" spans="1:434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40"/>
      <c r="EY1026" s="40"/>
      <c r="EZ1026" s="40"/>
      <c r="FA1026" s="40"/>
      <c r="FB1026" s="40"/>
      <c r="FC1026" s="40"/>
      <c r="FD1026" s="40"/>
      <c r="FE1026" s="40"/>
      <c r="FF1026" s="40"/>
      <c r="FG1026" s="40"/>
      <c r="FH1026" s="40"/>
      <c r="FI1026" s="40"/>
      <c r="FJ1026" s="40"/>
      <c r="FK1026" s="40"/>
      <c r="FL1026" s="40"/>
      <c r="FM1026" s="40"/>
      <c r="FN1026" s="40"/>
      <c r="FO1026" s="40"/>
      <c r="FP1026" s="40"/>
      <c r="FQ1026" s="40"/>
      <c r="FR1026" s="40"/>
      <c r="FS1026" s="40"/>
      <c r="FT1026" s="40"/>
      <c r="FU1026" s="40"/>
      <c r="FV1026" s="40"/>
      <c r="FW1026" s="40"/>
      <c r="FX1026" s="40"/>
      <c r="FY1026" s="40"/>
      <c r="FZ1026" s="40"/>
      <c r="GA1026" s="40"/>
      <c r="GB1026" s="40"/>
      <c r="GC1026" s="40"/>
      <c r="GD1026" s="40"/>
      <c r="GE1026" s="40"/>
      <c r="GF1026" s="40"/>
      <c r="GG1026" s="40"/>
      <c r="GH1026" s="40"/>
      <c r="GI1026" s="40"/>
      <c r="GJ1026" s="40"/>
      <c r="GK1026" s="40"/>
      <c r="GL1026" s="40"/>
      <c r="GM1026" s="40"/>
      <c r="GN1026" s="40"/>
      <c r="GO1026" s="40"/>
      <c r="GP1026" s="40"/>
      <c r="GQ1026" s="40"/>
      <c r="GR1026" s="40"/>
      <c r="GS1026" s="40"/>
      <c r="GT1026" s="40"/>
      <c r="GU1026" s="40"/>
      <c r="GV1026" s="40"/>
      <c r="GW1026" s="40"/>
      <c r="GX1026" s="40"/>
      <c r="GY1026" s="40"/>
      <c r="GZ1026" s="40"/>
      <c r="HA1026" s="40"/>
      <c r="HB1026" s="40"/>
      <c r="HC1026" s="40"/>
      <c r="HD1026" s="40"/>
      <c r="HE1026" s="40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40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40"/>
      <c r="IC1026" s="40"/>
      <c r="ID1026" s="40"/>
      <c r="IE1026" s="40"/>
      <c r="IF1026" s="40"/>
      <c r="IG1026" s="40"/>
      <c r="IH1026" s="40"/>
      <c r="II1026" s="40"/>
      <c r="IJ1026" s="40"/>
      <c r="IK1026" s="40"/>
      <c r="IL1026" s="40"/>
      <c r="IM1026" s="40"/>
      <c r="IN1026" s="40"/>
      <c r="IO1026" s="40"/>
      <c r="IP1026" s="40"/>
      <c r="IQ1026" s="40"/>
      <c r="IR1026" s="40"/>
      <c r="IS1026" s="40"/>
      <c r="IT1026" s="40"/>
      <c r="IU1026" s="40"/>
      <c r="IV1026" s="40"/>
      <c r="IW1026" s="40"/>
      <c r="IX1026" s="40"/>
      <c r="IY1026" s="40"/>
      <c r="IZ1026" s="40"/>
      <c r="JA1026" s="40"/>
      <c r="JB1026" s="40"/>
      <c r="JC1026" s="40"/>
      <c r="JD1026" s="40"/>
      <c r="JE1026" s="40"/>
      <c r="JF1026" s="40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40"/>
      <c r="JV1026" s="40"/>
      <c r="JW1026" s="40"/>
      <c r="JX1026" s="40"/>
      <c r="JY1026" s="40"/>
      <c r="JZ1026" s="40"/>
      <c r="KA1026" s="40"/>
      <c r="KB1026" s="40"/>
      <c r="KC1026" s="40"/>
      <c r="KD1026" s="40"/>
      <c r="KE1026" s="40"/>
      <c r="KF1026" s="40"/>
      <c r="KG1026" s="40"/>
      <c r="KH1026" s="40"/>
      <c r="KI1026" s="40"/>
      <c r="KJ1026" s="40"/>
      <c r="KK1026" s="40"/>
      <c r="KL1026" s="40"/>
      <c r="KM1026" s="40"/>
      <c r="KN1026" s="40"/>
      <c r="KO1026" s="40"/>
      <c r="KP1026" s="40"/>
      <c r="KQ1026" s="40"/>
      <c r="KR1026" s="40"/>
      <c r="KS1026" s="40"/>
      <c r="KT1026" s="40"/>
      <c r="KU1026" s="40"/>
      <c r="KV1026" s="40"/>
      <c r="KW1026" s="40"/>
      <c r="KX1026" s="40"/>
      <c r="KY1026" s="40"/>
      <c r="KZ1026" s="40"/>
      <c r="LA1026" s="40"/>
      <c r="LB1026" s="40"/>
      <c r="LC1026" s="40"/>
      <c r="LD1026" s="40"/>
      <c r="LE1026" s="40"/>
      <c r="LF1026" s="40"/>
      <c r="LG1026" s="40"/>
      <c r="LH1026" s="40"/>
      <c r="LI1026" s="40"/>
      <c r="LJ1026" s="40"/>
      <c r="LK1026" s="40"/>
      <c r="LL1026" s="40"/>
      <c r="LM1026" s="40"/>
      <c r="LN1026" s="40"/>
      <c r="LO1026" s="40"/>
      <c r="LP1026" s="40"/>
      <c r="LQ1026" s="40"/>
      <c r="LR1026" s="40"/>
      <c r="LS1026" s="40"/>
      <c r="LT1026" s="40"/>
      <c r="LU1026" s="40"/>
      <c r="LV1026" s="40"/>
      <c r="LW1026" s="40"/>
      <c r="LX1026" s="40"/>
      <c r="LY1026" s="40"/>
      <c r="LZ1026" s="40"/>
      <c r="MA1026" s="40"/>
      <c r="MB1026" s="40"/>
      <c r="MC1026" s="40"/>
      <c r="MD1026" s="40"/>
      <c r="ME1026" s="40"/>
      <c r="MF1026" s="40"/>
      <c r="MG1026" s="40"/>
      <c r="MH1026" s="40"/>
      <c r="MI1026" s="40"/>
      <c r="MJ1026" s="40"/>
      <c r="MK1026" s="40"/>
      <c r="ML1026" s="40"/>
      <c r="MM1026" s="40"/>
      <c r="MN1026" s="40"/>
      <c r="MO1026" s="40"/>
      <c r="MP1026" s="40"/>
      <c r="MQ1026" s="40"/>
      <c r="MR1026" s="40"/>
      <c r="MS1026" s="40"/>
      <c r="MT1026" s="40"/>
      <c r="MU1026" s="40"/>
      <c r="MV1026" s="40"/>
      <c r="MW1026" s="40"/>
      <c r="MX1026" s="40"/>
      <c r="MY1026" s="40"/>
      <c r="MZ1026" s="40"/>
      <c r="NA1026" s="40"/>
      <c r="NB1026" s="40"/>
      <c r="NC1026" s="40"/>
      <c r="ND1026" s="40"/>
      <c r="NE1026" s="40"/>
      <c r="NF1026" s="40"/>
      <c r="NG1026" s="40"/>
      <c r="NH1026" s="40"/>
      <c r="NI1026" s="40"/>
      <c r="NJ1026" s="40"/>
      <c r="NK1026" s="40"/>
      <c r="NL1026" s="40"/>
      <c r="NM1026" s="40"/>
      <c r="NN1026" s="40"/>
      <c r="NO1026" s="40"/>
      <c r="NP1026" s="40"/>
      <c r="NQ1026" s="40"/>
      <c r="NR1026" s="40"/>
      <c r="NS1026" s="40"/>
      <c r="NT1026" s="40"/>
      <c r="NU1026" s="40"/>
      <c r="NV1026" s="40"/>
      <c r="NW1026" s="40"/>
      <c r="NX1026" s="40"/>
      <c r="NY1026" s="40"/>
      <c r="NZ1026" s="40"/>
      <c r="OA1026" s="40"/>
      <c r="OB1026" s="40"/>
      <c r="OC1026" s="40"/>
      <c r="OD1026" s="40"/>
      <c r="OE1026" s="40"/>
      <c r="OF1026" s="40"/>
      <c r="OG1026" s="40"/>
      <c r="OH1026" s="40"/>
      <c r="OI1026" s="40"/>
      <c r="OJ1026" s="40"/>
      <c r="OK1026" s="40"/>
      <c r="OL1026" s="40"/>
      <c r="OM1026" s="40"/>
      <c r="ON1026" s="40"/>
      <c r="OO1026" s="40"/>
      <c r="OP1026" s="40"/>
      <c r="OQ1026" s="40"/>
      <c r="OR1026" s="40"/>
      <c r="OS1026" s="40"/>
      <c r="OT1026" s="40"/>
      <c r="OU1026" s="40"/>
      <c r="OV1026" s="40"/>
      <c r="OW1026" s="40"/>
      <c r="OX1026" s="40"/>
      <c r="OY1026" s="40"/>
      <c r="OZ1026" s="40"/>
      <c r="PA1026" s="40"/>
      <c r="PB1026" s="40"/>
      <c r="PC1026" s="40"/>
      <c r="PD1026" s="40"/>
      <c r="PE1026" s="40"/>
      <c r="PF1026" s="40"/>
      <c r="PG1026" s="40"/>
      <c r="PH1026" s="40"/>
      <c r="PI1026" s="40"/>
      <c r="PJ1026" s="40"/>
      <c r="PK1026" s="40"/>
      <c r="PL1026" s="40"/>
      <c r="PM1026" s="40"/>
      <c r="PN1026" s="40"/>
      <c r="PO1026" s="40"/>
      <c r="PP1026" s="40"/>
      <c r="PQ1026" s="40"/>
      <c r="PR1026" s="40"/>
    </row>
    <row r="1027" spans="1:434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40"/>
      <c r="EY1027" s="40"/>
      <c r="EZ1027" s="40"/>
      <c r="FA1027" s="40"/>
      <c r="FB1027" s="40"/>
      <c r="FC1027" s="40"/>
      <c r="FD1027" s="40"/>
      <c r="FE1027" s="40"/>
      <c r="FF1027" s="40"/>
      <c r="FG1027" s="40"/>
      <c r="FH1027" s="40"/>
      <c r="FI1027" s="40"/>
      <c r="FJ1027" s="40"/>
      <c r="FK1027" s="40"/>
      <c r="FL1027" s="40"/>
      <c r="FM1027" s="40"/>
      <c r="FN1027" s="40"/>
      <c r="FO1027" s="40"/>
      <c r="FP1027" s="40"/>
      <c r="FQ1027" s="40"/>
      <c r="FR1027" s="40"/>
      <c r="FS1027" s="40"/>
      <c r="FT1027" s="40"/>
      <c r="FU1027" s="40"/>
      <c r="FV1027" s="40"/>
      <c r="FW1027" s="40"/>
      <c r="FX1027" s="40"/>
      <c r="FY1027" s="40"/>
      <c r="FZ1027" s="40"/>
      <c r="GA1027" s="40"/>
      <c r="GB1027" s="40"/>
      <c r="GC1027" s="40"/>
      <c r="GD1027" s="40"/>
      <c r="GE1027" s="40"/>
      <c r="GF1027" s="40"/>
      <c r="GG1027" s="40"/>
      <c r="GH1027" s="40"/>
      <c r="GI1027" s="40"/>
      <c r="GJ1027" s="40"/>
      <c r="GK1027" s="40"/>
      <c r="GL1027" s="40"/>
      <c r="GM1027" s="40"/>
      <c r="GN1027" s="40"/>
      <c r="GO1027" s="40"/>
      <c r="GP1027" s="40"/>
      <c r="GQ1027" s="40"/>
      <c r="GR1027" s="40"/>
      <c r="GS1027" s="40"/>
      <c r="GT1027" s="40"/>
      <c r="GU1027" s="40"/>
      <c r="GV1027" s="40"/>
      <c r="GW1027" s="40"/>
      <c r="GX1027" s="40"/>
      <c r="GY1027" s="40"/>
      <c r="GZ1027" s="40"/>
      <c r="HA1027" s="40"/>
      <c r="HB1027" s="40"/>
      <c r="HC1027" s="40"/>
      <c r="HD1027" s="40"/>
      <c r="HE1027" s="40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40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40"/>
      <c r="IC1027" s="40"/>
      <c r="ID1027" s="40"/>
      <c r="IE1027" s="40"/>
      <c r="IF1027" s="40"/>
      <c r="IG1027" s="40"/>
      <c r="IH1027" s="40"/>
      <c r="II1027" s="40"/>
      <c r="IJ1027" s="40"/>
      <c r="IK1027" s="40"/>
      <c r="IL1027" s="40"/>
      <c r="IM1027" s="40"/>
      <c r="IN1027" s="40"/>
      <c r="IO1027" s="40"/>
      <c r="IP1027" s="40"/>
      <c r="IQ1027" s="40"/>
      <c r="IR1027" s="40"/>
      <c r="IS1027" s="40"/>
      <c r="IT1027" s="40"/>
      <c r="IU1027" s="40"/>
      <c r="IV1027" s="40"/>
      <c r="IW1027" s="40"/>
      <c r="IX1027" s="40"/>
      <c r="IY1027" s="40"/>
      <c r="IZ1027" s="40"/>
      <c r="JA1027" s="40"/>
      <c r="JB1027" s="40"/>
      <c r="JC1027" s="40"/>
      <c r="JD1027" s="40"/>
      <c r="JE1027" s="40"/>
      <c r="JF1027" s="40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40"/>
      <c r="JV1027" s="40"/>
      <c r="JW1027" s="40"/>
      <c r="JX1027" s="40"/>
      <c r="JY1027" s="40"/>
      <c r="JZ1027" s="40"/>
      <c r="KA1027" s="40"/>
      <c r="KB1027" s="40"/>
      <c r="KC1027" s="40"/>
      <c r="KD1027" s="40"/>
      <c r="KE1027" s="40"/>
      <c r="KF1027" s="40"/>
      <c r="KG1027" s="40"/>
      <c r="KH1027" s="40"/>
      <c r="KI1027" s="40"/>
      <c r="KJ1027" s="40"/>
      <c r="KK1027" s="40"/>
      <c r="KL1027" s="40"/>
      <c r="KM1027" s="40"/>
      <c r="KN1027" s="40"/>
      <c r="KO1027" s="40"/>
      <c r="KP1027" s="40"/>
      <c r="KQ1027" s="40"/>
      <c r="KR1027" s="40"/>
      <c r="KS1027" s="40"/>
      <c r="KT1027" s="40"/>
      <c r="KU1027" s="40"/>
      <c r="KV1027" s="40"/>
      <c r="KW1027" s="40"/>
      <c r="KX1027" s="40"/>
      <c r="KY1027" s="40"/>
      <c r="KZ1027" s="40"/>
      <c r="LA1027" s="40"/>
      <c r="LB1027" s="40"/>
      <c r="LC1027" s="40"/>
      <c r="LD1027" s="40"/>
      <c r="LE1027" s="40"/>
      <c r="LF1027" s="40"/>
      <c r="LG1027" s="40"/>
      <c r="LH1027" s="40"/>
      <c r="LI1027" s="40"/>
      <c r="LJ1027" s="40"/>
      <c r="LK1027" s="40"/>
      <c r="LL1027" s="40"/>
      <c r="LM1027" s="40"/>
      <c r="LN1027" s="40"/>
      <c r="LO1027" s="40"/>
      <c r="LP1027" s="40"/>
      <c r="LQ1027" s="40"/>
      <c r="LR1027" s="40"/>
      <c r="LS1027" s="40"/>
      <c r="LT1027" s="40"/>
      <c r="LU1027" s="40"/>
      <c r="LV1027" s="40"/>
      <c r="LW1027" s="40"/>
      <c r="LX1027" s="40"/>
      <c r="LY1027" s="40"/>
      <c r="LZ1027" s="40"/>
      <c r="MA1027" s="40"/>
      <c r="MB1027" s="40"/>
      <c r="MC1027" s="40"/>
      <c r="MD1027" s="40"/>
      <c r="ME1027" s="40"/>
      <c r="MF1027" s="40"/>
      <c r="MG1027" s="40"/>
      <c r="MH1027" s="40"/>
      <c r="MI1027" s="40"/>
      <c r="MJ1027" s="40"/>
      <c r="MK1027" s="40"/>
      <c r="ML1027" s="40"/>
      <c r="MM1027" s="40"/>
      <c r="MN1027" s="40"/>
      <c r="MO1027" s="40"/>
      <c r="MP1027" s="40"/>
      <c r="MQ1027" s="40"/>
      <c r="MR1027" s="40"/>
      <c r="MS1027" s="40"/>
      <c r="MT1027" s="40"/>
      <c r="MU1027" s="40"/>
      <c r="MV1027" s="40"/>
      <c r="MW1027" s="40"/>
      <c r="MX1027" s="40"/>
      <c r="MY1027" s="40"/>
      <c r="MZ1027" s="40"/>
      <c r="NA1027" s="40"/>
      <c r="NB1027" s="40"/>
      <c r="NC1027" s="40"/>
      <c r="ND1027" s="40"/>
      <c r="NE1027" s="40"/>
      <c r="NF1027" s="40"/>
      <c r="NG1027" s="40"/>
      <c r="NH1027" s="40"/>
      <c r="NI1027" s="40"/>
      <c r="NJ1027" s="40"/>
      <c r="NK1027" s="40"/>
      <c r="NL1027" s="40"/>
      <c r="NM1027" s="40"/>
      <c r="NN1027" s="40"/>
      <c r="NO1027" s="40"/>
      <c r="NP1027" s="40"/>
      <c r="NQ1027" s="40"/>
      <c r="NR1027" s="40"/>
      <c r="NS1027" s="40"/>
      <c r="NT1027" s="40"/>
      <c r="NU1027" s="40"/>
      <c r="NV1027" s="40"/>
      <c r="NW1027" s="40"/>
      <c r="NX1027" s="40"/>
      <c r="NY1027" s="40"/>
      <c r="NZ1027" s="40"/>
      <c r="OA1027" s="40"/>
      <c r="OB1027" s="40"/>
      <c r="OC1027" s="40"/>
      <c r="OD1027" s="40"/>
      <c r="OE1027" s="40"/>
      <c r="OF1027" s="40"/>
      <c r="OG1027" s="40"/>
      <c r="OH1027" s="40"/>
      <c r="OI1027" s="40"/>
      <c r="OJ1027" s="40"/>
      <c r="OK1027" s="40"/>
      <c r="OL1027" s="40"/>
      <c r="OM1027" s="40"/>
      <c r="ON1027" s="40"/>
      <c r="OO1027" s="40"/>
      <c r="OP1027" s="40"/>
      <c r="OQ1027" s="40"/>
      <c r="OR1027" s="40"/>
      <c r="OS1027" s="40"/>
      <c r="OT1027" s="40"/>
      <c r="OU1027" s="40"/>
      <c r="OV1027" s="40"/>
      <c r="OW1027" s="40"/>
      <c r="OX1027" s="40"/>
      <c r="OY1027" s="40"/>
      <c r="OZ1027" s="40"/>
      <c r="PA1027" s="40"/>
      <c r="PB1027" s="40"/>
      <c r="PC1027" s="40"/>
      <c r="PD1027" s="40"/>
      <c r="PE1027" s="40"/>
      <c r="PF1027" s="40"/>
      <c r="PG1027" s="40"/>
      <c r="PH1027" s="40"/>
      <c r="PI1027" s="40"/>
      <c r="PJ1027" s="40"/>
      <c r="PK1027" s="40"/>
      <c r="PL1027" s="40"/>
      <c r="PM1027" s="40"/>
      <c r="PN1027" s="40"/>
      <c r="PO1027" s="40"/>
      <c r="PP1027" s="40"/>
      <c r="PQ1027" s="40"/>
      <c r="PR1027" s="40"/>
    </row>
    <row r="1028" spans="1:434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40"/>
      <c r="EY1028" s="40"/>
      <c r="EZ1028" s="40"/>
      <c r="FA1028" s="40"/>
      <c r="FB1028" s="40"/>
      <c r="FC1028" s="40"/>
      <c r="FD1028" s="40"/>
      <c r="FE1028" s="40"/>
      <c r="FF1028" s="40"/>
      <c r="FG1028" s="40"/>
      <c r="FH1028" s="40"/>
      <c r="FI1028" s="40"/>
      <c r="FJ1028" s="40"/>
      <c r="FK1028" s="40"/>
      <c r="FL1028" s="40"/>
      <c r="FM1028" s="40"/>
      <c r="FN1028" s="40"/>
      <c r="FO1028" s="40"/>
      <c r="FP1028" s="40"/>
      <c r="FQ1028" s="40"/>
      <c r="FR1028" s="40"/>
      <c r="FS1028" s="40"/>
      <c r="FT1028" s="40"/>
      <c r="FU1028" s="40"/>
      <c r="FV1028" s="40"/>
      <c r="FW1028" s="40"/>
      <c r="FX1028" s="40"/>
      <c r="FY1028" s="40"/>
      <c r="FZ1028" s="40"/>
      <c r="GA1028" s="40"/>
      <c r="GB1028" s="40"/>
      <c r="GC1028" s="40"/>
      <c r="GD1028" s="40"/>
      <c r="GE1028" s="40"/>
      <c r="GF1028" s="40"/>
      <c r="GG1028" s="40"/>
      <c r="GH1028" s="40"/>
      <c r="GI1028" s="40"/>
      <c r="GJ1028" s="40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0"/>
      <c r="HD1028" s="40"/>
      <c r="HE1028" s="40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40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40"/>
      <c r="IC1028" s="40"/>
      <c r="ID1028" s="40"/>
      <c r="IE1028" s="40"/>
      <c r="IF1028" s="40"/>
      <c r="IG1028" s="40"/>
      <c r="IH1028" s="40"/>
      <c r="II1028" s="40"/>
      <c r="IJ1028" s="40"/>
      <c r="IK1028" s="40"/>
      <c r="IL1028" s="40"/>
      <c r="IM1028" s="40"/>
      <c r="IN1028" s="40"/>
      <c r="IO1028" s="40"/>
      <c r="IP1028" s="40"/>
      <c r="IQ1028" s="40"/>
      <c r="IR1028" s="40"/>
      <c r="IS1028" s="40"/>
      <c r="IT1028" s="40"/>
      <c r="IU1028" s="40"/>
      <c r="IV1028" s="40"/>
      <c r="IW1028" s="40"/>
      <c r="IX1028" s="40"/>
      <c r="IY1028" s="40"/>
      <c r="IZ1028" s="40"/>
      <c r="JA1028" s="40"/>
      <c r="JB1028" s="40"/>
      <c r="JC1028" s="40"/>
      <c r="JD1028" s="40"/>
      <c r="JE1028" s="40"/>
      <c r="JF1028" s="40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40"/>
      <c r="JV1028" s="40"/>
      <c r="JW1028" s="40"/>
      <c r="JX1028" s="40"/>
      <c r="JY1028" s="40"/>
      <c r="JZ1028" s="40"/>
      <c r="KA1028" s="40"/>
      <c r="KB1028" s="40"/>
      <c r="KC1028" s="40"/>
      <c r="KD1028" s="40"/>
      <c r="KE1028" s="40"/>
      <c r="KF1028" s="40"/>
      <c r="KG1028" s="40"/>
      <c r="KH1028" s="40"/>
      <c r="KI1028" s="40"/>
      <c r="KJ1028" s="40"/>
      <c r="KK1028" s="40"/>
      <c r="KL1028" s="40"/>
      <c r="KM1028" s="40"/>
      <c r="KN1028" s="40"/>
      <c r="KO1028" s="40"/>
      <c r="KP1028" s="40"/>
      <c r="KQ1028" s="40"/>
      <c r="KR1028" s="40"/>
      <c r="KS1028" s="40"/>
      <c r="KT1028" s="40"/>
      <c r="KU1028" s="40"/>
      <c r="KV1028" s="40"/>
      <c r="KW1028" s="40"/>
      <c r="KX1028" s="40"/>
      <c r="KY1028" s="40"/>
      <c r="KZ1028" s="40"/>
      <c r="LA1028" s="40"/>
      <c r="LB1028" s="40"/>
      <c r="LC1028" s="40"/>
      <c r="LD1028" s="40"/>
      <c r="LE1028" s="40"/>
      <c r="LF1028" s="40"/>
      <c r="LG1028" s="40"/>
      <c r="LH1028" s="40"/>
      <c r="LI1028" s="40"/>
      <c r="LJ1028" s="40"/>
      <c r="LK1028" s="40"/>
      <c r="LL1028" s="40"/>
      <c r="LM1028" s="40"/>
      <c r="LN1028" s="40"/>
      <c r="LO1028" s="40"/>
      <c r="LP1028" s="40"/>
      <c r="LQ1028" s="40"/>
      <c r="LR1028" s="40"/>
      <c r="LS1028" s="40"/>
      <c r="LT1028" s="40"/>
      <c r="LU1028" s="40"/>
      <c r="LV1028" s="40"/>
      <c r="LW1028" s="40"/>
      <c r="LX1028" s="40"/>
      <c r="LY1028" s="40"/>
      <c r="LZ1028" s="40"/>
      <c r="MA1028" s="40"/>
      <c r="MB1028" s="40"/>
      <c r="MC1028" s="40"/>
      <c r="MD1028" s="40"/>
      <c r="ME1028" s="40"/>
      <c r="MF1028" s="40"/>
      <c r="MG1028" s="40"/>
      <c r="MH1028" s="40"/>
      <c r="MI1028" s="40"/>
      <c r="MJ1028" s="40"/>
      <c r="MK1028" s="40"/>
      <c r="ML1028" s="40"/>
      <c r="MM1028" s="40"/>
      <c r="MN1028" s="40"/>
      <c r="MO1028" s="40"/>
      <c r="MP1028" s="40"/>
      <c r="MQ1028" s="40"/>
      <c r="MR1028" s="40"/>
      <c r="MS1028" s="40"/>
      <c r="MT1028" s="40"/>
      <c r="MU1028" s="40"/>
      <c r="MV1028" s="40"/>
      <c r="MW1028" s="40"/>
      <c r="MX1028" s="40"/>
      <c r="MY1028" s="40"/>
      <c r="MZ1028" s="40"/>
      <c r="NA1028" s="40"/>
      <c r="NB1028" s="40"/>
      <c r="NC1028" s="40"/>
      <c r="ND1028" s="40"/>
      <c r="NE1028" s="40"/>
      <c r="NF1028" s="40"/>
      <c r="NG1028" s="40"/>
      <c r="NH1028" s="40"/>
      <c r="NI1028" s="40"/>
      <c r="NJ1028" s="40"/>
      <c r="NK1028" s="40"/>
      <c r="NL1028" s="40"/>
      <c r="NM1028" s="40"/>
      <c r="NN1028" s="40"/>
      <c r="NO1028" s="40"/>
      <c r="NP1028" s="40"/>
      <c r="NQ1028" s="40"/>
      <c r="NR1028" s="40"/>
      <c r="NS1028" s="40"/>
      <c r="NT1028" s="40"/>
      <c r="NU1028" s="40"/>
      <c r="NV1028" s="40"/>
      <c r="NW1028" s="40"/>
      <c r="NX1028" s="40"/>
      <c r="NY1028" s="40"/>
      <c r="NZ1028" s="40"/>
      <c r="OA1028" s="40"/>
      <c r="OB1028" s="40"/>
      <c r="OC1028" s="40"/>
      <c r="OD1028" s="40"/>
      <c r="OE1028" s="40"/>
      <c r="OF1028" s="40"/>
      <c r="OG1028" s="40"/>
      <c r="OH1028" s="40"/>
      <c r="OI1028" s="40"/>
      <c r="OJ1028" s="40"/>
      <c r="OK1028" s="40"/>
      <c r="OL1028" s="40"/>
      <c r="OM1028" s="40"/>
      <c r="ON1028" s="40"/>
      <c r="OO1028" s="40"/>
      <c r="OP1028" s="40"/>
      <c r="OQ1028" s="40"/>
      <c r="OR1028" s="40"/>
      <c r="OS1028" s="40"/>
      <c r="OT1028" s="40"/>
      <c r="OU1028" s="40"/>
      <c r="OV1028" s="40"/>
      <c r="OW1028" s="40"/>
      <c r="OX1028" s="40"/>
      <c r="OY1028" s="40"/>
      <c r="OZ1028" s="40"/>
      <c r="PA1028" s="40"/>
      <c r="PB1028" s="40"/>
      <c r="PC1028" s="40"/>
      <c r="PD1028" s="40"/>
      <c r="PE1028" s="40"/>
      <c r="PF1028" s="40"/>
      <c r="PG1028" s="40"/>
      <c r="PH1028" s="40"/>
      <c r="PI1028" s="40"/>
      <c r="PJ1028" s="40"/>
      <c r="PK1028" s="40"/>
      <c r="PL1028" s="40"/>
      <c r="PM1028" s="40"/>
      <c r="PN1028" s="40"/>
      <c r="PO1028" s="40"/>
      <c r="PP1028" s="40"/>
      <c r="PQ1028" s="40"/>
      <c r="PR1028" s="40"/>
    </row>
    <row r="1029" spans="1:434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40"/>
      <c r="EY1029" s="40"/>
      <c r="EZ1029" s="40"/>
      <c r="FA1029" s="40"/>
      <c r="FB1029" s="40"/>
      <c r="FC1029" s="40"/>
      <c r="FD1029" s="40"/>
      <c r="FE1029" s="40"/>
      <c r="FF1029" s="40"/>
      <c r="FG1029" s="40"/>
      <c r="FH1029" s="40"/>
      <c r="FI1029" s="40"/>
      <c r="FJ1029" s="40"/>
      <c r="FK1029" s="40"/>
      <c r="FL1029" s="40"/>
      <c r="FM1029" s="40"/>
      <c r="FN1029" s="40"/>
      <c r="FO1029" s="40"/>
      <c r="FP1029" s="40"/>
      <c r="FQ1029" s="40"/>
      <c r="FR1029" s="40"/>
      <c r="FS1029" s="40"/>
      <c r="FT1029" s="40"/>
      <c r="FU1029" s="40"/>
      <c r="FV1029" s="40"/>
      <c r="FW1029" s="40"/>
      <c r="FX1029" s="40"/>
      <c r="FY1029" s="40"/>
      <c r="FZ1029" s="40"/>
      <c r="GA1029" s="40"/>
      <c r="GB1029" s="40"/>
      <c r="GC1029" s="40"/>
      <c r="GD1029" s="40"/>
      <c r="GE1029" s="40"/>
      <c r="GF1029" s="40"/>
      <c r="GG1029" s="40"/>
      <c r="GH1029" s="40"/>
      <c r="GI1029" s="40"/>
      <c r="GJ1029" s="40"/>
      <c r="GK1029" s="40"/>
      <c r="GL1029" s="40"/>
      <c r="GM1029" s="40"/>
      <c r="GN1029" s="40"/>
      <c r="GO1029" s="40"/>
      <c r="GP1029" s="40"/>
      <c r="GQ1029" s="40"/>
      <c r="GR1029" s="40"/>
      <c r="GS1029" s="40"/>
      <c r="GT1029" s="40"/>
      <c r="GU1029" s="40"/>
      <c r="GV1029" s="40"/>
      <c r="GW1029" s="40"/>
      <c r="GX1029" s="40"/>
      <c r="GY1029" s="40"/>
      <c r="GZ1029" s="40"/>
      <c r="HA1029" s="40"/>
      <c r="HB1029" s="40"/>
      <c r="HC1029" s="40"/>
      <c r="HD1029" s="40"/>
      <c r="HE1029" s="40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40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40"/>
      <c r="IC1029" s="40"/>
      <c r="ID1029" s="40"/>
      <c r="IE1029" s="40"/>
      <c r="IF1029" s="40"/>
      <c r="IG1029" s="40"/>
      <c r="IH1029" s="40"/>
      <c r="II1029" s="40"/>
      <c r="IJ1029" s="40"/>
      <c r="IK1029" s="40"/>
      <c r="IL1029" s="40"/>
      <c r="IM1029" s="40"/>
      <c r="IN1029" s="40"/>
      <c r="IO1029" s="40"/>
      <c r="IP1029" s="40"/>
      <c r="IQ1029" s="40"/>
      <c r="IR1029" s="40"/>
      <c r="IS1029" s="40"/>
      <c r="IT1029" s="40"/>
      <c r="IU1029" s="40"/>
      <c r="IV1029" s="40"/>
      <c r="IW1029" s="40"/>
      <c r="IX1029" s="40"/>
      <c r="IY1029" s="40"/>
      <c r="IZ1029" s="40"/>
      <c r="JA1029" s="40"/>
      <c r="JB1029" s="40"/>
      <c r="JC1029" s="40"/>
      <c r="JD1029" s="40"/>
      <c r="JE1029" s="40"/>
      <c r="JF1029" s="40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40"/>
      <c r="JV1029" s="40"/>
      <c r="JW1029" s="40"/>
      <c r="JX1029" s="40"/>
      <c r="JY1029" s="40"/>
      <c r="JZ1029" s="40"/>
      <c r="KA1029" s="40"/>
      <c r="KB1029" s="40"/>
      <c r="KC1029" s="40"/>
      <c r="KD1029" s="40"/>
      <c r="KE1029" s="40"/>
      <c r="KF1029" s="40"/>
      <c r="KG1029" s="40"/>
      <c r="KH1029" s="40"/>
      <c r="KI1029" s="40"/>
      <c r="KJ1029" s="40"/>
      <c r="KK1029" s="40"/>
      <c r="KL1029" s="40"/>
      <c r="KM1029" s="40"/>
      <c r="KN1029" s="40"/>
      <c r="KO1029" s="40"/>
      <c r="KP1029" s="40"/>
      <c r="KQ1029" s="40"/>
      <c r="KR1029" s="40"/>
      <c r="KS1029" s="40"/>
      <c r="KT1029" s="40"/>
      <c r="KU1029" s="40"/>
      <c r="KV1029" s="40"/>
      <c r="KW1029" s="40"/>
      <c r="KX1029" s="40"/>
      <c r="KY1029" s="40"/>
      <c r="KZ1029" s="40"/>
      <c r="LA1029" s="40"/>
      <c r="LB1029" s="40"/>
      <c r="LC1029" s="40"/>
      <c r="LD1029" s="40"/>
      <c r="LE1029" s="40"/>
      <c r="LF1029" s="40"/>
      <c r="LG1029" s="40"/>
      <c r="LH1029" s="40"/>
      <c r="LI1029" s="40"/>
      <c r="LJ1029" s="40"/>
      <c r="LK1029" s="40"/>
      <c r="LL1029" s="40"/>
      <c r="LM1029" s="40"/>
      <c r="LN1029" s="40"/>
      <c r="LO1029" s="40"/>
      <c r="LP1029" s="40"/>
      <c r="LQ1029" s="40"/>
      <c r="LR1029" s="40"/>
      <c r="LS1029" s="40"/>
      <c r="LT1029" s="40"/>
      <c r="LU1029" s="40"/>
      <c r="LV1029" s="40"/>
      <c r="LW1029" s="40"/>
      <c r="LX1029" s="40"/>
      <c r="LY1029" s="40"/>
      <c r="LZ1029" s="40"/>
      <c r="MA1029" s="40"/>
      <c r="MB1029" s="40"/>
      <c r="MC1029" s="40"/>
      <c r="MD1029" s="40"/>
      <c r="ME1029" s="40"/>
      <c r="MF1029" s="40"/>
      <c r="MG1029" s="40"/>
      <c r="MH1029" s="40"/>
      <c r="MI1029" s="40"/>
      <c r="MJ1029" s="40"/>
      <c r="MK1029" s="40"/>
      <c r="ML1029" s="40"/>
      <c r="MM1029" s="40"/>
      <c r="MN1029" s="40"/>
      <c r="MO1029" s="40"/>
      <c r="MP1029" s="40"/>
      <c r="MQ1029" s="40"/>
      <c r="MR1029" s="40"/>
      <c r="MS1029" s="40"/>
      <c r="MT1029" s="40"/>
      <c r="MU1029" s="40"/>
      <c r="MV1029" s="40"/>
      <c r="MW1029" s="40"/>
      <c r="MX1029" s="40"/>
      <c r="MY1029" s="40"/>
      <c r="MZ1029" s="40"/>
      <c r="NA1029" s="40"/>
      <c r="NB1029" s="40"/>
      <c r="NC1029" s="40"/>
      <c r="ND1029" s="40"/>
      <c r="NE1029" s="40"/>
      <c r="NF1029" s="40"/>
      <c r="NG1029" s="40"/>
      <c r="NH1029" s="40"/>
      <c r="NI1029" s="40"/>
      <c r="NJ1029" s="40"/>
      <c r="NK1029" s="40"/>
      <c r="NL1029" s="40"/>
      <c r="NM1029" s="40"/>
      <c r="NN1029" s="40"/>
      <c r="NO1029" s="40"/>
      <c r="NP1029" s="40"/>
      <c r="NQ1029" s="40"/>
      <c r="NR1029" s="40"/>
      <c r="NS1029" s="40"/>
      <c r="NT1029" s="40"/>
      <c r="NU1029" s="40"/>
      <c r="NV1029" s="40"/>
      <c r="NW1029" s="40"/>
      <c r="NX1029" s="40"/>
      <c r="NY1029" s="40"/>
      <c r="NZ1029" s="40"/>
      <c r="OA1029" s="40"/>
      <c r="OB1029" s="40"/>
      <c r="OC1029" s="40"/>
      <c r="OD1029" s="40"/>
      <c r="OE1029" s="40"/>
      <c r="OF1029" s="40"/>
      <c r="OG1029" s="40"/>
      <c r="OH1029" s="40"/>
      <c r="OI1029" s="40"/>
      <c r="OJ1029" s="40"/>
      <c r="OK1029" s="40"/>
      <c r="OL1029" s="40"/>
      <c r="OM1029" s="40"/>
      <c r="ON1029" s="40"/>
      <c r="OO1029" s="40"/>
      <c r="OP1029" s="40"/>
      <c r="OQ1029" s="40"/>
      <c r="OR1029" s="40"/>
      <c r="OS1029" s="40"/>
      <c r="OT1029" s="40"/>
      <c r="OU1029" s="40"/>
      <c r="OV1029" s="40"/>
      <c r="OW1029" s="40"/>
      <c r="OX1029" s="40"/>
      <c r="OY1029" s="40"/>
      <c r="OZ1029" s="40"/>
      <c r="PA1029" s="40"/>
      <c r="PB1029" s="40"/>
      <c r="PC1029" s="40"/>
      <c r="PD1029" s="40"/>
      <c r="PE1029" s="40"/>
      <c r="PF1029" s="40"/>
      <c r="PG1029" s="40"/>
      <c r="PH1029" s="40"/>
      <c r="PI1029" s="40"/>
      <c r="PJ1029" s="40"/>
      <c r="PK1029" s="40"/>
      <c r="PL1029" s="40"/>
      <c r="PM1029" s="40"/>
      <c r="PN1029" s="40"/>
      <c r="PO1029" s="40"/>
      <c r="PP1029" s="40"/>
      <c r="PQ1029" s="40"/>
      <c r="PR1029" s="40"/>
    </row>
    <row r="1030" spans="1:434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40"/>
      <c r="EY1030" s="40"/>
      <c r="EZ1030" s="40"/>
      <c r="FA1030" s="40"/>
      <c r="FB1030" s="40"/>
      <c r="FC1030" s="40"/>
      <c r="FD1030" s="40"/>
      <c r="FE1030" s="40"/>
      <c r="FF1030" s="40"/>
      <c r="FG1030" s="40"/>
      <c r="FH1030" s="40"/>
      <c r="FI1030" s="40"/>
      <c r="FJ1030" s="40"/>
      <c r="FK1030" s="40"/>
      <c r="FL1030" s="40"/>
      <c r="FM1030" s="40"/>
      <c r="FN1030" s="40"/>
      <c r="FO1030" s="40"/>
      <c r="FP1030" s="40"/>
      <c r="FQ1030" s="40"/>
      <c r="FR1030" s="40"/>
      <c r="FS1030" s="40"/>
      <c r="FT1030" s="40"/>
      <c r="FU1030" s="40"/>
      <c r="FV1030" s="40"/>
      <c r="FW1030" s="40"/>
      <c r="FX1030" s="40"/>
      <c r="FY1030" s="40"/>
      <c r="FZ1030" s="40"/>
      <c r="GA1030" s="40"/>
      <c r="GB1030" s="40"/>
      <c r="GC1030" s="40"/>
      <c r="GD1030" s="40"/>
      <c r="GE1030" s="40"/>
      <c r="GF1030" s="40"/>
      <c r="GG1030" s="40"/>
      <c r="GH1030" s="40"/>
      <c r="GI1030" s="40"/>
      <c r="GJ1030" s="40"/>
      <c r="GK1030" s="40"/>
      <c r="GL1030" s="40"/>
      <c r="GM1030" s="40"/>
      <c r="GN1030" s="40"/>
      <c r="GO1030" s="40"/>
      <c r="GP1030" s="40"/>
      <c r="GQ1030" s="40"/>
      <c r="GR1030" s="40"/>
      <c r="GS1030" s="40"/>
      <c r="GT1030" s="40"/>
      <c r="GU1030" s="40"/>
      <c r="GV1030" s="40"/>
      <c r="GW1030" s="40"/>
      <c r="GX1030" s="40"/>
      <c r="GY1030" s="40"/>
      <c r="GZ1030" s="40"/>
      <c r="HA1030" s="40"/>
      <c r="HB1030" s="40"/>
      <c r="HC1030" s="40"/>
      <c r="HD1030" s="40"/>
      <c r="HE1030" s="40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40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40"/>
      <c r="IC1030" s="40"/>
      <c r="ID1030" s="40"/>
      <c r="IE1030" s="40"/>
      <c r="IF1030" s="40"/>
      <c r="IG1030" s="40"/>
      <c r="IH1030" s="40"/>
      <c r="II1030" s="40"/>
      <c r="IJ1030" s="40"/>
      <c r="IK1030" s="40"/>
      <c r="IL1030" s="40"/>
      <c r="IM1030" s="40"/>
      <c r="IN1030" s="40"/>
      <c r="IO1030" s="40"/>
      <c r="IP1030" s="40"/>
      <c r="IQ1030" s="40"/>
      <c r="IR1030" s="40"/>
      <c r="IS1030" s="40"/>
      <c r="IT1030" s="40"/>
      <c r="IU1030" s="40"/>
      <c r="IV1030" s="40"/>
      <c r="IW1030" s="40"/>
      <c r="IX1030" s="40"/>
      <c r="IY1030" s="40"/>
      <c r="IZ1030" s="40"/>
      <c r="JA1030" s="40"/>
      <c r="JB1030" s="40"/>
      <c r="JC1030" s="40"/>
      <c r="JD1030" s="40"/>
      <c r="JE1030" s="40"/>
      <c r="JF1030" s="40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40"/>
      <c r="JV1030" s="40"/>
      <c r="JW1030" s="40"/>
      <c r="JX1030" s="40"/>
      <c r="JY1030" s="40"/>
      <c r="JZ1030" s="40"/>
      <c r="KA1030" s="40"/>
      <c r="KB1030" s="40"/>
      <c r="KC1030" s="40"/>
      <c r="KD1030" s="40"/>
      <c r="KE1030" s="40"/>
      <c r="KF1030" s="40"/>
      <c r="KG1030" s="40"/>
      <c r="KH1030" s="40"/>
      <c r="KI1030" s="40"/>
      <c r="KJ1030" s="40"/>
      <c r="KK1030" s="40"/>
      <c r="KL1030" s="40"/>
      <c r="KM1030" s="40"/>
      <c r="KN1030" s="40"/>
      <c r="KO1030" s="40"/>
      <c r="KP1030" s="40"/>
      <c r="KQ1030" s="40"/>
      <c r="KR1030" s="40"/>
      <c r="KS1030" s="40"/>
      <c r="KT1030" s="40"/>
      <c r="KU1030" s="40"/>
      <c r="KV1030" s="40"/>
      <c r="KW1030" s="40"/>
      <c r="KX1030" s="40"/>
      <c r="KY1030" s="40"/>
      <c r="KZ1030" s="40"/>
      <c r="LA1030" s="40"/>
      <c r="LB1030" s="40"/>
      <c r="LC1030" s="40"/>
      <c r="LD1030" s="40"/>
      <c r="LE1030" s="40"/>
      <c r="LF1030" s="40"/>
      <c r="LG1030" s="40"/>
      <c r="LH1030" s="40"/>
      <c r="LI1030" s="40"/>
      <c r="LJ1030" s="40"/>
      <c r="LK1030" s="40"/>
      <c r="LL1030" s="40"/>
      <c r="LM1030" s="40"/>
      <c r="LN1030" s="40"/>
      <c r="LO1030" s="40"/>
      <c r="LP1030" s="40"/>
      <c r="LQ1030" s="40"/>
      <c r="LR1030" s="40"/>
      <c r="LS1030" s="40"/>
      <c r="LT1030" s="40"/>
      <c r="LU1030" s="40"/>
      <c r="LV1030" s="40"/>
      <c r="LW1030" s="40"/>
      <c r="LX1030" s="40"/>
      <c r="LY1030" s="40"/>
      <c r="LZ1030" s="40"/>
      <c r="MA1030" s="40"/>
      <c r="MB1030" s="40"/>
      <c r="MC1030" s="40"/>
      <c r="MD1030" s="40"/>
      <c r="ME1030" s="40"/>
      <c r="MF1030" s="40"/>
      <c r="MG1030" s="40"/>
      <c r="MH1030" s="40"/>
      <c r="MI1030" s="40"/>
      <c r="MJ1030" s="40"/>
      <c r="MK1030" s="40"/>
      <c r="ML1030" s="40"/>
      <c r="MM1030" s="40"/>
      <c r="MN1030" s="40"/>
      <c r="MO1030" s="40"/>
      <c r="MP1030" s="40"/>
      <c r="MQ1030" s="40"/>
      <c r="MR1030" s="40"/>
      <c r="MS1030" s="40"/>
      <c r="MT1030" s="40"/>
      <c r="MU1030" s="40"/>
      <c r="MV1030" s="40"/>
      <c r="MW1030" s="40"/>
      <c r="MX1030" s="40"/>
      <c r="MY1030" s="40"/>
      <c r="MZ1030" s="40"/>
      <c r="NA1030" s="40"/>
      <c r="NB1030" s="40"/>
      <c r="NC1030" s="40"/>
      <c r="ND1030" s="40"/>
      <c r="NE1030" s="40"/>
      <c r="NF1030" s="40"/>
      <c r="NG1030" s="40"/>
      <c r="NH1030" s="40"/>
      <c r="NI1030" s="40"/>
      <c r="NJ1030" s="40"/>
      <c r="NK1030" s="40"/>
      <c r="NL1030" s="40"/>
      <c r="NM1030" s="40"/>
      <c r="NN1030" s="40"/>
      <c r="NO1030" s="40"/>
      <c r="NP1030" s="40"/>
      <c r="NQ1030" s="40"/>
      <c r="NR1030" s="40"/>
      <c r="NS1030" s="40"/>
      <c r="NT1030" s="40"/>
      <c r="NU1030" s="40"/>
      <c r="NV1030" s="40"/>
      <c r="NW1030" s="40"/>
      <c r="NX1030" s="40"/>
      <c r="NY1030" s="40"/>
      <c r="NZ1030" s="40"/>
      <c r="OA1030" s="40"/>
      <c r="OB1030" s="40"/>
      <c r="OC1030" s="40"/>
      <c r="OD1030" s="40"/>
      <c r="OE1030" s="40"/>
      <c r="OF1030" s="40"/>
      <c r="OG1030" s="40"/>
      <c r="OH1030" s="40"/>
      <c r="OI1030" s="40"/>
      <c r="OJ1030" s="40"/>
      <c r="OK1030" s="40"/>
      <c r="OL1030" s="40"/>
      <c r="OM1030" s="40"/>
      <c r="ON1030" s="40"/>
      <c r="OO1030" s="40"/>
      <c r="OP1030" s="40"/>
      <c r="OQ1030" s="40"/>
      <c r="OR1030" s="40"/>
      <c r="OS1030" s="40"/>
      <c r="OT1030" s="40"/>
      <c r="OU1030" s="40"/>
      <c r="OV1030" s="40"/>
      <c r="OW1030" s="40"/>
      <c r="OX1030" s="40"/>
      <c r="OY1030" s="40"/>
      <c r="OZ1030" s="40"/>
      <c r="PA1030" s="40"/>
      <c r="PB1030" s="40"/>
      <c r="PC1030" s="40"/>
      <c r="PD1030" s="40"/>
      <c r="PE1030" s="40"/>
      <c r="PF1030" s="40"/>
      <c r="PG1030" s="40"/>
      <c r="PH1030" s="40"/>
      <c r="PI1030" s="40"/>
      <c r="PJ1030" s="40"/>
      <c r="PK1030" s="40"/>
      <c r="PL1030" s="40"/>
      <c r="PM1030" s="40"/>
      <c r="PN1030" s="40"/>
      <c r="PO1030" s="40"/>
      <c r="PP1030" s="40"/>
      <c r="PQ1030" s="40"/>
      <c r="PR1030" s="40"/>
    </row>
    <row r="1031" spans="1:434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40"/>
      <c r="EY1031" s="40"/>
      <c r="EZ1031" s="40"/>
      <c r="FA1031" s="40"/>
      <c r="FB1031" s="40"/>
      <c r="FC1031" s="40"/>
      <c r="FD1031" s="40"/>
      <c r="FE1031" s="40"/>
      <c r="FF1031" s="40"/>
      <c r="FG1031" s="40"/>
      <c r="FH1031" s="40"/>
      <c r="FI1031" s="40"/>
      <c r="FJ1031" s="40"/>
      <c r="FK1031" s="40"/>
      <c r="FL1031" s="40"/>
      <c r="FM1031" s="40"/>
      <c r="FN1031" s="40"/>
      <c r="FO1031" s="40"/>
      <c r="FP1031" s="40"/>
      <c r="FQ1031" s="40"/>
      <c r="FR1031" s="40"/>
      <c r="FS1031" s="40"/>
      <c r="FT1031" s="40"/>
      <c r="FU1031" s="40"/>
      <c r="FV1031" s="40"/>
      <c r="FW1031" s="40"/>
      <c r="FX1031" s="40"/>
      <c r="FY1031" s="40"/>
      <c r="FZ1031" s="40"/>
      <c r="GA1031" s="40"/>
      <c r="GB1031" s="40"/>
      <c r="GC1031" s="40"/>
      <c r="GD1031" s="40"/>
      <c r="GE1031" s="40"/>
      <c r="GF1031" s="40"/>
      <c r="GG1031" s="40"/>
      <c r="GH1031" s="40"/>
      <c r="GI1031" s="40"/>
      <c r="GJ1031" s="40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0"/>
      <c r="HD1031" s="40"/>
      <c r="HE1031" s="40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40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40"/>
      <c r="IC1031" s="40"/>
      <c r="ID1031" s="40"/>
      <c r="IE1031" s="40"/>
      <c r="IF1031" s="40"/>
      <c r="IG1031" s="40"/>
      <c r="IH1031" s="40"/>
      <c r="II1031" s="40"/>
      <c r="IJ1031" s="40"/>
      <c r="IK1031" s="40"/>
      <c r="IL1031" s="40"/>
      <c r="IM1031" s="40"/>
      <c r="IN1031" s="40"/>
      <c r="IO1031" s="40"/>
      <c r="IP1031" s="40"/>
      <c r="IQ1031" s="40"/>
      <c r="IR1031" s="40"/>
      <c r="IS1031" s="40"/>
      <c r="IT1031" s="40"/>
      <c r="IU1031" s="40"/>
      <c r="IV1031" s="40"/>
      <c r="IW1031" s="40"/>
      <c r="IX1031" s="40"/>
      <c r="IY1031" s="40"/>
      <c r="IZ1031" s="40"/>
      <c r="JA1031" s="40"/>
      <c r="JB1031" s="40"/>
      <c r="JC1031" s="40"/>
      <c r="JD1031" s="40"/>
      <c r="JE1031" s="40"/>
      <c r="JF1031" s="40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40"/>
      <c r="JV1031" s="40"/>
      <c r="JW1031" s="40"/>
      <c r="JX1031" s="40"/>
      <c r="JY1031" s="40"/>
      <c r="JZ1031" s="40"/>
      <c r="KA1031" s="40"/>
      <c r="KB1031" s="40"/>
      <c r="KC1031" s="40"/>
      <c r="KD1031" s="40"/>
      <c r="KE1031" s="40"/>
      <c r="KF1031" s="40"/>
      <c r="KG1031" s="40"/>
      <c r="KH1031" s="40"/>
      <c r="KI1031" s="40"/>
      <c r="KJ1031" s="40"/>
      <c r="KK1031" s="40"/>
      <c r="KL1031" s="40"/>
      <c r="KM1031" s="40"/>
      <c r="KN1031" s="40"/>
      <c r="KO1031" s="40"/>
      <c r="KP1031" s="40"/>
      <c r="KQ1031" s="40"/>
      <c r="KR1031" s="40"/>
      <c r="KS1031" s="40"/>
      <c r="KT1031" s="40"/>
      <c r="KU1031" s="40"/>
      <c r="KV1031" s="40"/>
      <c r="KW1031" s="40"/>
      <c r="KX1031" s="40"/>
      <c r="KY1031" s="40"/>
      <c r="KZ1031" s="40"/>
      <c r="LA1031" s="40"/>
      <c r="LB1031" s="40"/>
      <c r="LC1031" s="40"/>
      <c r="LD1031" s="40"/>
      <c r="LE1031" s="40"/>
      <c r="LF1031" s="40"/>
      <c r="LG1031" s="40"/>
      <c r="LH1031" s="40"/>
      <c r="LI1031" s="40"/>
      <c r="LJ1031" s="40"/>
      <c r="LK1031" s="40"/>
      <c r="LL1031" s="40"/>
      <c r="LM1031" s="40"/>
      <c r="LN1031" s="40"/>
      <c r="LO1031" s="40"/>
      <c r="LP1031" s="40"/>
      <c r="LQ1031" s="40"/>
      <c r="LR1031" s="40"/>
      <c r="LS1031" s="40"/>
      <c r="LT1031" s="40"/>
      <c r="LU1031" s="40"/>
      <c r="LV1031" s="40"/>
      <c r="LW1031" s="40"/>
      <c r="LX1031" s="40"/>
      <c r="LY1031" s="40"/>
      <c r="LZ1031" s="40"/>
      <c r="MA1031" s="40"/>
      <c r="MB1031" s="40"/>
      <c r="MC1031" s="40"/>
      <c r="MD1031" s="40"/>
      <c r="ME1031" s="40"/>
      <c r="MF1031" s="40"/>
      <c r="MG1031" s="40"/>
      <c r="MH1031" s="40"/>
      <c r="MI1031" s="40"/>
      <c r="MJ1031" s="40"/>
      <c r="MK1031" s="40"/>
      <c r="ML1031" s="40"/>
      <c r="MM1031" s="40"/>
      <c r="MN1031" s="40"/>
      <c r="MO1031" s="40"/>
      <c r="MP1031" s="40"/>
      <c r="MQ1031" s="40"/>
      <c r="MR1031" s="40"/>
      <c r="MS1031" s="40"/>
      <c r="MT1031" s="40"/>
      <c r="MU1031" s="40"/>
      <c r="MV1031" s="40"/>
      <c r="MW1031" s="40"/>
      <c r="MX1031" s="40"/>
      <c r="MY1031" s="40"/>
      <c r="MZ1031" s="40"/>
      <c r="NA1031" s="40"/>
      <c r="NB1031" s="40"/>
      <c r="NC1031" s="40"/>
      <c r="ND1031" s="40"/>
      <c r="NE1031" s="40"/>
      <c r="NF1031" s="40"/>
      <c r="NG1031" s="40"/>
      <c r="NH1031" s="40"/>
      <c r="NI1031" s="40"/>
      <c r="NJ1031" s="40"/>
      <c r="NK1031" s="40"/>
      <c r="NL1031" s="40"/>
      <c r="NM1031" s="40"/>
      <c r="NN1031" s="40"/>
      <c r="NO1031" s="40"/>
      <c r="NP1031" s="40"/>
      <c r="NQ1031" s="40"/>
      <c r="NR1031" s="40"/>
      <c r="NS1031" s="40"/>
      <c r="NT1031" s="40"/>
      <c r="NU1031" s="40"/>
      <c r="NV1031" s="40"/>
      <c r="NW1031" s="40"/>
      <c r="NX1031" s="40"/>
      <c r="NY1031" s="40"/>
      <c r="NZ1031" s="40"/>
      <c r="OA1031" s="40"/>
      <c r="OB1031" s="40"/>
      <c r="OC1031" s="40"/>
      <c r="OD1031" s="40"/>
      <c r="OE1031" s="40"/>
      <c r="OF1031" s="40"/>
      <c r="OG1031" s="40"/>
      <c r="OH1031" s="40"/>
      <c r="OI1031" s="40"/>
      <c r="OJ1031" s="40"/>
      <c r="OK1031" s="40"/>
      <c r="OL1031" s="40"/>
      <c r="OM1031" s="40"/>
      <c r="ON1031" s="40"/>
      <c r="OO1031" s="40"/>
      <c r="OP1031" s="40"/>
      <c r="OQ1031" s="40"/>
      <c r="OR1031" s="40"/>
      <c r="OS1031" s="40"/>
      <c r="OT1031" s="40"/>
      <c r="OU1031" s="40"/>
      <c r="OV1031" s="40"/>
      <c r="OW1031" s="40"/>
      <c r="OX1031" s="40"/>
      <c r="OY1031" s="40"/>
      <c r="OZ1031" s="40"/>
      <c r="PA1031" s="40"/>
      <c r="PB1031" s="40"/>
      <c r="PC1031" s="40"/>
      <c r="PD1031" s="40"/>
      <c r="PE1031" s="40"/>
      <c r="PF1031" s="40"/>
      <c r="PG1031" s="40"/>
      <c r="PH1031" s="40"/>
      <c r="PI1031" s="40"/>
      <c r="PJ1031" s="40"/>
      <c r="PK1031" s="40"/>
      <c r="PL1031" s="40"/>
      <c r="PM1031" s="40"/>
      <c r="PN1031" s="40"/>
      <c r="PO1031" s="40"/>
      <c r="PP1031" s="40"/>
      <c r="PQ1031" s="40"/>
      <c r="PR1031" s="40"/>
    </row>
    <row r="1032" spans="1:434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40"/>
      <c r="EY1032" s="40"/>
      <c r="EZ1032" s="40"/>
      <c r="FA1032" s="40"/>
      <c r="FB1032" s="40"/>
      <c r="FC1032" s="40"/>
      <c r="FD1032" s="40"/>
      <c r="FE1032" s="40"/>
      <c r="FF1032" s="40"/>
      <c r="FG1032" s="40"/>
      <c r="FH1032" s="40"/>
      <c r="FI1032" s="40"/>
      <c r="FJ1032" s="40"/>
      <c r="FK1032" s="40"/>
      <c r="FL1032" s="40"/>
      <c r="FM1032" s="40"/>
      <c r="FN1032" s="40"/>
      <c r="FO1032" s="40"/>
      <c r="FP1032" s="40"/>
      <c r="FQ1032" s="40"/>
      <c r="FR1032" s="40"/>
      <c r="FS1032" s="40"/>
      <c r="FT1032" s="40"/>
      <c r="FU1032" s="40"/>
      <c r="FV1032" s="40"/>
      <c r="FW1032" s="40"/>
      <c r="FX1032" s="40"/>
      <c r="FY1032" s="40"/>
      <c r="FZ1032" s="40"/>
      <c r="GA1032" s="40"/>
      <c r="GB1032" s="40"/>
      <c r="GC1032" s="40"/>
      <c r="GD1032" s="40"/>
      <c r="GE1032" s="40"/>
      <c r="GF1032" s="40"/>
      <c r="GG1032" s="40"/>
      <c r="GH1032" s="40"/>
      <c r="GI1032" s="40"/>
      <c r="GJ1032" s="40"/>
      <c r="GK1032" s="40"/>
      <c r="GL1032" s="40"/>
      <c r="GM1032" s="40"/>
      <c r="GN1032" s="40"/>
      <c r="GO1032" s="40"/>
      <c r="GP1032" s="40"/>
      <c r="GQ1032" s="40"/>
      <c r="GR1032" s="40"/>
      <c r="GS1032" s="40"/>
      <c r="GT1032" s="40"/>
      <c r="GU1032" s="40"/>
      <c r="GV1032" s="40"/>
      <c r="GW1032" s="40"/>
      <c r="GX1032" s="40"/>
      <c r="GY1032" s="40"/>
      <c r="GZ1032" s="40"/>
      <c r="HA1032" s="40"/>
      <c r="HB1032" s="40"/>
      <c r="HC1032" s="40"/>
      <c r="HD1032" s="40"/>
      <c r="HE1032" s="40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40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40"/>
      <c r="IC1032" s="40"/>
      <c r="ID1032" s="40"/>
      <c r="IE1032" s="40"/>
      <c r="IF1032" s="40"/>
      <c r="IG1032" s="40"/>
      <c r="IH1032" s="40"/>
      <c r="II1032" s="40"/>
      <c r="IJ1032" s="40"/>
      <c r="IK1032" s="40"/>
      <c r="IL1032" s="40"/>
      <c r="IM1032" s="40"/>
      <c r="IN1032" s="40"/>
      <c r="IO1032" s="40"/>
      <c r="IP1032" s="40"/>
      <c r="IQ1032" s="40"/>
      <c r="IR1032" s="40"/>
      <c r="IS1032" s="40"/>
      <c r="IT1032" s="40"/>
      <c r="IU1032" s="40"/>
      <c r="IV1032" s="40"/>
      <c r="IW1032" s="40"/>
      <c r="IX1032" s="40"/>
      <c r="IY1032" s="40"/>
      <c r="IZ1032" s="40"/>
      <c r="JA1032" s="40"/>
      <c r="JB1032" s="40"/>
      <c r="JC1032" s="40"/>
      <c r="JD1032" s="40"/>
      <c r="JE1032" s="40"/>
      <c r="JF1032" s="40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40"/>
      <c r="JV1032" s="40"/>
      <c r="JW1032" s="40"/>
      <c r="JX1032" s="40"/>
      <c r="JY1032" s="40"/>
      <c r="JZ1032" s="40"/>
      <c r="KA1032" s="40"/>
      <c r="KB1032" s="40"/>
      <c r="KC1032" s="40"/>
      <c r="KD1032" s="40"/>
      <c r="KE1032" s="40"/>
      <c r="KF1032" s="40"/>
      <c r="KG1032" s="40"/>
      <c r="KH1032" s="40"/>
      <c r="KI1032" s="40"/>
      <c r="KJ1032" s="40"/>
      <c r="KK1032" s="40"/>
      <c r="KL1032" s="40"/>
      <c r="KM1032" s="40"/>
      <c r="KN1032" s="40"/>
      <c r="KO1032" s="40"/>
      <c r="KP1032" s="40"/>
      <c r="KQ1032" s="40"/>
      <c r="KR1032" s="40"/>
      <c r="KS1032" s="40"/>
      <c r="KT1032" s="40"/>
      <c r="KU1032" s="40"/>
      <c r="KV1032" s="40"/>
      <c r="KW1032" s="40"/>
      <c r="KX1032" s="40"/>
      <c r="KY1032" s="40"/>
      <c r="KZ1032" s="40"/>
      <c r="LA1032" s="40"/>
      <c r="LB1032" s="40"/>
      <c r="LC1032" s="40"/>
      <c r="LD1032" s="40"/>
      <c r="LE1032" s="40"/>
      <c r="LF1032" s="40"/>
      <c r="LG1032" s="40"/>
      <c r="LH1032" s="40"/>
      <c r="LI1032" s="40"/>
      <c r="LJ1032" s="40"/>
      <c r="LK1032" s="40"/>
      <c r="LL1032" s="40"/>
      <c r="LM1032" s="40"/>
      <c r="LN1032" s="40"/>
      <c r="LO1032" s="40"/>
      <c r="LP1032" s="40"/>
      <c r="LQ1032" s="40"/>
      <c r="LR1032" s="40"/>
      <c r="LS1032" s="40"/>
      <c r="LT1032" s="40"/>
      <c r="LU1032" s="40"/>
      <c r="LV1032" s="40"/>
      <c r="LW1032" s="40"/>
      <c r="LX1032" s="40"/>
      <c r="LY1032" s="40"/>
      <c r="LZ1032" s="40"/>
      <c r="MA1032" s="40"/>
      <c r="MB1032" s="40"/>
      <c r="MC1032" s="40"/>
      <c r="MD1032" s="40"/>
      <c r="ME1032" s="40"/>
      <c r="MF1032" s="40"/>
      <c r="MG1032" s="40"/>
      <c r="MH1032" s="40"/>
      <c r="MI1032" s="40"/>
      <c r="MJ1032" s="40"/>
      <c r="MK1032" s="40"/>
      <c r="ML1032" s="40"/>
      <c r="MM1032" s="40"/>
      <c r="MN1032" s="40"/>
      <c r="MO1032" s="40"/>
      <c r="MP1032" s="40"/>
      <c r="MQ1032" s="40"/>
      <c r="MR1032" s="40"/>
      <c r="MS1032" s="40"/>
      <c r="MT1032" s="40"/>
      <c r="MU1032" s="40"/>
      <c r="MV1032" s="40"/>
      <c r="MW1032" s="40"/>
      <c r="MX1032" s="40"/>
      <c r="MY1032" s="40"/>
      <c r="MZ1032" s="40"/>
      <c r="NA1032" s="40"/>
      <c r="NB1032" s="40"/>
      <c r="NC1032" s="40"/>
      <c r="ND1032" s="40"/>
      <c r="NE1032" s="40"/>
      <c r="NF1032" s="40"/>
      <c r="NG1032" s="40"/>
      <c r="NH1032" s="40"/>
      <c r="NI1032" s="40"/>
      <c r="NJ1032" s="40"/>
      <c r="NK1032" s="40"/>
      <c r="NL1032" s="40"/>
      <c r="NM1032" s="40"/>
      <c r="NN1032" s="40"/>
      <c r="NO1032" s="40"/>
      <c r="NP1032" s="40"/>
      <c r="NQ1032" s="40"/>
      <c r="NR1032" s="40"/>
      <c r="NS1032" s="40"/>
      <c r="NT1032" s="40"/>
      <c r="NU1032" s="40"/>
      <c r="NV1032" s="40"/>
      <c r="NW1032" s="40"/>
      <c r="NX1032" s="40"/>
      <c r="NY1032" s="40"/>
      <c r="NZ1032" s="40"/>
      <c r="OA1032" s="40"/>
      <c r="OB1032" s="40"/>
      <c r="OC1032" s="40"/>
      <c r="OD1032" s="40"/>
      <c r="OE1032" s="40"/>
      <c r="OF1032" s="40"/>
      <c r="OG1032" s="40"/>
      <c r="OH1032" s="40"/>
      <c r="OI1032" s="40"/>
      <c r="OJ1032" s="40"/>
      <c r="OK1032" s="40"/>
      <c r="OL1032" s="40"/>
      <c r="OM1032" s="40"/>
      <c r="ON1032" s="40"/>
      <c r="OO1032" s="40"/>
      <c r="OP1032" s="40"/>
      <c r="OQ1032" s="40"/>
      <c r="OR1032" s="40"/>
      <c r="OS1032" s="40"/>
      <c r="OT1032" s="40"/>
      <c r="OU1032" s="40"/>
      <c r="OV1032" s="40"/>
      <c r="OW1032" s="40"/>
      <c r="OX1032" s="40"/>
      <c r="OY1032" s="40"/>
      <c r="OZ1032" s="40"/>
      <c r="PA1032" s="40"/>
      <c r="PB1032" s="40"/>
      <c r="PC1032" s="40"/>
      <c r="PD1032" s="40"/>
      <c r="PE1032" s="40"/>
      <c r="PF1032" s="40"/>
      <c r="PG1032" s="40"/>
      <c r="PH1032" s="40"/>
      <c r="PI1032" s="40"/>
      <c r="PJ1032" s="40"/>
      <c r="PK1032" s="40"/>
      <c r="PL1032" s="40"/>
      <c r="PM1032" s="40"/>
      <c r="PN1032" s="40"/>
      <c r="PO1032" s="40"/>
      <c r="PP1032" s="40"/>
      <c r="PQ1032" s="40"/>
      <c r="PR1032" s="40"/>
    </row>
    <row r="1033" spans="1:434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40"/>
      <c r="EY1033" s="40"/>
      <c r="EZ1033" s="40"/>
      <c r="FA1033" s="40"/>
      <c r="FB1033" s="40"/>
      <c r="FC1033" s="40"/>
      <c r="FD1033" s="40"/>
      <c r="FE1033" s="40"/>
      <c r="FF1033" s="40"/>
      <c r="FG1033" s="40"/>
      <c r="FH1033" s="40"/>
      <c r="FI1033" s="40"/>
      <c r="FJ1033" s="40"/>
      <c r="FK1033" s="40"/>
      <c r="FL1033" s="40"/>
      <c r="FM1033" s="40"/>
      <c r="FN1033" s="40"/>
      <c r="FO1033" s="40"/>
      <c r="FP1033" s="40"/>
      <c r="FQ1033" s="40"/>
      <c r="FR1033" s="40"/>
      <c r="FS1033" s="40"/>
      <c r="FT1033" s="40"/>
      <c r="FU1033" s="40"/>
      <c r="FV1033" s="40"/>
      <c r="FW1033" s="40"/>
      <c r="FX1033" s="40"/>
      <c r="FY1033" s="40"/>
      <c r="FZ1033" s="40"/>
      <c r="GA1033" s="40"/>
      <c r="GB1033" s="40"/>
      <c r="GC1033" s="40"/>
      <c r="GD1033" s="40"/>
      <c r="GE1033" s="40"/>
      <c r="GF1033" s="40"/>
      <c r="GG1033" s="40"/>
      <c r="GH1033" s="40"/>
      <c r="GI1033" s="40"/>
      <c r="GJ1033" s="40"/>
      <c r="GK1033" s="40"/>
      <c r="GL1033" s="40"/>
      <c r="GM1033" s="40"/>
      <c r="GN1033" s="40"/>
      <c r="GO1033" s="40"/>
      <c r="GP1033" s="40"/>
      <c r="GQ1033" s="40"/>
      <c r="GR1033" s="40"/>
      <c r="GS1033" s="40"/>
      <c r="GT1033" s="40"/>
      <c r="GU1033" s="40"/>
      <c r="GV1033" s="40"/>
      <c r="GW1033" s="40"/>
      <c r="GX1033" s="40"/>
      <c r="GY1033" s="40"/>
      <c r="GZ1033" s="40"/>
      <c r="HA1033" s="40"/>
      <c r="HB1033" s="40"/>
      <c r="HC1033" s="40"/>
      <c r="HD1033" s="40"/>
      <c r="HE1033" s="40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40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40"/>
      <c r="IC1033" s="40"/>
      <c r="ID1033" s="40"/>
      <c r="IE1033" s="40"/>
      <c r="IF1033" s="40"/>
      <c r="IG1033" s="40"/>
      <c r="IH1033" s="40"/>
      <c r="II1033" s="40"/>
      <c r="IJ1033" s="40"/>
      <c r="IK1033" s="40"/>
      <c r="IL1033" s="40"/>
      <c r="IM1033" s="40"/>
      <c r="IN1033" s="40"/>
      <c r="IO1033" s="40"/>
      <c r="IP1033" s="40"/>
      <c r="IQ1033" s="40"/>
      <c r="IR1033" s="40"/>
      <c r="IS1033" s="40"/>
      <c r="IT1033" s="40"/>
      <c r="IU1033" s="40"/>
      <c r="IV1033" s="40"/>
      <c r="IW1033" s="40"/>
      <c r="IX1033" s="40"/>
      <c r="IY1033" s="40"/>
      <c r="IZ1033" s="40"/>
      <c r="JA1033" s="40"/>
      <c r="JB1033" s="40"/>
      <c r="JC1033" s="40"/>
      <c r="JD1033" s="40"/>
      <c r="JE1033" s="40"/>
      <c r="JF1033" s="40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40"/>
      <c r="JV1033" s="40"/>
      <c r="JW1033" s="40"/>
      <c r="JX1033" s="40"/>
      <c r="JY1033" s="40"/>
      <c r="JZ1033" s="40"/>
      <c r="KA1033" s="40"/>
      <c r="KB1033" s="40"/>
      <c r="KC1033" s="40"/>
      <c r="KD1033" s="40"/>
      <c r="KE1033" s="40"/>
      <c r="KF1033" s="40"/>
      <c r="KG1033" s="40"/>
      <c r="KH1033" s="40"/>
      <c r="KI1033" s="40"/>
      <c r="KJ1033" s="40"/>
      <c r="KK1033" s="40"/>
      <c r="KL1033" s="40"/>
      <c r="KM1033" s="40"/>
      <c r="KN1033" s="40"/>
      <c r="KO1033" s="40"/>
      <c r="KP1033" s="40"/>
      <c r="KQ1033" s="40"/>
      <c r="KR1033" s="40"/>
      <c r="KS1033" s="40"/>
      <c r="KT1033" s="40"/>
      <c r="KU1033" s="40"/>
      <c r="KV1033" s="40"/>
      <c r="KW1033" s="40"/>
      <c r="KX1033" s="40"/>
      <c r="KY1033" s="40"/>
      <c r="KZ1033" s="40"/>
      <c r="LA1033" s="40"/>
      <c r="LB1033" s="40"/>
      <c r="LC1033" s="40"/>
      <c r="LD1033" s="40"/>
      <c r="LE1033" s="40"/>
      <c r="LF1033" s="40"/>
      <c r="LG1033" s="40"/>
      <c r="LH1033" s="40"/>
      <c r="LI1033" s="40"/>
      <c r="LJ1033" s="40"/>
      <c r="LK1033" s="40"/>
      <c r="LL1033" s="40"/>
      <c r="LM1033" s="40"/>
      <c r="LN1033" s="40"/>
      <c r="LO1033" s="40"/>
      <c r="LP1033" s="40"/>
      <c r="LQ1033" s="40"/>
      <c r="LR1033" s="40"/>
      <c r="LS1033" s="40"/>
      <c r="LT1033" s="40"/>
      <c r="LU1033" s="40"/>
      <c r="LV1033" s="40"/>
      <c r="LW1033" s="40"/>
      <c r="LX1033" s="40"/>
      <c r="LY1033" s="40"/>
      <c r="LZ1033" s="40"/>
      <c r="MA1033" s="40"/>
      <c r="MB1033" s="40"/>
      <c r="MC1033" s="40"/>
      <c r="MD1033" s="40"/>
      <c r="ME1033" s="40"/>
      <c r="MF1033" s="40"/>
      <c r="MG1033" s="40"/>
      <c r="MH1033" s="40"/>
      <c r="MI1033" s="40"/>
      <c r="MJ1033" s="40"/>
      <c r="MK1033" s="40"/>
      <c r="ML1033" s="40"/>
      <c r="MM1033" s="40"/>
      <c r="MN1033" s="40"/>
      <c r="MO1033" s="40"/>
      <c r="MP1033" s="40"/>
      <c r="MQ1033" s="40"/>
      <c r="MR1033" s="40"/>
      <c r="MS1033" s="40"/>
      <c r="MT1033" s="40"/>
      <c r="MU1033" s="40"/>
      <c r="MV1033" s="40"/>
      <c r="MW1033" s="40"/>
      <c r="MX1033" s="40"/>
      <c r="MY1033" s="40"/>
      <c r="MZ1033" s="40"/>
      <c r="NA1033" s="40"/>
      <c r="NB1033" s="40"/>
      <c r="NC1033" s="40"/>
      <c r="ND1033" s="40"/>
      <c r="NE1033" s="40"/>
      <c r="NF1033" s="40"/>
      <c r="NG1033" s="40"/>
      <c r="NH1033" s="40"/>
      <c r="NI1033" s="40"/>
      <c r="NJ1033" s="40"/>
      <c r="NK1033" s="40"/>
      <c r="NL1033" s="40"/>
      <c r="NM1033" s="40"/>
      <c r="NN1033" s="40"/>
      <c r="NO1033" s="40"/>
      <c r="NP1033" s="40"/>
      <c r="NQ1033" s="40"/>
      <c r="NR1033" s="40"/>
      <c r="NS1033" s="40"/>
      <c r="NT1033" s="40"/>
      <c r="NU1033" s="40"/>
      <c r="NV1033" s="40"/>
      <c r="NW1033" s="40"/>
      <c r="NX1033" s="40"/>
      <c r="NY1033" s="40"/>
      <c r="NZ1033" s="40"/>
      <c r="OA1033" s="40"/>
      <c r="OB1033" s="40"/>
      <c r="OC1033" s="40"/>
      <c r="OD1033" s="40"/>
      <c r="OE1033" s="40"/>
      <c r="OF1033" s="40"/>
      <c r="OG1033" s="40"/>
      <c r="OH1033" s="40"/>
      <c r="OI1033" s="40"/>
      <c r="OJ1033" s="40"/>
      <c r="OK1033" s="40"/>
      <c r="OL1033" s="40"/>
      <c r="OM1033" s="40"/>
      <c r="ON1033" s="40"/>
      <c r="OO1033" s="40"/>
      <c r="OP1033" s="40"/>
      <c r="OQ1033" s="40"/>
      <c r="OR1033" s="40"/>
      <c r="OS1033" s="40"/>
      <c r="OT1033" s="40"/>
      <c r="OU1033" s="40"/>
      <c r="OV1033" s="40"/>
      <c r="OW1033" s="40"/>
      <c r="OX1033" s="40"/>
      <c r="OY1033" s="40"/>
      <c r="OZ1033" s="40"/>
      <c r="PA1033" s="40"/>
      <c r="PB1033" s="40"/>
      <c r="PC1033" s="40"/>
      <c r="PD1033" s="40"/>
      <c r="PE1033" s="40"/>
      <c r="PF1033" s="40"/>
      <c r="PG1033" s="40"/>
      <c r="PH1033" s="40"/>
      <c r="PI1033" s="40"/>
      <c r="PJ1033" s="40"/>
      <c r="PK1033" s="40"/>
      <c r="PL1033" s="40"/>
      <c r="PM1033" s="40"/>
      <c r="PN1033" s="40"/>
      <c r="PO1033" s="40"/>
      <c r="PP1033" s="40"/>
      <c r="PQ1033" s="40"/>
      <c r="PR1033" s="40"/>
    </row>
    <row r="1034" spans="1:434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40"/>
      <c r="EY1034" s="40"/>
      <c r="EZ1034" s="40"/>
      <c r="FA1034" s="40"/>
      <c r="FB1034" s="40"/>
      <c r="FC1034" s="40"/>
      <c r="FD1034" s="40"/>
      <c r="FE1034" s="40"/>
      <c r="FF1034" s="40"/>
      <c r="FG1034" s="40"/>
      <c r="FH1034" s="40"/>
      <c r="FI1034" s="40"/>
      <c r="FJ1034" s="40"/>
      <c r="FK1034" s="40"/>
      <c r="FL1034" s="40"/>
      <c r="FM1034" s="40"/>
      <c r="FN1034" s="40"/>
      <c r="FO1034" s="40"/>
      <c r="FP1034" s="40"/>
      <c r="FQ1034" s="40"/>
      <c r="FR1034" s="40"/>
      <c r="FS1034" s="40"/>
      <c r="FT1034" s="40"/>
      <c r="FU1034" s="40"/>
      <c r="FV1034" s="40"/>
      <c r="FW1034" s="40"/>
      <c r="FX1034" s="40"/>
      <c r="FY1034" s="40"/>
      <c r="FZ1034" s="40"/>
      <c r="GA1034" s="40"/>
      <c r="GB1034" s="40"/>
      <c r="GC1034" s="40"/>
      <c r="GD1034" s="40"/>
      <c r="GE1034" s="40"/>
      <c r="GF1034" s="40"/>
      <c r="GG1034" s="40"/>
      <c r="GH1034" s="40"/>
      <c r="GI1034" s="40"/>
      <c r="GJ1034" s="40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0"/>
      <c r="HD1034" s="40"/>
      <c r="HE1034" s="40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40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40"/>
      <c r="IC1034" s="40"/>
      <c r="ID1034" s="40"/>
      <c r="IE1034" s="40"/>
      <c r="IF1034" s="40"/>
      <c r="IG1034" s="40"/>
      <c r="IH1034" s="40"/>
      <c r="II1034" s="40"/>
      <c r="IJ1034" s="40"/>
      <c r="IK1034" s="40"/>
      <c r="IL1034" s="40"/>
      <c r="IM1034" s="40"/>
      <c r="IN1034" s="40"/>
      <c r="IO1034" s="40"/>
      <c r="IP1034" s="40"/>
      <c r="IQ1034" s="40"/>
      <c r="IR1034" s="40"/>
      <c r="IS1034" s="40"/>
      <c r="IT1034" s="40"/>
      <c r="IU1034" s="40"/>
      <c r="IV1034" s="40"/>
      <c r="IW1034" s="40"/>
      <c r="IX1034" s="40"/>
      <c r="IY1034" s="40"/>
      <c r="IZ1034" s="40"/>
      <c r="JA1034" s="40"/>
      <c r="JB1034" s="40"/>
      <c r="JC1034" s="40"/>
      <c r="JD1034" s="40"/>
      <c r="JE1034" s="40"/>
      <c r="JF1034" s="40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40"/>
      <c r="JV1034" s="40"/>
      <c r="JW1034" s="40"/>
      <c r="JX1034" s="40"/>
      <c r="JY1034" s="40"/>
      <c r="JZ1034" s="40"/>
      <c r="KA1034" s="40"/>
      <c r="KB1034" s="40"/>
      <c r="KC1034" s="40"/>
      <c r="KD1034" s="40"/>
      <c r="KE1034" s="40"/>
      <c r="KF1034" s="40"/>
      <c r="KG1034" s="40"/>
      <c r="KH1034" s="40"/>
      <c r="KI1034" s="40"/>
      <c r="KJ1034" s="40"/>
      <c r="KK1034" s="40"/>
      <c r="KL1034" s="40"/>
      <c r="KM1034" s="40"/>
      <c r="KN1034" s="40"/>
      <c r="KO1034" s="40"/>
      <c r="KP1034" s="40"/>
      <c r="KQ1034" s="40"/>
      <c r="KR1034" s="40"/>
      <c r="KS1034" s="40"/>
      <c r="KT1034" s="40"/>
      <c r="KU1034" s="40"/>
      <c r="KV1034" s="40"/>
      <c r="KW1034" s="40"/>
      <c r="KX1034" s="40"/>
      <c r="KY1034" s="40"/>
      <c r="KZ1034" s="40"/>
      <c r="LA1034" s="40"/>
      <c r="LB1034" s="40"/>
      <c r="LC1034" s="40"/>
      <c r="LD1034" s="40"/>
      <c r="LE1034" s="40"/>
      <c r="LF1034" s="40"/>
      <c r="LG1034" s="40"/>
      <c r="LH1034" s="40"/>
      <c r="LI1034" s="40"/>
      <c r="LJ1034" s="40"/>
      <c r="LK1034" s="40"/>
      <c r="LL1034" s="40"/>
      <c r="LM1034" s="40"/>
      <c r="LN1034" s="40"/>
      <c r="LO1034" s="40"/>
      <c r="LP1034" s="40"/>
      <c r="LQ1034" s="40"/>
      <c r="LR1034" s="40"/>
      <c r="LS1034" s="40"/>
      <c r="LT1034" s="40"/>
      <c r="LU1034" s="40"/>
      <c r="LV1034" s="40"/>
      <c r="LW1034" s="40"/>
      <c r="LX1034" s="40"/>
      <c r="LY1034" s="40"/>
      <c r="LZ1034" s="40"/>
      <c r="MA1034" s="40"/>
      <c r="MB1034" s="40"/>
      <c r="MC1034" s="40"/>
      <c r="MD1034" s="40"/>
      <c r="ME1034" s="40"/>
      <c r="MF1034" s="40"/>
      <c r="MG1034" s="40"/>
      <c r="MH1034" s="40"/>
      <c r="MI1034" s="40"/>
      <c r="MJ1034" s="40"/>
      <c r="MK1034" s="40"/>
      <c r="ML1034" s="40"/>
      <c r="MM1034" s="40"/>
      <c r="MN1034" s="40"/>
      <c r="MO1034" s="40"/>
      <c r="MP1034" s="40"/>
      <c r="MQ1034" s="40"/>
      <c r="MR1034" s="40"/>
      <c r="MS1034" s="40"/>
      <c r="MT1034" s="40"/>
      <c r="MU1034" s="40"/>
      <c r="MV1034" s="40"/>
      <c r="MW1034" s="40"/>
      <c r="MX1034" s="40"/>
      <c r="MY1034" s="40"/>
      <c r="MZ1034" s="40"/>
      <c r="NA1034" s="40"/>
      <c r="NB1034" s="40"/>
      <c r="NC1034" s="40"/>
      <c r="ND1034" s="40"/>
      <c r="NE1034" s="40"/>
      <c r="NF1034" s="40"/>
      <c r="NG1034" s="40"/>
      <c r="NH1034" s="40"/>
      <c r="NI1034" s="40"/>
      <c r="NJ1034" s="40"/>
      <c r="NK1034" s="40"/>
      <c r="NL1034" s="40"/>
      <c r="NM1034" s="40"/>
      <c r="NN1034" s="40"/>
      <c r="NO1034" s="40"/>
      <c r="NP1034" s="40"/>
      <c r="NQ1034" s="40"/>
      <c r="NR1034" s="40"/>
      <c r="NS1034" s="40"/>
      <c r="NT1034" s="40"/>
      <c r="NU1034" s="40"/>
      <c r="NV1034" s="40"/>
      <c r="NW1034" s="40"/>
      <c r="NX1034" s="40"/>
      <c r="NY1034" s="40"/>
      <c r="NZ1034" s="40"/>
      <c r="OA1034" s="40"/>
      <c r="OB1034" s="40"/>
      <c r="OC1034" s="40"/>
      <c r="OD1034" s="40"/>
      <c r="OE1034" s="40"/>
      <c r="OF1034" s="40"/>
      <c r="OG1034" s="40"/>
      <c r="OH1034" s="40"/>
      <c r="OI1034" s="40"/>
      <c r="OJ1034" s="40"/>
      <c r="OK1034" s="40"/>
      <c r="OL1034" s="40"/>
      <c r="OM1034" s="40"/>
      <c r="ON1034" s="40"/>
      <c r="OO1034" s="40"/>
      <c r="OP1034" s="40"/>
      <c r="OQ1034" s="40"/>
      <c r="OR1034" s="40"/>
      <c r="OS1034" s="40"/>
      <c r="OT1034" s="40"/>
      <c r="OU1034" s="40"/>
      <c r="OV1034" s="40"/>
      <c r="OW1034" s="40"/>
      <c r="OX1034" s="40"/>
      <c r="OY1034" s="40"/>
      <c r="OZ1034" s="40"/>
      <c r="PA1034" s="40"/>
      <c r="PB1034" s="40"/>
      <c r="PC1034" s="40"/>
      <c r="PD1034" s="40"/>
      <c r="PE1034" s="40"/>
      <c r="PF1034" s="40"/>
      <c r="PG1034" s="40"/>
      <c r="PH1034" s="40"/>
      <c r="PI1034" s="40"/>
      <c r="PJ1034" s="40"/>
      <c r="PK1034" s="40"/>
      <c r="PL1034" s="40"/>
      <c r="PM1034" s="40"/>
      <c r="PN1034" s="40"/>
      <c r="PO1034" s="40"/>
      <c r="PP1034" s="40"/>
      <c r="PQ1034" s="40"/>
      <c r="PR1034" s="40"/>
    </row>
    <row r="1035" spans="1:434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40"/>
      <c r="EY1035" s="40"/>
      <c r="EZ1035" s="40"/>
      <c r="FA1035" s="40"/>
      <c r="FB1035" s="40"/>
      <c r="FC1035" s="40"/>
      <c r="FD1035" s="40"/>
      <c r="FE1035" s="40"/>
      <c r="FF1035" s="40"/>
      <c r="FG1035" s="40"/>
      <c r="FH1035" s="40"/>
      <c r="FI1035" s="40"/>
      <c r="FJ1035" s="40"/>
      <c r="FK1035" s="40"/>
      <c r="FL1035" s="40"/>
      <c r="FM1035" s="40"/>
      <c r="FN1035" s="40"/>
      <c r="FO1035" s="40"/>
      <c r="FP1035" s="40"/>
      <c r="FQ1035" s="40"/>
      <c r="FR1035" s="40"/>
      <c r="FS1035" s="40"/>
      <c r="FT1035" s="40"/>
      <c r="FU1035" s="40"/>
      <c r="FV1035" s="40"/>
      <c r="FW1035" s="40"/>
      <c r="FX1035" s="40"/>
      <c r="FY1035" s="40"/>
      <c r="FZ1035" s="40"/>
      <c r="GA1035" s="40"/>
      <c r="GB1035" s="40"/>
      <c r="GC1035" s="40"/>
      <c r="GD1035" s="40"/>
      <c r="GE1035" s="40"/>
      <c r="GF1035" s="40"/>
      <c r="GG1035" s="40"/>
      <c r="GH1035" s="40"/>
      <c r="GI1035" s="40"/>
      <c r="GJ1035" s="40"/>
      <c r="GK1035" s="40"/>
      <c r="GL1035" s="40"/>
      <c r="GM1035" s="40"/>
      <c r="GN1035" s="40"/>
      <c r="GO1035" s="40"/>
      <c r="GP1035" s="40"/>
      <c r="GQ1035" s="40"/>
      <c r="GR1035" s="40"/>
      <c r="GS1035" s="40"/>
      <c r="GT1035" s="40"/>
      <c r="GU1035" s="40"/>
      <c r="GV1035" s="40"/>
      <c r="GW1035" s="40"/>
      <c r="GX1035" s="40"/>
      <c r="GY1035" s="40"/>
      <c r="GZ1035" s="40"/>
      <c r="HA1035" s="40"/>
      <c r="HB1035" s="40"/>
      <c r="HC1035" s="40"/>
      <c r="HD1035" s="40"/>
      <c r="HE1035" s="40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40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40"/>
      <c r="IC1035" s="40"/>
      <c r="ID1035" s="40"/>
      <c r="IE1035" s="40"/>
      <c r="IF1035" s="40"/>
      <c r="IG1035" s="40"/>
      <c r="IH1035" s="40"/>
      <c r="II1035" s="40"/>
      <c r="IJ1035" s="40"/>
      <c r="IK1035" s="40"/>
      <c r="IL1035" s="40"/>
      <c r="IM1035" s="40"/>
      <c r="IN1035" s="40"/>
      <c r="IO1035" s="40"/>
      <c r="IP1035" s="40"/>
      <c r="IQ1035" s="40"/>
      <c r="IR1035" s="40"/>
      <c r="IS1035" s="40"/>
      <c r="IT1035" s="40"/>
      <c r="IU1035" s="40"/>
      <c r="IV1035" s="40"/>
      <c r="IW1035" s="40"/>
      <c r="IX1035" s="40"/>
      <c r="IY1035" s="40"/>
      <c r="IZ1035" s="40"/>
      <c r="JA1035" s="40"/>
      <c r="JB1035" s="40"/>
      <c r="JC1035" s="40"/>
      <c r="JD1035" s="40"/>
      <c r="JE1035" s="40"/>
      <c r="JF1035" s="40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40"/>
      <c r="JV1035" s="40"/>
      <c r="JW1035" s="40"/>
      <c r="JX1035" s="40"/>
      <c r="JY1035" s="40"/>
      <c r="JZ1035" s="40"/>
      <c r="KA1035" s="40"/>
      <c r="KB1035" s="40"/>
      <c r="KC1035" s="40"/>
      <c r="KD1035" s="40"/>
      <c r="KE1035" s="40"/>
      <c r="KF1035" s="40"/>
      <c r="KG1035" s="40"/>
      <c r="KH1035" s="40"/>
      <c r="KI1035" s="40"/>
      <c r="KJ1035" s="40"/>
      <c r="KK1035" s="40"/>
      <c r="KL1035" s="40"/>
      <c r="KM1035" s="40"/>
      <c r="KN1035" s="40"/>
      <c r="KO1035" s="40"/>
      <c r="KP1035" s="40"/>
      <c r="KQ1035" s="40"/>
      <c r="KR1035" s="40"/>
      <c r="KS1035" s="40"/>
      <c r="KT1035" s="40"/>
      <c r="KU1035" s="40"/>
      <c r="KV1035" s="40"/>
      <c r="KW1035" s="40"/>
      <c r="KX1035" s="40"/>
      <c r="KY1035" s="40"/>
      <c r="KZ1035" s="40"/>
      <c r="LA1035" s="40"/>
      <c r="LB1035" s="40"/>
      <c r="LC1035" s="40"/>
      <c r="LD1035" s="40"/>
      <c r="LE1035" s="40"/>
      <c r="LF1035" s="40"/>
      <c r="LG1035" s="40"/>
      <c r="LH1035" s="40"/>
      <c r="LI1035" s="40"/>
      <c r="LJ1035" s="40"/>
      <c r="LK1035" s="40"/>
      <c r="LL1035" s="40"/>
      <c r="LM1035" s="40"/>
      <c r="LN1035" s="40"/>
      <c r="LO1035" s="40"/>
      <c r="LP1035" s="40"/>
      <c r="LQ1035" s="40"/>
      <c r="LR1035" s="40"/>
      <c r="LS1035" s="40"/>
      <c r="LT1035" s="40"/>
      <c r="LU1035" s="40"/>
      <c r="LV1035" s="40"/>
      <c r="LW1035" s="40"/>
      <c r="LX1035" s="40"/>
      <c r="LY1035" s="40"/>
      <c r="LZ1035" s="40"/>
      <c r="MA1035" s="40"/>
      <c r="MB1035" s="40"/>
      <c r="MC1035" s="40"/>
      <c r="MD1035" s="40"/>
      <c r="ME1035" s="40"/>
      <c r="MF1035" s="40"/>
      <c r="MG1035" s="40"/>
      <c r="MH1035" s="40"/>
      <c r="MI1035" s="40"/>
      <c r="MJ1035" s="40"/>
      <c r="MK1035" s="40"/>
      <c r="ML1035" s="40"/>
      <c r="MM1035" s="40"/>
      <c r="MN1035" s="40"/>
      <c r="MO1035" s="40"/>
      <c r="MP1035" s="40"/>
      <c r="MQ1035" s="40"/>
      <c r="MR1035" s="40"/>
      <c r="MS1035" s="40"/>
      <c r="MT1035" s="40"/>
      <c r="MU1035" s="40"/>
      <c r="MV1035" s="40"/>
      <c r="MW1035" s="40"/>
      <c r="MX1035" s="40"/>
      <c r="MY1035" s="40"/>
      <c r="MZ1035" s="40"/>
      <c r="NA1035" s="40"/>
      <c r="NB1035" s="40"/>
      <c r="NC1035" s="40"/>
      <c r="ND1035" s="40"/>
      <c r="NE1035" s="40"/>
      <c r="NF1035" s="40"/>
      <c r="NG1035" s="40"/>
      <c r="NH1035" s="40"/>
      <c r="NI1035" s="40"/>
      <c r="NJ1035" s="40"/>
      <c r="NK1035" s="40"/>
      <c r="NL1035" s="40"/>
      <c r="NM1035" s="40"/>
      <c r="NN1035" s="40"/>
      <c r="NO1035" s="40"/>
      <c r="NP1035" s="40"/>
      <c r="NQ1035" s="40"/>
      <c r="NR1035" s="40"/>
      <c r="NS1035" s="40"/>
      <c r="NT1035" s="40"/>
      <c r="NU1035" s="40"/>
      <c r="NV1035" s="40"/>
      <c r="NW1035" s="40"/>
      <c r="NX1035" s="40"/>
      <c r="NY1035" s="40"/>
      <c r="NZ1035" s="40"/>
      <c r="OA1035" s="40"/>
      <c r="OB1035" s="40"/>
      <c r="OC1035" s="40"/>
      <c r="OD1035" s="40"/>
      <c r="OE1035" s="40"/>
      <c r="OF1035" s="40"/>
      <c r="OG1035" s="40"/>
      <c r="OH1035" s="40"/>
      <c r="OI1035" s="40"/>
      <c r="OJ1035" s="40"/>
      <c r="OK1035" s="40"/>
      <c r="OL1035" s="40"/>
      <c r="OM1035" s="40"/>
      <c r="ON1035" s="40"/>
      <c r="OO1035" s="40"/>
      <c r="OP1035" s="40"/>
      <c r="OQ1035" s="40"/>
      <c r="OR1035" s="40"/>
      <c r="OS1035" s="40"/>
      <c r="OT1035" s="40"/>
      <c r="OU1035" s="40"/>
      <c r="OV1035" s="40"/>
      <c r="OW1035" s="40"/>
      <c r="OX1035" s="40"/>
      <c r="OY1035" s="40"/>
      <c r="OZ1035" s="40"/>
      <c r="PA1035" s="40"/>
      <c r="PB1035" s="40"/>
      <c r="PC1035" s="40"/>
      <c r="PD1035" s="40"/>
      <c r="PE1035" s="40"/>
      <c r="PF1035" s="40"/>
      <c r="PG1035" s="40"/>
      <c r="PH1035" s="40"/>
      <c r="PI1035" s="40"/>
      <c r="PJ1035" s="40"/>
      <c r="PK1035" s="40"/>
      <c r="PL1035" s="40"/>
      <c r="PM1035" s="40"/>
      <c r="PN1035" s="40"/>
      <c r="PO1035" s="40"/>
      <c r="PP1035" s="40"/>
      <c r="PQ1035" s="40"/>
      <c r="PR1035" s="40"/>
    </row>
    <row r="1036" spans="1:434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40"/>
      <c r="EY1036" s="40"/>
      <c r="EZ1036" s="40"/>
      <c r="FA1036" s="40"/>
      <c r="FB1036" s="40"/>
      <c r="FC1036" s="40"/>
      <c r="FD1036" s="40"/>
      <c r="FE1036" s="40"/>
      <c r="FF1036" s="40"/>
      <c r="FG1036" s="40"/>
      <c r="FH1036" s="40"/>
      <c r="FI1036" s="40"/>
      <c r="FJ1036" s="40"/>
      <c r="FK1036" s="40"/>
      <c r="FL1036" s="40"/>
      <c r="FM1036" s="40"/>
      <c r="FN1036" s="40"/>
      <c r="FO1036" s="40"/>
      <c r="FP1036" s="40"/>
      <c r="FQ1036" s="40"/>
      <c r="FR1036" s="40"/>
      <c r="FS1036" s="40"/>
      <c r="FT1036" s="40"/>
      <c r="FU1036" s="40"/>
      <c r="FV1036" s="40"/>
      <c r="FW1036" s="40"/>
      <c r="FX1036" s="40"/>
      <c r="FY1036" s="40"/>
      <c r="FZ1036" s="40"/>
      <c r="GA1036" s="40"/>
      <c r="GB1036" s="40"/>
      <c r="GC1036" s="40"/>
      <c r="GD1036" s="40"/>
      <c r="GE1036" s="40"/>
      <c r="GF1036" s="40"/>
      <c r="GG1036" s="40"/>
      <c r="GH1036" s="40"/>
      <c r="GI1036" s="40"/>
      <c r="GJ1036" s="40"/>
      <c r="GK1036" s="40"/>
      <c r="GL1036" s="40"/>
      <c r="GM1036" s="40"/>
      <c r="GN1036" s="40"/>
      <c r="GO1036" s="40"/>
      <c r="GP1036" s="40"/>
      <c r="GQ1036" s="40"/>
      <c r="GR1036" s="40"/>
      <c r="GS1036" s="40"/>
      <c r="GT1036" s="40"/>
      <c r="GU1036" s="40"/>
      <c r="GV1036" s="40"/>
      <c r="GW1036" s="40"/>
      <c r="GX1036" s="40"/>
      <c r="GY1036" s="40"/>
      <c r="GZ1036" s="40"/>
      <c r="HA1036" s="40"/>
      <c r="HB1036" s="40"/>
      <c r="HC1036" s="40"/>
      <c r="HD1036" s="40"/>
      <c r="HE1036" s="40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40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40"/>
      <c r="IC1036" s="40"/>
      <c r="ID1036" s="40"/>
      <c r="IE1036" s="40"/>
      <c r="IF1036" s="40"/>
      <c r="IG1036" s="40"/>
      <c r="IH1036" s="40"/>
      <c r="II1036" s="40"/>
      <c r="IJ1036" s="40"/>
      <c r="IK1036" s="40"/>
      <c r="IL1036" s="40"/>
      <c r="IM1036" s="40"/>
      <c r="IN1036" s="40"/>
      <c r="IO1036" s="40"/>
      <c r="IP1036" s="40"/>
      <c r="IQ1036" s="40"/>
      <c r="IR1036" s="40"/>
      <c r="IS1036" s="40"/>
      <c r="IT1036" s="40"/>
      <c r="IU1036" s="40"/>
      <c r="IV1036" s="40"/>
      <c r="IW1036" s="40"/>
      <c r="IX1036" s="40"/>
      <c r="IY1036" s="40"/>
      <c r="IZ1036" s="40"/>
      <c r="JA1036" s="40"/>
      <c r="JB1036" s="40"/>
      <c r="JC1036" s="40"/>
      <c r="JD1036" s="40"/>
      <c r="JE1036" s="40"/>
      <c r="JF1036" s="40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40"/>
      <c r="JV1036" s="40"/>
      <c r="JW1036" s="40"/>
      <c r="JX1036" s="40"/>
      <c r="JY1036" s="40"/>
      <c r="JZ1036" s="40"/>
      <c r="KA1036" s="40"/>
      <c r="KB1036" s="40"/>
      <c r="KC1036" s="40"/>
      <c r="KD1036" s="40"/>
      <c r="KE1036" s="40"/>
      <c r="KF1036" s="40"/>
      <c r="KG1036" s="40"/>
      <c r="KH1036" s="40"/>
      <c r="KI1036" s="40"/>
      <c r="KJ1036" s="40"/>
      <c r="KK1036" s="40"/>
      <c r="KL1036" s="40"/>
      <c r="KM1036" s="40"/>
      <c r="KN1036" s="40"/>
      <c r="KO1036" s="40"/>
      <c r="KP1036" s="40"/>
      <c r="KQ1036" s="40"/>
      <c r="KR1036" s="40"/>
      <c r="KS1036" s="40"/>
      <c r="KT1036" s="40"/>
      <c r="KU1036" s="40"/>
      <c r="KV1036" s="40"/>
      <c r="KW1036" s="40"/>
      <c r="KX1036" s="40"/>
      <c r="KY1036" s="40"/>
      <c r="KZ1036" s="40"/>
      <c r="LA1036" s="40"/>
      <c r="LB1036" s="40"/>
      <c r="LC1036" s="40"/>
      <c r="LD1036" s="40"/>
      <c r="LE1036" s="40"/>
      <c r="LF1036" s="40"/>
      <c r="LG1036" s="40"/>
      <c r="LH1036" s="40"/>
      <c r="LI1036" s="40"/>
      <c r="LJ1036" s="40"/>
      <c r="LK1036" s="40"/>
      <c r="LL1036" s="40"/>
      <c r="LM1036" s="40"/>
      <c r="LN1036" s="40"/>
      <c r="LO1036" s="40"/>
      <c r="LP1036" s="40"/>
      <c r="LQ1036" s="40"/>
      <c r="LR1036" s="40"/>
      <c r="LS1036" s="40"/>
      <c r="LT1036" s="40"/>
      <c r="LU1036" s="40"/>
      <c r="LV1036" s="40"/>
      <c r="LW1036" s="40"/>
      <c r="LX1036" s="40"/>
      <c r="LY1036" s="40"/>
      <c r="LZ1036" s="40"/>
      <c r="MA1036" s="40"/>
      <c r="MB1036" s="40"/>
      <c r="MC1036" s="40"/>
      <c r="MD1036" s="40"/>
      <c r="ME1036" s="40"/>
      <c r="MF1036" s="40"/>
      <c r="MG1036" s="40"/>
      <c r="MH1036" s="40"/>
      <c r="MI1036" s="40"/>
      <c r="MJ1036" s="40"/>
      <c r="MK1036" s="40"/>
      <c r="ML1036" s="40"/>
      <c r="MM1036" s="40"/>
      <c r="MN1036" s="40"/>
      <c r="MO1036" s="40"/>
      <c r="MP1036" s="40"/>
      <c r="MQ1036" s="40"/>
      <c r="MR1036" s="40"/>
      <c r="MS1036" s="40"/>
      <c r="MT1036" s="40"/>
      <c r="MU1036" s="40"/>
      <c r="MV1036" s="40"/>
      <c r="MW1036" s="40"/>
      <c r="MX1036" s="40"/>
      <c r="MY1036" s="40"/>
      <c r="MZ1036" s="40"/>
      <c r="NA1036" s="40"/>
      <c r="NB1036" s="40"/>
      <c r="NC1036" s="40"/>
      <c r="ND1036" s="40"/>
      <c r="NE1036" s="40"/>
      <c r="NF1036" s="40"/>
      <c r="NG1036" s="40"/>
      <c r="NH1036" s="40"/>
      <c r="NI1036" s="40"/>
      <c r="NJ1036" s="40"/>
      <c r="NK1036" s="40"/>
      <c r="NL1036" s="40"/>
      <c r="NM1036" s="40"/>
      <c r="NN1036" s="40"/>
      <c r="NO1036" s="40"/>
      <c r="NP1036" s="40"/>
      <c r="NQ1036" s="40"/>
      <c r="NR1036" s="40"/>
      <c r="NS1036" s="40"/>
      <c r="NT1036" s="40"/>
      <c r="NU1036" s="40"/>
      <c r="NV1036" s="40"/>
      <c r="NW1036" s="40"/>
      <c r="NX1036" s="40"/>
      <c r="NY1036" s="40"/>
      <c r="NZ1036" s="40"/>
      <c r="OA1036" s="40"/>
      <c r="OB1036" s="40"/>
      <c r="OC1036" s="40"/>
      <c r="OD1036" s="40"/>
      <c r="OE1036" s="40"/>
      <c r="OF1036" s="40"/>
      <c r="OG1036" s="40"/>
      <c r="OH1036" s="40"/>
      <c r="OI1036" s="40"/>
      <c r="OJ1036" s="40"/>
      <c r="OK1036" s="40"/>
      <c r="OL1036" s="40"/>
      <c r="OM1036" s="40"/>
      <c r="ON1036" s="40"/>
      <c r="OO1036" s="40"/>
      <c r="OP1036" s="40"/>
      <c r="OQ1036" s="40"/>
      <c r="OR1036" s="40"/>
      <c r="OS1036" s="40"/>
      <c r="OT1036" s="40"/>
      <c r="OU1036" s="40"/>
      <c r="OV1036" s="40"/>
      <c r="OW1036" s="40"/>
      <c r="OX1036" s="40"/>
      <c r="OY1036" s="40"/>
      <c r="OZ1036" s="40"/>
      <c r="PA1036" s="40"/>
      <c r="PB1036" s="40"/>
      <c r="PC1036" s="40"/>
      <c r="PD1036" s="40"/>
      <c r="PE1036" s="40"/>
      <c r="PF1036" s="40"/>
      <c r="PG1036" s="40"/>
      <c r="PH1036" s="40"/>
      <c r="PI1036" s="40"/>
      <c r="PJ1036" s="40"/>
      <c r="PK1036" s="40"/>
      <c r="PL1036" s="40"/>
      <c r="PM1036" s="40"/>
      <c r="PN1036" s="40"/>
      <c r="PO1036" s="40"/>
      <c r="PP1036" s="40"/>
      <c r="PQ1036" s="40"/>
      <c r="PR1036" s="40"/>
    </row>
    <row r="1037" spans="1:434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40"/>
      <c r="EY1037" s="40"/>
      <c r="EZ1037" s="40"/>
      <c r="FA1037" s="40"/>
      <c r="FB1037" s="40"/>
      <c r="FC1037" s="40"/>
      <c r="FD1037" s="40"/>
      <c r="FE1037" s="40"/>
      <c r="FF1037" s="40"/>
      <c r="FG1037" s="40"/>
      <c r="FH1037" s="40"/>
      <c r="FI1037" s="40"/>
      <c r="FJ1037" s="40"/>
      <c r="FK1037" s="40"/>
      <c r="FL1037" s="40"/>
      <c r="FM1037" s="40"/>
      <c r="FN1037" s="40"/>
      <c r="FO1037" s="40"/>
      <c r="FP1037" s="40"/>
      <c r="FQ1037" s="40"/>
      <c r="FR1037" s="40"/>
      <c r="FS1037" s="40"/>
      <c r="FT1037" s="40"/>
      <c r="FU1037" s="40"/>
      <c r="FV1037" s="40"/>
      <c r="FW1037" s="40"/>
      <c r="FX1037" s="40"/>
      <c r="FY1037" s="40"/>
      <c r="FZ1037" s="40"/>
      <c r="GA1037" s="40"/>
      <c r="GB1037" s="40"/>
      <c r="GC1037" s="40"/>
      <c r="GD1037" s="40"/>
      <c r="GE1037" s="40"/>
      <c r="GF1037" s="40"/>
      <c r="GG1037" s="40"/>
      <c r="GH1037" s="40"/>
      <c r="GI1037" s="40"/>
      <c r="GJ1037" s="40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0"/>
      <c r="HD1037" s="40"/>
      <c r="HE1037" s="40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40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40"/>
      <c r="IC1037" s="40"/>
      <c r="ID1037" s="40"/>
      <c r="IE1037" s="40"/>
      <c r="IF1037" s="40"/>
      <c r="IG1037" s="40"/>
      <c r="IH1037" s="40"/>
      <c r="II1037" s="40"/>
      <c r="IJ1037" s="40"/>
      <c r="IK1037" s="40"/>
      <c r="IL1037" s="40"/>
      <c r="IM1037" s="40"/>
      <c r="IN1037" s="40"/>
      <c r="IO1037" s="40"/>
      <c r="IP1037" s="40"/>
      <c r="IQ1037" s="40"/>
      <c r="IR1037" s="40"/>
      <c r="IS1037" s="40"/>
      <c r="IT1037" s="40"/>
      <c r="IU1037" s="40"/>
      <c r="IV1037" s="40"/>
      <c r="IW1037" s="40"/>
      <c r="IX1037" s="40"/>
      <c r="IY1037" s="40"/>
      <c r="IZ1037" s="40"/>
      <c r="JA1037" s="40"/>
      <c r="JB1037" s="40"/>
      <c r="JC1037" s="40"/>
      <c r="JD1037" s="40"/>
      <c r="JE1037" s="40"/>
      <c r="JF1037" s="40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40"/>
      <c r="JV1037" s="40"/>
      <c r="JW1037" s="40"/>
      <c r="JX1037" s="40"/>
      <c r="JY1037" s="40"/>
      <c r="JZ1037" s="40"/>
      <c r="KA1037" s="40"/>
      <c r="KB1037" s="40"/>
      <c r="KC1037" s="40"/>
      <c r="KD1037" s="40"/>
      <c r="KE1037" s="40"/>
      <c r="KF1037" s="40"/>
      <c r="KG1037" s="40"/>
      <c r="KH1037" s="40"/>
      <c r="KI1037" s="40"/>
      <c r="KJ1037" s="40"/>
      <c r="KK1037" s="40"/>
      <c r="KL1037" s="40"/>
      <c r="KM1037" s="40"/>
      <c r="KN1037" s="40"/>
      <c r="KO1037" s="40"/>
      <c r="KP1037" s="40"/>
      <c r="KQ1037" s="40"/>
      <c r="KR1037" s="40"/>
      <c r="KS1037" s="40"/>
      <c r="KT1037" s="40"/>
      <c r="KU1037" s="40"/>
      <c r="KV1037" s="40"/>
      <c r="KW1037" s="40"/>
      <c r="KX1037" s="40"/>
      <c r="KY1037" s="40"/>
      <c r="KZ1037" s="40"/>
      <c r="LA1037" s="40"/>
      <c r="LB1037" s="40"/>
      <c r="LC1037" s="40"/>
      <c r="LD1037" s="40"/>
      <c r="LE1037" s="40"/>
      <c r="LF1037" s="40"/>
      <c r="LG1037" s="40"/>
      <c r="LH1037" s="40"/>
      <c r="LI1037" s="40"/>
      <c r="LJ1037" s="40"/>
      <c r="LK1037" s="40"/>
      <c r="LL1037" s="40"/>
      <c r="LM1037" s="40"/>
      <c r="LN1037" s="40"/>
      <c r="LO1037" s="40"/>
      <c r="LP1037" s="40"/>
      <c r="LQ1037" s="40"/>
      <c r="LR1037" s="40"/>
      <c r="LS1037" s="40"/>
      <c r="LT1037" s="40"/>
      <c r="LU1037" s="40"/>
      <c r="LV1037" s="40"/>
      <c r="LW1037" s="40"/>
      <c r="LX1037" s="40"/>
      <c r="LY1037" s="40"/>
      <c r="LZ1037" s="40"/>
      <c r="MA1037" s="40"/>
      <c r="MB1037" s="40"/>
      <c r="MC1037" s="40"/>
      <c r="MD1037" s="40"/>
      <c r="ME1037" s="40"/>
      <c r="MF1037" s="40"/>
      <c r="MG1037" s="40"/>
      <c r="MH1037" s="40"/>
      <c r="MI1037" s="40"/>
      <c r="MJ1037" s="40"/>
      <c r="MK1037" s="40"/>
      <c r="ML1037" s="40"/>
      <c r="MM1037" s="40"/>
      <c r="MN1037" s="40"/>
      <c r="MO1037" s="40"/>
      <c r="MP1037" s="40"/>
      <c r="MQ1037" s="40"/>
      <c r="MR1037" s="40"/>
      <c r="MS1037" s="40"/>
      <c r="MT1037" s="40"/>
      <c r="MU1037" s="40"/>
      <c r="MV1037" s="40"/>
      <c r="MW1037" s="40"/>
      <c r="MX1037" s="40"/>
      <c r="MY1037" s="40"/>
      <c r="MZ1037" s="40"/>
      <c r="NA1037" s="40"/>
      <c r="NB1037" s="40"/>
      <c r="NC1037" s="40"/>
      <c r="ND1037" s="40"/>
      <c r="NE1037" s="40"/>
      <c r="NF1037" s="40"/>
      <c r="NG1037" s="40"/>
      <c r="NH1037" s="40"/>
      <c r="NI1037" s="40"/>
      <c r="NJ1037" s="40"/>
      <c r="NK1037" s="40"/>
      <c r="NL1037" s="40"/>
      <c r="NM1037" s="40"/>
      <c r="NN1037" s="40"/>
      <c r="NO1037" s="40"/>
      <c r="NP1037" s="40"/>
      <c r="NQ1037" s="40"/>
      <c r="NR1037" s="40"/>
      <c r="NS1037" s="40"/>
      <c r="NT1037" s="40"/>
      <c r="NU1037" s="40"/>
      <c r="NV1037" s="40"/>
      <c r="NW1037" s="40"/>
      <c r="NX1037" s="40"/>
      <c r="NY1037" s="40"/>
      <c r="NZ1037" s="40"/>
      <c r="OA1037" s="40"/>
      <c r="OB1037" s="40"/>
      <c r="OC1037" s="40"/>
      <c r="OD1037" s="40"/>
      <c r="OE1037" s="40"/>
      <c r="OF1037" s="40"/>
      <c r="OG1037" s="40"/>
      <c r="OH1037" s="40"/>
      <c r="OI1037" s="40"/>
      <c r="OJ1037" s="40"/>
      <c r="OK1037" s="40"/>
      <c r="OL1037" s="40"/>
      <c r="OM1037" s="40"/>
      <c r="ON1037" s="40"/>
      <c r="OO1037" s="40"/>
      <c r="OP1037" s="40"/>
      <c r="OQ1037" s="40"/>
      <c r="OR1037" s="40"/>
      <c r="OS1037" s="40"/>
      <c r="OT1037" s="40"/>
      <c r="OU1037" s="40"/>
      <c r="OV1037" s="40"/>
      <c r="OW1037" s="40"/>
      <c r="OX1037" s="40"/>
      <c r="OY1037" s="40"/>
      <c r="OZ1037" s="40"/>
      <c r="PA1037" s="40"/>
      <c r="PB1037" s="40"/>
      <c r="PC1037" s="40"/>
      <c r="PD1037" s="40"/>
      <c r="PE1037" s="40"/>
      <c r="PF1037" s="40"/>
      <c r="PG1037" s="40"/>
      <c r="PH1037" s="40"/>
      <c r="PI1037" s="40"/>
      <c r="PJ1037" s="40"/>
      <c r="PK1037" s="40"/>
      <c r="PL1037" s="40"/>
      <c r="PM1037" s="40"/>
      <c r="PN1037" s="40"/>
      <c r="PO1037" s="40"/>
      <c r="PP1037" s="40"/>
      <c r="PQ1037" s="40"/>
      <c r="PR1037" s="40"/>
    </row>
    <row r="1038" spans="1:434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40"/>
      <c r="EY1038" s="40"/>
      <c r="EZ1038" s="40"/>
      <c r="FA1038" s="40"/>
      <c r="FB1038" s="40"/>
      <c r="FC1038" s="40"/>
      <c r="FD1038" s="40"/>
      <c r="FE1038" s="40"/>
      <c r="FF1038" s="40"/>
      <c r="FG1038" s="40"/>
      <c r="FH1038" s="40"/>
      <c r="FI1038" s="40"/>
      <c r="FJ1038" s="40"/>
      <c r="FK1038" s="40"/>
      <c r="FL1038" s="40"/>
      <c r="FM1038" s="40"/>
      <c r="FN1038" s="40"/>
      <c r="FO1038" s="40"/>
      <c r="FP1038" s="40"/>
      <c r="FQ1038" s="40"/>
      <c r="FR1038" s="40"/>
      <c r="FS1038" s="40"/>
      <c r="FT1038" s="40"/>
      <c r="FU1038" s="40"/>
      <c r="FV1038" s="40"/>
      <c r="FW1038" s="40"/>
      <c r="FX1038" s="40"/>
      <c r="FY1038" s="40"/>
      <c r="FZ1038" s="40"/>
      <c r="GA1038" s="40"/>
      <c r="GB1038" s="40"/>
      <c r="GC1038" s="40"/>
      <c r="GD1038" s="40"/>
      <c r="GE1038" s="40"/>
      <c r="GF1038" s="40"/>
      <c r="GG1038" s="40"/>
      <c r="GH1038" s="40"/>
      <c r="GI1038" s="40"/>
      <c r="GJ1038" s="40"/>
      <c r="GK1038" s="40"/>
      <c r="GL1038" s="40"/>
      <c r="GM1038" s="40"/>
      <c r="GN1038" s="40"/>
      <c r="GO1038" s="40"/>
      <c r="GP1038" s="40"/>
      <c r="GQ1038" s="40"/>
      <c r="GR1038" s="40"/>
      <c r="GS1038" s="40"/>
      <c r="GT1038" s="40"/>
      <c r="GU1038" s="40"/>
      <c r="GV1038" s="40"/>
      <c r="GW1038" s="40"/>
      <c r="GX1038" s="40"/>
      <c r="GY1038" s="40"/>
      <c r="GZ1038" s="40"/>
      <c r="HA1038" s="40"/>
      <c r="HB1038" s="40"/>
      <c r="HC1038" s="40"/>
      <c r="HD1038" s="40"/>
      <c r="HE1038" s="40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40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40"/>
      <c r="IC1038" s="40"/>
      <c r="ID1038" s="40"/>
      <c r="IE1038" s="40"/>
      <c r="IF1038" s="40"/>
      <c r="IG1038" s="40"/>
      <c r="IH1038" s="40"/>
      <c r="II1038" s="40"/>
      <c r="IJ1038" s="40"/>
      <c r="IK1038" s="40"/>
      <c r="IL1038" s="40"/>
      <c r="IM1038" s="40"/>
      <c r="IN1038" s="40"/>
      <c r="IO1038" s="40"/>
      <c r="IP1038" s="40"/>
      <c r="IQ1038" s="40"/>
      <c r="IR1038" s="40"/>
      <c r="IS1038" s="40"/>
      <c r="IT1038" s="40"/>
      <c r="IU1038" s="40"/>
      <c r="IV1038" s="40"/>
      <c r="IW1038" s="40"/>
      <c r="IX1038" s="40"/>
      <c r="IY1038" s="40"/>
      <c r="IZ1038" s="40"/>
      <c r="JA1038" s="40"/>
      <c r="JB1038" s="40"/>
      <c r="JC1038" s="40"/>
      <c r="JD1038" s="40"/>
      <c r="JE1038" s="40"/>
      <c r="JF1038" s="40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40"/>
      <c r="JV1038" s="40"/>
      <c r="JW1038" s="40"/>
      <c r="JX1038" s="40"/>
      <c r="JY1038" s="40"/>
      <c r="JZ1038" s="40"/>
      <c r="KA1038" s="40"/>
      <c r="KB1038" s="40"/>
      <c r="KC1038" s="40"/>
      <c r="KD1038" s="40"/>
      <c r="KE1038" s="40"/>
      <c r="KF1038" s="40"/>
      <c r="KG1038" s="40"/>
      <c r="KH1038" s="40"/>
      <c r="KI1038" s="40"/>
      <c r="KJ1038" s="40"/>
      <c r="KK1038" s="40"/>
      <c r="KL1038" s="40"/>
      <c r="KM1038" s="40"/>
      <c r="KN1038" s="40"/>
      <c r="KO1038" s="40"/>
      <c r="KP1038" s="40"/>
      <c r="KQ1038" s="40"/>
      <c r="KR1038" s="40"/>
      <c r="KS1038" s="40"/>
      <c r="KT1038" s="40"/>
      <c r="KU1038" s="40"/>
      <c r="KV1038" s="40"/>
      <c r="KW1038" s="40"/>
      <c r="KX1038" s="40"/>
      <c r="KY1038" s="40"/>
      <c r="KZ1038" s="40"/>
      <c r="LA1038" s="40"/>
      <c r="LB1038" s="40"/>
      <c r="LC1038" s="40"/>
      <c r="LD1038" s="40"/>
      <c r="LE1038" s="40"/>
      <c r="LF1038" s="40"/>
      <c r="LG1038" s="40"/>
      <c r="LH1038" s="40"/>
      <c r="LI1038" s="40"/>
      <c r="LJ1038" s="40"/>
      <c r="LK1038" s="40"/>
      <c r="LL1038" s="40"/>
      <c r="LM1038" s="40"/>
      <c r="LN1038" s="40"/>
      <c r="LO1038" s="40"/>
      <c r="LP1038" s="40"/>
      <c r="LQ1038" s="40"/>
      <c r="LR1038" s="40"/>
      <c r="LS1038" s="40"/>
      <c r="LT1038" s="40"/>
      <c r="LU1038" s="40"/>
      <c r="LV1038" s="40"/>
      <c r="LW1038" s="40"/>
      <c r="LX1038" s="40"/>
      <c r="LY1038" s="40"/>
      <c r="LZ1038" s="40"/>
      <c r="MA1038" s="40"/>
      <c r="MB1038" s="40"/>
      <c r="MC1038" s="40"/>
      <c r="MD1038" s="40"/>
      <c r="ME1038" s="40"/>
      <c r="MF1038" s="40"/>
      <c r="MG1038" s="40"/>
      <c r="MH1038" s="40"/>
      <c r="MI1038" s="40"/>
      <c r="MJ1038" s="40"/>
      <c r="MK1038" s="40"/>
      <c r="ML1038" s="40"/>
      <c r="MM1038" s="40"/>
      <c r="MN1038" s="40"/>
      <c r="MO1038" s="40"/>
      <c r="MP1038" s="40"/>
      <c r="MQ1038" s="40"/>
      <c r="MR1038" s="40"/>
      <c r="MS1038" s="40"/>
      <c r="MT1038" s="40"/>
      <c r="MU1038" s="40"/>
      <c r="MV1038" s="40"/>
      <c r="MW1038" s="40"/>
      <c r="MX1038" s="40"/>
      <c r="MY1038" s="40"/>
      <c r="MZ1038" s="40"/>
      <c r="NA1038" s="40"/>
      <c r="NB1038" s="40"/>
      <c r="NC1038" s="40"/>
      <c r="ND1038" s="40"/>
      <c r="NE1038" s="40"/>
      <c r="NF1038" s="40"/>
      <c r="NG1038" s="40"/>
      <c r="NH1038" s="40"/>
      <c r="NI1038" s="40"/>
      <c r="NJ1038" s="40"/>
      <c r="NK1038" s="40"/>
      <c r="NL1038" s="40"/>
      <c r="NM1038" s="40"/>
      <c r="NN1038" s="40"/>
      <c r="NO1038" s="40"/>
      <c r="NP1038" s="40"/>
      <c r="NQ1038" s="40"/>
      <c r="NR1038" s="40"/>
      <c r="NS1038" s="40"/>
      <c r="NT1038" s="40"/>
      <c r="NU1038" s="40"/>
      <c r="NV1038" s="40"/>
      <c r="NW1038" s="40"/>
      <c r="NX1038" s="40"/>
      <c r="NY1038" s="40"/>
      <c r="NZ1038" s="40"/>
      <c r="OA1038" s="40"/>
      <c r="OB1038" s="40"/>
      <c r="OC1038" s="40"/>
      <c r="OD1038" s="40"/>
      <c r="OE1038" s="40"/>
      <c r="OF1038" s="40"/>
      <c r="OG1038" s="40"/>
      <c r="OH1038" s="40"/>
      <c r="OI1038" s="40"/>
      <c r="OJ1038" s="40"/>
      <c r="OK1038" s="40"/>
      <c r="OL1038" s="40"/>
      <c r="OM1038" s="40"/>
      <c r="ON1038" s="40"/>
      <c r="OO1038" s="40"/>
      <c r="OP1038" s="40"/>
      <c r="OQ1038" s="40"/>
      <c r="OR1038" s="40"/>
      <c r="OS1038" s="40"/>
      <c r="OT1038" s="40"/>
      <c r="OU1038" s="40"/>
      <c r="OV1038" s="40"/>
      <c r="OW1038" s="40"/>
      <c r="OX1038" s="40"/>
      <c r="OY1038" s="40"/>
      <c r="OZ1038" s="40"/>
      <c r="PA1038" s="40"/>
      <c r="PB1038" s="40"/>
      <c r="PC1038" s="40"/>
      <c r="PD1038" s="40"/>
      <c r="PE1038" s="40"/>
      <c r="PF1038" s="40"/>
      <c r="PG1038" s="40"/>
      <c r="PH1038" s="40"/>
      <c r="PI1038" s="40"/>
      <c r="PJ1038" s="40"/>
      <c r="PK1038" s="40"/>
      <c r="PL1038" s="40"/>
      <c r="PM1038" s="40"/>
      <c r="PN1038" s="40"/>
      <c r="PO1038" s="40"/>
      <c r="PP1038" s="40"/>
      <c r="PQ1038" s="40"/>
      <c r="PR1038" s="40"/>
    </row>
    <row r="1039" spans="1:434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40"/>
      <c r="EY1039" s="40"/>
      <c r="EZ1039" s="40"/>
      <c r="FA1039" s="40"/>
      <c r="FB1039" s="40"/>
      <c r="FC1039" s="40"/>
      <c r="FD1039" s="40"/>
      <c r="FE1039" s="40"/>
      <c r="FF1039" s="40"/>
      <c r="FG1039" s="40"/>
      <c r="FH1039" s="40"/>
      <c r="FI1039" s="40"/>
      <c r="FJ1039" s="40"/>
      <c r="FK1039" s="40"/>
      <c r="FL1039" s="40"/>
      <c r="FM1039" s="40"/>
      <c r="FN1039" s="40"/>
      <c r="FO1039" s="40"/>
      <c r="FP1039" s="40"/>
      <c r="FQ1039" s="40"/>
      <c r="FR1039" s="40"/>
      <c r="FS1039" s="40"/>
      <c r="FT1039" s="40"/>
      <c r="FU1039" s="40"/>
      <c r="FV1039" s="40"/>
      <c r="FW1039" s="40"/>
      <c r="FX1039" s="40"/>
      <c r="FY1039" s="40"/>
      <c r="FZ1039" s="40"/>
      <c r="GA1039" s="40"/>
      <c r="GB1039" s="40"/>
      <c r="GC1039" s="40"/>
      <c r="GD1039" s="40"/>
      <c r="GE1039" s="40"/>
      <c r="GF1039" s="40"/>
      <c r="GG1039" s="40"/>
      <c r="GH1039" s="40"/>
      <c r="GI1039" s="40"/>
      <c r="GJ1039" s="40"/>
      <c r="GK1039" s="40"/>
      <c r="GL1039" s="40"/>
      <c r="GM1039" s="40"/>
      <c r="GN1039" s="40"/>
      <c r="GO1039" s="40"/>
      <c r="GP1039" s="40"/>
      <c r="GQ1039" s="40"/>
      <c r="GR1039" s="40"/>
      <c r="GS1039" s="40"/>
      <c r="GT1039" s="40"/>
      <c r="GU1039" s="40"/>
      <c r="GV1039" s="40"/>
      <c r="GW1039" s="40"/>
      <c r="GX1039" s="40"/>
      <c r="GY1039" s="40"/>
      <c r="GZ1039" s="40"/>
      <c r="HA1039" s="40"/>
      <c r="HB1039" s="40"/>
      <c r="HC1039" s="40"/>
      <c r="HD1039" s="40"/>
      <c r="HE1039" s="40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40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40"/>
      <c r="IC1039" s="40"/>
      <c r="ID1039" s="40"/>
      <c r="IE1039" s="40"/>
      <c r="IF1039" s="40"/>
      <c r="IG1039" s="40"/>
      <c r="IH1039" s="40"/>
      <c r="II1039" s="40"/>
      <c r="IJ1039" s="40"/>
      <c r="IK1039" s="40"/>
      <c r="IL1039" s="40"/>
      <c r="IM1039" s="40"/>
      <c r="IN1039" s="40"/>
      <c r="IO1039" s="40"/>
      <c r="IP1039" s="40"/>
      <c r="IQ1039" s="40"/>
      <c r="IR1039" s="40"/>
      <c r="IS1039" s="40"/>
      <c r="IT1039" s="40"/>
      <c r="IU1039" s="40"/>
      <c r="IV1039" s="40"/>
      <c r="IW1039" s="40"/>
      <c r="IX1039" s="40"/>
      <c r="IY1039" s="40"/>
      <c r="IZ1039" s="40"/>
      <c r="JA1039" s="40"/>
      <c r="JB1039" s="40"/>
      <c r="JC1039" s="40"/>
      <c r="JD1039" s="40"/>
      <c r="JE1039" s="40"/>
      <c r="JF1039" s="40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40"/>
      <c r="JV1039" s="40"/>
      <c r="JW1039" s="40"/>
      <c r="JX1039" s="40"/>
      <c r="JY1039" s="40"/>
      <c r="JZ1039" s="40"/>
      <c r="KA1039" s="40"/>
      <c r="KB1039" s="40"/>
      <c r="KC1039" s="40"/>
      <c r="KD1039" s="40"/>
      <c r="KE1039" s="40"/>
      <c r="KF1039" s="40"/>
      <c r="KG1039" s="40"/>
      <c r="KH1039" s="40"/>
      <c r="KI1039" s="40"/>
      <c r="KJ1039" s="40"/>
      <c r="KK1039" s="40"/>
      <c r="KL1039" s="40"/>
      <c r="KM1039" s="40"/>
      <c r="KN1039" s="40"/>
      <c r="KO1039" s="40"/>
      <c r="KP1039" s="40"/>
      <c r="KQ1039" s="40"/>
      <c r="KR1039" s="40"/>
      <c r="KS1039" s="40"/>
      <c r="KT1039" s="40"/>
      <c r="KU1039" s="40"/>
      <c r="KV1039" s="40"/>
      <c r="KW1039" s="40"/>
      <c r="KX1039" s="40"/>
      <c r="KY1039" s="40"/>
      <c r="KZ1039" s="40"/>
      <c r="LA1039" s="40"/>
      <c r="LB1039" s="40"/>
      <c r="LC1039" s="40"/>
      <c r="LD1039" s="40"/>
      <c r="LE1039" s="40"/>
      <c r="LF1039" s="40"/>
      <c r="LG1039" s="40"/>
      <c r="LH1039" s="40"/>
      <c r="LI1039" s="40"/>
      <c r="LJ1039" s="40"/>
      <c r="LK1039" s="40"/>
      <c r="LL1039" s="40"/>
      <c r="LM1039" s="40"/>
      <c r="LN1039" s="40"/>
      <c r="LO1039" s="40"/>
      <c r="LP1039" s="40"/>
      <c r="LQ1039" s="40"/>
      <c r="LR1039" s="40"/>
      <c r="LS1039" s="40"/>
      <c r="LT1039" s="40"/>
      <c r="LU1039" s="40"/>
      <c r="LV1039" s="40"/>
      <c r="LW1039" s="40"/>
      <c r="LX1039" s="40"/>
      <c r="LY1039" s="40"/>
      <c r="LZ1039" s="40"/>
      <c r="MA1039" s="40"/>
      <c r="MB1039" s="40"/>
      <c r="MC1039" s="40"/>
      <c r="MD1039" s="40"/>
      <c r="ME1039" s="40"/>
      <c r="MF1039" s="40"/>
      <c r="MG1039" s="40"/>
      <c r="MH1039" s="40"/>
      <c r="MI1039" s="40"/>
      <c r="MJ1039" s="40"/>
      <c r="MK1039" s="40"/>
      <c r="ML1039" s="40"/>
      <c r="MM1039" s="40"/>
      <c r="MN1039" s="40"/>
      <c r="MO1039" s="40"/>
      <c r="MP1039" s="40"/>
      <c r="MQ1039" s="40"/>
      <c r="MR1039" s="40"/>
      <c r="MS1039" s="40"/>
      <c r="MT1039" s="40"/>
      <c r="MU1039" s="40"/>
      <c r="MV1039" s="40"/>
      <c r="MW1039" s="40"/>
      <c r="MX1039" s="40"/>
      <c r="MY1039" s="40"/>
      <c r="MZ1039" s="40"/>
      <c r="NA1039" s="40"/>
      <c r="NB1039" s="40"/>
      <c r="NC1039" s="40"/>
      <c r="ND1039" s="40"/>
      <c r="NE1039" s="40"/>
      <c r="NF1039" s="40"/>
      <c r="NG1039" s="40"/>
      <c r="NH1039" s="40"/>
      <c r="NI1039" s="40"/>
      <c r="NJ1039" s="40"/>
      <c r="NK1039" s="40"/>
      <c r="NL1039" s="40"/>
      <c r="NM1039" s="40"/>
      <c r="NN1039" s="40"/>
      <c r="NO1039" s="40"/>
      <c r="NP1039" s="40"/>
      <c r="NQ1039" s="40"/>
      <c r="NR1039" s="40"/>
      <c r="NS1039" s="40"/>
      <c r="NT1039" s="40"/>
      <c r="NU1039" s="40"/>
      <c r="NV1039" s="40"/>
      <c r="NW1039" s="40"/>
      <c r="NX1039" s="40"/>
      <c r="NY1039" s="40"/>
      <c r="NZ1039" s="40"/>
      <c r="OA1039" s="40"/>
      <c r="OB1039" s="40"/>
      <c r="OC1039" s="40"/>
      <c r="OD1039" s="40"/>
      <c r="OE1039" s="40"/>
      <c r="OF1039" s="40"/>
      <c r="OG1039" s="40"/>
      <c r="OH1039" s="40"/>
      <c r="OI1039" s="40"/>
      <c r="OJ1039" s="40"/>
      <c r="OK1039" s="40"/>
      <c r="OL1039" s="40"/>
      <c r="OM1039" s="40"/>
      <c r="ON1039" s="40"/>
      <c r="OO1039" s="40"/>
      <c r="OP1039" s="40"/>
      <c r="OQ1039" s="40"/>
      <c r="OR1039" s="40"/>
      <c r="OS1039" s="40"/>
      <c r="OT1039" s="40"/>
      <c r="OU1039" s="40"/>
      <c r="OV1039" s="40"/>
      <c r="OW1039" s="40"/>
      <c r="OX1039" s="40"/>
      <c r="OY1039" s="40"/>
      <c r="OZ1039" s="40"/>
      <c r="PA1039" s="40"/>
      <c r="PB1039" s="40"/>
      <c r="PC1039" s="40"/>
      <c r="PD1039" s="40"/>
      <c r="PE1039" s="40"/>
      <c r="PF1039" s="40"/>
      <c r="PG1039" s="40"/>
      <c r="PH1039" s="40"/>
      <c r="PI1039" s="40"/>
      <c r="PJ1039" s="40"/>
      <c r="PK1039" s="40"/>
      <c r="PL1039" s="40"/>
      <c r="PM1039" s="40"/>
      <c r="PN1039" s="40"/>
      <c r="PO1039" s="40"/>
      <c r="PP1039" s="40"/>
      <c r="PQ1039" s="40"/>
      <c r="PR1039" s="40"/>
    </row>
    <row r="1040" spans="1:434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40"/>
      <c r="EY1040" s="40"/>
      <c r="EZ1040" s="40"/>
      <c r="FA1040" s="40"/>
      <c r="FB1040" s="40"/>
      <c r="FC1040" s="40"/>
      <c r="FD1040" s="40"/>
      <c r="FE1040" s="40"/>
      <c r="FF1040" s="40"/>
      <c r="FG1040" s="40"/>
      <c r="FH1040" s="40"/>
      <c r="FI1040" s="40"/>
      <c r="FJ1040" s="40"/>
      <c r="FK1040" s="40"/>
      <c r="FL1040" s="40"/>
      <c r="FM1040" s="40"/>
      <c r="FN1040" s="40"/>
      <c r="FO1040" s="40"/>
      <c r="FP1040" s="40"/>
      <c r="FQ1040" s="40"/>
      <c r="FR1040" s="40"/>
      <c r="FS1040" s="40"/>
      <c r="FT1040" s="40"/>
      <c r="FU1040" s="40"/>
      <c r="FV1040" s="40"/>
      <c r="FW1040" s="40"/>
      <c r="FX1040" s="40"/>
      <c r="FY1040" s="40"/>
      <c r="FZ1040" s="40"/>
      <c r="GA1040" s="40"/>
      <c r="GB1040" s="40"/>
      <c r="GC1040" s="40"/>
      <c r="GD1040" s="40"/>
      <c r="GE1040" s="40"/>
      <c r="GF1040" s="40"/>
      <c r="GG1040" s="40"/>
      <c r="GH1040" s="40"/>
      <c r="GI1040" s="40"/>
      <c r="GJ1040" s="40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0"/>
      <c r="HD1040" s="40"/>
      <c r="HE1040" s="40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40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40"/>
      <c r="IC1040" s="40"/>
      <c r="ID1040" s="40"/>
      <c r="IE1040" s="40"/>
      <c r="IF1040" s="40"/>
      <c r="IG1040" s="40"/>
      <c r="IH1040" s="40"/>
      <c r="II1040" s="40"/>
      <c r="IJ1040" s="40"/>
      <c r="IK1040" s="40"/>
      <c r="IL1040" s="40"/>
      <c r="IM1040" s="40"/>
      <c r="IN1040" s="40"/>
      <c r="IO1040" s="40"/>
      <c r="IP1040" s="40"/>
      <c r="IQ1040" s="40"/>
      <c r="IR1040" s="40"/>
      <c r="IS1040" s="40"/>
      <c r="IT1040" s="40"/>
      <c r="IU1040" s="40"/>
      <c r="IV1040" s="40"/>
      <c r="IW1040" s="40"/>
      <c r="IX1040" s="40"/>
      <c r="IY1040" s="40"/>
      <c r="IZ1040" s="40"/>
      <c r="JA1040" s="40"/>
      <c r="JB1040" s="40"/>
      <c r="JC1040" s="40"/>
      <c r="JD1040" s="40"/>
      <c r="JE1040" s="40"/>
      <c r="JF1040" s="40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40"/>
      <c r="JV1040" s="40"/>
      <c r="JW1040" s="40"/>
      <c r="JX1040" s="40"/>
      <c r="JY1040" s="40"/>
      <c r="JZ1040" s="40"/>
      <c r="KA1040" s="40"/>
      <c r="KB1040" s="40"/>
      <c r="KC1040" s="40"/>
      <c r="KD1040" s="40"/>
      <c r="KE1040" s="40"/>
      <c r="KF1040" s="40"/>
      <c r="KG1040" s="40"/>
      <c r="KH1040" s="40"/>
      <c r="KI1040" s="40"/>
      <c r="KJ1040" s="40"/>
      <c r="KK1040" s="40"/>
      <c r="KL1040" s="40"/>
      <c r="KM1040" s="40"/>
      <c r="KN1040" s="40"/>
      <c r="KO1040" s="40"/>
      <c r="KP1040" s="40"/>
      <c r="KQ1040" s="40"/>
      <c r="KR1040" s="40"/>
      <c r="KS1040" s="40"/>
      <c r="KT1040" s="40"/>
      <c r="KU1040" s="40"/>
      <c r="KV1040" s="40"/>
      <c r="KW1040" s="40"/>
      <c r="KX1040" s="40"/>
      <c r="KY1040" s="40"/>
      <c r="KZ1040" s="40"/>
      <c r="LA1040" s="40"/>
      <c r="LB1040" s="40"/>
      <c r="LC1040" s="40"/>
      <c r="LD1040" s="40"/>
      <c r="LE1040" s="40"/>
      <c r="LF1040" s="40"/>
      <c r="LG1040" s="40"/>
      <c r="LH1040" s="40"/>
      <c r="LI1040" s="40"/>
      <c r="LJ1040" s="40"/>
      <c r="LK1040" s="40"/>
      <c r="LL1040" s="40"/>
      <c r="LM1040" s="40"/>
      <c r="LN1040" s="40"/>
      <c r="LO1040" s="40"/>
      <c r="LP1040" s="40"/>
      <c r="LQ1040" s="40"/>
      <c r="LR1040" s="40"/>
      <c r="LS1040" s="40"/>
      <c r="LT1040" s="40"/>
      <c r="LU1040" s="40"/>
      <c r="LV1040" s="40"/>
      <c r="LW1040" s="40"/>
      <c r="LX1040" s="40"/>
      <c r="LY1040" s="40"/>
      <c r="LZ1040" s="40"/>
      <c r="MA1040" s="40"/>
      <c r="MB1040" s="40"/>
      <c r="MC1040" s="40"/>
      <c r="MD1040" s="40"/>
      <c r="ME1040" s="40"/>
      <c r="MF1040" s="40"/>
      <c r="MG1040" s="40"/>
      <c r="MH1040" s="40"/>
      <c r="MI1040" s="40"/>
      <c r="MJ1040" s="40"/>
      <c r="MK1040" s="40"/>
      <c r="ML1040" s="40"/>
      <c r="MM1040" s="40"/>
      <c r="MN1040" s="40"/>
      <c r="MO1040" s="40"/>
      <c r="MP1040" s="40"/>
      <c r="MQ1040" s="40"/>
      <c r="MR1040" s="40"/>
      <c r="MS1040" s="40"/>
      <c r="MT1040" s="40"/>
      <c r="MU1040" s="40"/>
      <c r="MV1040" s="40"/>
      <c r="MW1040" s="40"/>
      <c r="MX1040" s="40"/>
      <c r="MY1040" s="40"/>
      <c r="MZ1040" s="40"/>
      <c r="NA1040" s="40"/>
      <c r="NB1040" s="40"/>
      <c r="NC1040" s="40"/>
      <c r="ND1040" s="40"/>
      <c r="NE1040" s="40"/>
      <c r="NF1040" s="40"/>
      <c r="NG1040" s="40"/>
      <c r="NH1040" s="40"/>
      <c r="NI1040" s="40"/>
      <c r="NJ1040" s="40"/>
      <c r="NK1040" s="40"/>
      <c r="NL1040" s="40"/>
      <c r="NM1040" s="40"/>
      <c r="NN1040" s="40"/>
      <c r="NO1040" s="40"/>
      <c r="NP1040" s="40"/>
      <c r="NQ1040" s="40"/>
      <c r="NR1040" s="40"/>
      <c r="NS1040" s="40"/>
      <c r="NT1040" s="40"/>
      <c r="NU1040" s="40"/>
      <c r="NV1040" s="40"/>
      <c r="NW1040" s="40"/>
      <c r="NX1040" s="40"/>
      <c r="NY1040" s="40"/>
      <c r="NZ1040" s="40"/>
      <c r="OA1040" s="40"/>
      <c r="OB1040" s="40"/>
      <c r="OC1040" s="40"/>
      <c r="OD1040" s="40"/>
      <c r="OE1040" s="40"/>
      <c r="OF1040" s="40"/>
      <c r="OG1040" s="40"/>
      <c r="OH1040" s="40"/>
      <c r="OI1040" s="40"/>
      <c r="OJ1040" s="40"/>
      <c r="OK1040" s="40"/>
      <c r="OL1040" s="40"/>
      <c r="OM1040" s="40"/>
      <c r="ON1040" s="40"/>
      <c r="OO1040" s="40"/>
      <c r="OP1040" s="40"/>
      <c r="OQ1040" s="40"/>
      <c r="OR1040" s="40"/>
      <c r="OS1040" s="40"/>
      <c r="OT1040" s="40"/>
      <c r="OU1040" s="40"/>
      <c r="OV1040" s="40"/>
      <c r="OW1040" s="40"/>
      <c r="OX1040" s="40"/>
      <c r="OY1040" s="40"/>
      <c r="OZ1040" s="40"/>
      <c r="PA1040" s="40"/>
      <c r="PB1040" s="40"/>
      <c r="PC1040" s="40"/>
      <c r="PD1040" s="40"/>
      <c r="PE1040" s="40"/>
      <c r="PF1040" s="40"/>
      <c r="PG1040" s="40"/>
      <c r="PH1040" s="40"/>
      <c r="PI1040" s="40"/>
      <c r="PJ1040" s="40"/>
      <c r="PK1040" s="40"/>
      <c r="PL1040" s="40"/>
      <c r="PM1040" s="40"/>
      <c r="PN1040" s="40"/>
      <c r="PO1040" s="40"/>
      <c r="PP1040" s="40"/>
      <c r="PQ1040" s="40"/>
      <c r="PR1040" s="40"/>
    </row>
    <row r="1041" spans="1:434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40"/>
      <c r="EY1041" s="40"/>
      <c r="EZ1041" s="40"/>
      <c r="FA1041" s="40"/>
      <c r="FB1041" s="40"/>
      <c r="FC1041" s="40"/>
      <c r="FD1041" s="40"/>
      <c r="FE1041" s="40"/>
      <c r="FF1041" s="40"/>
      <c r="FG1041" s="40"/>
      <c r="FH1041" s="40"/>
      <c r="FI1041" s="40"/>
      <c r="FJ1041" s="40"/>
      <c r="FK1041" s="40"/>
      <c r="FL1041" s="40"/>
      <c r="FM1041" s="40"/>
      <c r="FN1041" s="40"/>
      <c r="FO1041" s="40"/>
      <c r="FP1041" s="40"/>
      <c r="FQ1041" s="40"/>
      <c r="FR1041" s="40"/>
      <c r="FS1041" s="40"/>
      <c r="FT1041" s="40"/>
      <c r="FU1041" s="40"/>
      <c r="FV1041" s="40"/>
      <c r="FW1041" s="40"/>
      <c r="FX1041" s="40"/>
      <c r="FY1041" s="40"/>
      <c r="FZ1041" s="40"/>
      <c r="GA1041" s="40"/>
      <c r="GB1041" s="40"/>
      <c r="GC1041" s="40"/>
      <c r="GD1041" s="40"/>
      <c r="GE1041" s="40"/>
      <c r="GF1041" s="40"/>
      <c r="GG1041" s="40"/>
      <c r="GH1041" s="40"/>
      <c r="GI1041" s="40"/>
      <c r="GJ1041" s="40"/>
      <c r="GK1041" s="40"/>
      <c r="GL1041" s="40"/>
      <c r="GM1041" s="40"/>
      <c r="GN1041" s="40"/>
      <c r="GO1041" s="40"/>
      <c r="GP1041" s="40"/>
      <c r="GQ1041" s="40"/>
      <c r="GR1041" s="40"/>
      <c r="GS1041" s="40"/>
      <c r="GT1041" s="40"/>
      <c r="GU1041" s="40"/>
      <c r="GV1041" s="40"/>
      <c r="GW1041" s="40"/>
      <c r="GX1041" s="40"/>
      <c r="GY1041" s="40"/>
      <c r="GZ1041" s="40"/>
      <c r="HA1041" s="40"/>
      <c r="HB1041" s="40"/>
      <c r="HC1041" s="40"/>
      <c r="HD1041" s="40"/>
      <c r="HE1041" s="40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40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40"/>
      <c r="IC1041" s="40"/>
      <c r="ID1041" s="40"/>
      <c r="IE1041" s="40"/>
      <c r="IF1041" s="40"/>
      <c r="IG1041" s="40"/>
      <c r="IH1041" s="40"/>
      <c r="II1041" s="40"/>
      <c r="IJ1041" s="40"/>
      <c r="IK1041" s="40"/>
      <c r="IL1041" s="40"/>
      <c r="IM1041" s="40"/>
      <c r="IN1041" s="40"/>
      <c r="IO1041" s="40"/>
      <c r="IP1041" s="40"/>
      <c r="IQ1041" s="40"/>
      <c r="IR1041" s="40"/>
      <c r="IS1041" s="40"/>
      <c r="IT1041" s="40"/>
      <c r="IU1041" s="40"/>
      <c r="IV1041" s="40"/>
      <c r="IW1041" s="40"/>
      <c r="IX1041" s="40"/>
      <c r="IY1041" s="40"/>
      <c r="IZ1041" s="40"/>
      <c r="JA1041" s="40"/>
      <c r="JB1041" s="40"/>
      <c r="JC1041" s="40"/>
      <c r="JD1041" s="40"/>
      <c r="JE1041" s="40"/>
      <c r="JF1041" s="40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40"/>
      <c r="JV1041" s="40"/>
      <c r="JW1041" s="40"/>
      <c r="JX1041" s="40"/>
      <c r="JY1041" s="40"/>
      <c r="JZ1041" s="40"/>
      <c r="KA1041" s="40"/>
      <c r="KB1041" s="40"/>
      <c r="KC1041" s="40"/>
      <c r="KD1041" s="40"/>
      <c r="KE1041" s="40"/>
      <c r="KF1041" s="40"/>
      <c r="KG1041" s="40"/>
      <c r="KH1041" s="40"/>
      <c r="KI1041" s="40"/>
      <c r="KJ1041" s="40"/>
      <c r="KK1041" s="40"/>
      <c r="KL1041" s="40"/>
      <c r="KM1041" s="40"/>
      <c r="KN1041" s="40"/>
      <c r="KO1041" s="40"/>
      <c r="KP1041" s="40"/>
      <c r="KQ1041" s="40"/>
      <c r="KR1041" s="40"/>
      <c r="KS1041" s="40"/>
      <c r="KT1041" s="40"/>
      <c r="KU1041" s="40"/>
      <c r="KV1041" s="40"/>
      <c r="KW1041" s="40"/>
      <c r="KX1041" s="40"/>
      <c r="KY1041" s="40"/>
      <c r="KZ1041" s="40"/>
      <c r="LA1041" s="40"/>
      <c r="LB1041" s="40"/>
      <c r="LC1041" s="40"/>
      <c r="LD1041" s="40"/>
      <c r="LE1041" s="40"/>
      <c r="LF1041" s="40"/>
      <c r="LG1041" s="40"/>
      <c r="LH1041" s="40"/>
      <c r="LI1041" s="40"/>
      <c r="LJ1041" s="40"/>
      <c r="LK1041" s="40"/>
      <c r="LL1041" s="40"/>
      <c r="LM1041" s="40"/>
      <c r="LN1041" s="40"/>
      <c r="LO1041" s="40"/>
      <c r="LP1041" s="40"/>
      <c r="LQ1041" s="40"/>
      <c r="LR1041" s="40"/>
      <c r="LS1041" s="40"/>
      <c r="LT1041" s="40"/>
      <c r="LU1041" s="40"/>
      <c r="LV1041" s="40"/>
      <c r="LW1041" s="40"/>
      <c r="LX1041" s="40"/>
      <c r="LY1041" s="40"/>
      <c r="LZ1041" s="40"/>
      <c r="MA1041" s="40"/>
      <c r="MB1041" s="40"/>
      <c r="MC1041" s="40"/>
      <c r="MD1041" s="40"/>
      <c r="ME1041" s="40"/>
      <c r="MF1041" s="40"/>
      <c r="MG1041" s="40"/>
      <c r="MH1041" s="40"/>
      <c r="MI1041" s="40"/>
      <c r="MJ1041" s="40"/>
      <c r="MK1041" s="40"/>
      <c r="ML1041" s="40"/>
      <c r="MM1041" s="40"/>
      <c r="MN1041" s="40"/>
      <c r="MO1041" s="40"/>
      <c r="MP1041" s="40"/>
      <c r="MQ1041" s="40"/>
      <c r="MR1041" s="40"/>
      <c r="MS1041" s="40"/>
      <c r="MT1041" s="40"/>
      <c r="MU1041" s="40"/>
      <c r="MV1041" s="40"/>
      <c r="MW1041" s="40"/>
      <c r="MX1041" s="40"/>
      <c r="MY1041" s="40"/>
      <c r="MZ1041" s="40"/>
      <c r="NA1041" s="40"/>
      <c r="NB1041" s="40"/>
      <c r="NC1041" s="40"/>
      <c r="ND1041" s="40"/>
      <c r="NE1041" s="40"/>
      <c r="NF1041" s="40"/>
      <c r="NG1041" s="40"/>
      <c r="NH1041" s="40"/>
      <c r="NI1041" s="40"/>
      <c r="NJ1041" s="40"/>
      <c r="NK1041" s="40"/>
      <c r="NL1041" s="40"/>
      <c r="NM1041" s="40"/>
      <c r="NN1041" s="40"/>
      <c r="NO1041" s="40"/>
      <c r="NP1041" s="40"/>
      <c r="NQ1041" s="40"/>
      <c r="NR1041" s="40"/>
      <c r="NS1041" s="40"/>
      <c r="NT1041" s="40"/>
      <c r="NU1041" s="40"/>
      <c r="NV1041" s="40"/>
      <c r="NW1041" s="40"/>
      <c r="NX1041" s="40"/>
      <c r="NY1041" s="40"/>
      <c r="NZ1041" s="40"/>
      <c r="OA1041" s="40"/>
      <c r="OB1041" s="40"/>
      <c r="OC1041" s="40"/>
      <c r="OD1041" s="40"/>
      <c r="OE1041" s="40"/>
      <c r="OF1041" s="40"/>
      <c r="OG1041" s="40"/>
      <c r="OH1041" s="40"/>
      <c r="OI1041" s="40"/>
      <c r="OJ1041" s="40"/>
      <c r="OK1041" s="40"/>
      <c r="OL1041" s="40"/>
      <c r="OM1041" s="40"/>
      <c r="ON1041" s="40"/>
      <c r="OO1041" s="40"/>
      <c r="OP1041" s="40"/>
      <c r="OQ1041" s="40"/>
      <c r="OR1041" s="40"/>
      <c r="OS1041" s="40"/>
      <c r="OT1041" s="40"/>
      <c r="OU1041" s="40"/>
      <c r="OV1041" s="40"/>
      <c r="OW1041" s="40"/>
      <c r="OX1041" s="40"/>
      <c r="OY1041" s="40"/>
      <c r="OZ1041" s="40"/>
      <c r="PA1041" s="40"/>
      <c r="PB1041" s="40"/>
      <c r="PC1041" s="40"/>
      <c r="PD1041" s="40"/>
      <c r="PE1041" s="40"/>
      <c r="PF1041" s="40"/>
      <c r="PG1041" s="40"/>
      <c r="PH1041" s="40"/>
      <c r="PI1041" s="40"/>
      <c r="PJ1041" s="40"/>
      <c r="PK1041" s="40"/>
      <c r="PL1041" s="40"/>
      <c r="PM1041" s="40"/>
      <c r="PN1041" s="40"/>
      <c r="PO1041" s="40"/>
      <c r="PP1041" s="40"/>
      <c r="PQ1041" s="40"/>
      <c r="PR1041" s="40"/>
    </row>
    <row r="1042" spans="1:434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40"/>
      <c r="EY1042" s="40"/>
      <c r="EZ1042" s="40"/>
      <c r="FA1042" s="40"/>
      <c r="FB1042" s="40"/>
      <c r="FC1042" s="40"/>
      <c r="FD1042" s="40"/>
      <c r="FE1042" s="40"/>
      <c r="FF1042" s="40"/>
      <c r="FG1042" s="40"/>
      <c r="FH1042" s="40"/>
      <c r="FI1042" s="40"/>
      <c r="FJ1042" s="40"/>
      <c r="FK1042" s="40"/>
      <c r="FL1042" s="40"/>
      <c r="FM1042" s="40"/>
      <c r="FN1042" s="40"/>
      <c r="FO1042" s="40"/>
      <c r="FP1042" s="40"/>
      <c r="FQ1042" s="40"/>
      <c r="FR1042" s="40"/>
      <c r="FS1042" s="40"/>
      <c r="FT1042" s="40"/>
      <c r="FU1042" s="40"/>
      <c r="FV1042" s="40"/>
      <c r="FW1042" s="40"/>
      <c r="FX1042" s="40"/>
      <c r="FY1042" s="40"/>
      <c r="FZ1042" s="40"/>
      <c r="GA1042" s="40"/>
      <c r="GB1042" s="40"/>
      <c r="GC1042" s="40"/>
      <c r="GD1042" s="40"/>
      <c r="GE1042" s="40"/>
      <c r="GF1042" s="40"/>
      <c r="GG1042" s="40"/>
      <c r="GH1042" s="40"/>
      <c r="GI1042" s="40"/>
      <c r="GJ1042" s="40"/>
      <c r="GK1042" s="40"/>
      <c r="GL1042" s="40"/>
      <c r="GM1042" s="40"/>
      <c r="GN1042" s="40"/>
      <c r="GO1042" s="40"/>
      <c r="GP1042" s="40"/>
      <c r="GQ1042" s="40"/>
      <c r="GR1042" s="40"/>
      <c r="GS1042" s="40"/>
      <c r="GT1042" s="40"/>
      <c r="GU1042" s="40"/>
      <c r="GV1042" s="40"/>
      <c r="GW1042" s="40"/>
      <c r="GX1042" s="40"/>
      <c r="GY1042" s="40"/>
      <c r="GZ1042" s="40"/>
      <c r="HA1042" s="40"/>
      <c r="HB1042" s="40"/>
      <c r="HC1042" s="40"/>
      <c r="HD1042" s="40"/>
      <c r="HE1042" s="40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40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40"/>
      <c r="IC1042" s="40"/>
      <c r="ID1042" s="40"/>
      <c r="IE1042" s="40"/>
      <c r="IF1042" s="40"/>
      <c r="IG1042" s="40"/>
      <c r="IH1042" s="40"/>
      <c r="II1042" s="40"/>
      <c r="IJ1042" s="40"/>
      <c r="IK1042" s="40"/>
      <c r="IL1042" s="40"/>
      <c r="IM1042" s="40"/>
      <c r="IN1042" s="40"/>
      <c r="IO1042" s="40"/>
      <c r="IP1042" s="40"/>
      <c r="IQ1042" s="40"/>
      <c r="IR1042" s="40"/>
      <c r="IS1042" s="40"/>
      <c r="IT1042" s="40"/>
      <c r="IU1042" s="40"/>
      <c r="IV1042" s="40"/>
      <c r="IW1042" s="40"/>
      <c r="IX1042" s="40"/>
      <c r="IY1042" s="40"/>
      <c r="IZ1042" s="40"/>
      <c r="JA1042" s="40"/>
      <c r="JB1042" s="40"/>
      <c r="JC1042" s="40"/>
      <c r="JD1042" s="40"/>
      <c r="JE1042" s="40"/>
      <c r="JF1042" s="40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40"/>
      <c r="JV1042" s="40"/>
      <c r="JW1042" s="40"/>
      <c r="JX1042" s="40"/>
      <c r="JY1042" s="40"/>
      <c r="JZ1042" s="40"/>
      <c r="KA1042" s="40"/>
      <c r="KB1042" s="40"/>
      <c r="KC1042" s="40"/>
      <c r="KD1042" s="40"/>
      <c r="KE1042" s="40"/>
      <c r="KF1042" s="40"/>
      <c r="KG1042" s="40"/>
      <c r="KH1042" s="40"/>
      <c r="KI1042" s="40"/>
      <c r="KJ1042" s="40"/>
      <c r="KK1042" s="40"/>
      <c r="KL1042" s="40"/>
      <c r="KM1042" s="40"/>
      <c r="KN1042" s="40"/>
      <c r="KO1042" s="40"/>
      <c r="KP1042" s="40"/>
      <c r="KQ1042" s="40"/>
      <c r="KR1042" s="40"/>
      <c r="KS1042" s="40"/>
      <c r="KT1042" s="40"/>
      <c r="KU1042" s="40"/>
      <c r="KV1042" s="40"/>
      <c r="KW1042" s="40"/>
      <c r="KX1042" s="40"/>
      <c r="KY1042" s="40"/>
      <c r="KZ1042" s="40"/>
      <c r="LA1042" s="40"/>
      <c r="LB1042" s="40"/>
      <c r="LC1042" s="40"/>
      <c r="LD1042" s="40"/>
      <c r="LE1042" s="40"/>
      <c r="LF1042" s="40"/>
      <c r="LG1042" s="40"/>
      <c r="LH1042" s="40"/>
      <c r="LI1042" s="40"/>
      <c r="LJ1042" s="40"/>
      <c r="LK1042" s="40"/>
      <c r="LL1042" s="40"/>
      <c r="LM1042" s="40"/>
      <c r="LN1042" s="40"/>
      <c r="LO1042" s="40"/>
      <c r="LP1042" s="40"/>
      <c r="LQ1042" s="40"/>
      <c r="LR1042" s="40"/>
      <c r="LS1042" s="40"/>
      <c r="LT1042" s="40"/>
      <c r="LU1042" s="40"/>
      <c r="LV1042" s="40"/>
      <c r="LW1042" s="40"/>
      <c r="LX1042" s="40"/>
      <c r="LY1042" s="40"/>
      <c r="LZ1042" s="40"/>
      <c r="MA1042" s="40"/>
      <c r="MB1042" s="40"/>
      <c r="MC1042" s="40"/>
      <c r="MD1042" s="40"/>
      <c r="ME1042" s="40"/>
      <c r="MF1042" s="40"/>
      <c r="MG1042" s="40"/>
      <c r="MH1042" s="40"/>
      <c r="MI1042" s="40"/>
      <c r="MJ1042" s="40"/>
      <c r="MK1042" s="40"/>
      <c r="ML1042" s="40"/>
      <c r="MM1042" s="40"/>
      <c r="MN1042" s="40"/>
      <c r="MO1042" s="40"/>
      <c r="MP1042" s="40"/>
      <c r="MQ1042" s="40"/>
      <c r="MR1042" s="40"/>
      <c r="MS1042" s="40"/>
      <c r="MT1042" s="40"/>
      <c r="MU1042" s="40"/>
      <c r="MV1042" s="40"/>
      <c r="MW1042" s="40"/>
      <c r="MX1042" s="40"/>
      <c r="MY1042" s="40"/>
      <c r="MZ1042" s="40"/>
      <c r="NA1042" s="40"/>
      <c r="NB1042" s="40"/>
      <c r="NC1042" s="40"/>
      <c r="ND1042" s="40"/>
      <c r="NE1042" s="40"/>
      <c r="NF1042" s="40"/>
      <c r="NG1042" s="40"/>
      <c r="NH1042" s="40"/>
      <c r="NI1042" s="40"/>
      <c r="NJ1042" s="40"/>
      <c r="NK1042" s="40"/>
      <c r="NL1042" s="40"/>
      <c r="NM1042" s="40"/>
      <c r="NN1042" s="40"/>
      <c r="NO1042" s="40"/>
      <c r="NP1042" s="40"/>
      <c r="NQ1042" s="40"/>
      <c r="NR1042" s="40"/>
      <c r="NS1042" s="40"/>
      <c r="NT1042" s="40"/>
      <c r="NU1042" s="40"/>
      <c r="NV1042" s="40"/>
      <c r="NW1042" s="40"/>
      <c r="NX1042" s="40"/>
      <c r="NY1042" s="40"/>
      <c r="NZ1042" s="40"/>
      <c r="OA1042" s="40"/>
      <c r="OB1042" s="40"/>
      <c r="OC1042" s="40"/>
      <c r="OD1042" s="40"/>
      <c r="OE1042" s="40"/>
      <c r="OF1042" s="40"/>
      <c r="OG1042" s="40"/>
      <c r="OH1042" s="40"/>
      <c r="OI1042" s="40"/>
      <c r="OJ1042" s="40"/>
      <c r="OK1042" s="40"/>
      <c r="OL1042" s="40"/>
      <c r="OM1042" s="40"/>
      <c r="ON1042" s="40"/>
      <c r="OO1042" s="40"/>
      <c r="OP1042" s="40"/>
      <c r="OQ1042" s="40"/>
      <c r="OR1042" s="40"/>
      <c r="OS1042" s="40"/>
      <c r="OT1042" s="40"/>
      <c r="OU1042" s="40"/>
      <c r="OV1042" s="40"/>
      <c r="OW1042" s="40"/>
      <c r="OX1042" s="40"/>
      <c r="OY1042" s="40"/>
      <c r="OZ1042" s="40"/>
      <c r="PA1042" s="40"/>
      <c r="PB1042" s="40"/>
      <c r="PC1042" s="40"/>
      <c r="PD1042" s="40"/>
      <c r="PE1042" s="40"/>
      <c r="PF1042" s="40"/>
      <c r="PG1042" s="40"/>
      <c r="PH1042" s="40"/>
      <c r="PI1042" s="40"/>
      <c r="PJ1042" s="40"/>
      <c r="PK1042" s="40"/>
      <c r="PL1042" s="40"/>
      <c r="PM1042" s="40"/>
      <c r="PN1042" s="40"/>
      <c r="PO1042" s="40"/>
      <c r="PP1042" s="40"/>
      <c r="PQ1042" s="40"/>
      <c r="PR1042" s="40"/>
    </row>
    <row r="1043" spans="1:434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40"/>
      <c r="EY1043" s="40"/>
      <c r="EZ1043" s="40"/>
      <c r="FA1043" s="40"/>
      <c r="FB1043" s="40"/>
      <c r="FC1043" s="40"/>
      <c r="FD1043" s="40"/>
      <c r="FE1043" s="40"/>
      <c r="FF1043" s="40"/>
      <c r="FG1043" s="40"/>
      <c r="FH1043" s="40"/>
      <c r="FI1043" s="40"/>
      <c r="FJ1043" s="40"/>
      <c r="FK1043" s="40"/>
      <c r="FL1043" s="40"/>
      <c r="FM1043" s="40"/>
      <c r="FN1043" s="40"/>
      <c r="FO1043" s="40"/>
      <c r="FP1043" s="40"/>
      <c r="FQ1043" s="40"/>
      <c r="FR1043" s="40"/>
      <c r="FS1043" s="40"/>
      <c r="FT1043" s="40"/>
      <c r="FU1043" s="40"/>
      <c r="FV1043" s="40"/>
      <c r="FW1043" s="40"/>
      <c r="FX1043" s="40"/>
      <c r="FY1043" s="40"/>
      <c r="FZ1043" s="40"/>
      <c r="GA1043" s="40"/>
      <c r="GB1043" s="40"/>
      <c r="GC1043" s="40"/>
      <c r="GD1043" s="40"/>
      <c r="GE1043" s="40"/>
      <c r="GF1043" s="40"/>
      <c r="GG1043" s="40"/>
      <c r="GH1043" s="40"/>
      <c r="GI1043" s="40"/>
      <c r="GJ1043" s="40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0"/>
      <c r="HD1043" s="40"/>
      <c r="HE1043" s="40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40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40"/>
      <c r="IC1043" s="40"/>
      <c r="ID1043" s="40"/>
      <c r="IE1043" s="40"/>
      <c r="IF1043" s="40"/>
      <c r="IG1043" s="40"/>
      <c r="IH1043" s="40"/>
      <c r="II1043" s="40"/>
      <c r="IJ1043" s="40"/>
      <c r="IK1043" s="40"/>
      <c r="IL1043" s="40"/>
      <c r="IM1043" s="40"/>
      <c r="IN1043" s="40"/>
      <c r="IO1043" s="40"/>
      <c r="IP1043" s="40"/>
      <c r="IQ1043" s="40"/>
      <c r="IR1043" s="40"/>
      <c r="IS1043" s="40"/>
      <c r="IT1043" s="40"/>
      <c r="IU1043" s="40"/>
      <c r="IV1043" s="40"/>
      <c r="IW1043" s="40"/>
      <c r="IX1043" s="40"/>
      <c r="IY1043" s="40"/>
      <c r="IZ1043" s="40"/>
      <c r="JA1043" s="40"/>
      <c r="JB1043" s="40"/>
      <c r="JC1043" s="40"/>
      <c r="JD1043" s="40"/>
      <c r="JE1043" s="40"/>
      <c r="JF1043" s="40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40"/>
      <c r="JV1043" s="40"/>
      <c r="JW1043" s="40"/>
      <c r="JX1043" s="40"/>
      <c r="JY1043" s="40"/>
      <c r="JZ1043" s="40"/>
      <c r="KA1043" s="40"/>
      <c r="KB1043" s="40"/>
      <c r="KC1043" s="40"/>
      <c r="KD1043" s="40"/>
      <c r="KE1043" s="40"/>
      <c r="KF1043" s="40"/>
      <c r="KG1043" s="40"/>
      <c r="KH1043" s="40"/>
      <c r="KI1043" s="40"/>
      <c r="KJ1043" s="40"/>
      <c r="KK1043" s="40"/>
      <c r="KL1043" s="40"/>
      <c r="KM1043" s="40"/>
      <c r="KN1043" s="40"/>
      <c r="KO1043" s="40"/>
      <c r="KP1043" s="40"/>
      <c r="KQ1043" s="40"/>
      <c r="KR1043" s="40"/>
      <c r="KS1043" s="40"/>
      <c r="KT1043" s="40"/>
      <c r="KU1043" s="40"/>
      <c r="KV1043" s="40"/>
      <c r="KW1043" s="40"/>
      <c r="KX1043" s="40"/>
      <c r="KY1043" s="40"/>
      <c r="KZ1043" s="40"/>
      <c r="LA1043" s="40"/>
      <c r="LB1043" s="40"/>
      <c r="LC1043" s="40"/>
      <c r="LD1043" s="40"/>
      <c r="LE1043" s="40"/>
      <c r="LF1043" s="40"/>
      <c r="LG1043" s="40"/>
      <c r="LH1043" s="40"/>
      <c r="LI1043" s="40"/>
      <c r="LJ1043" s="40"/>
      <c r="LK1043" s="40"/>
      <c r="LL1043" s="40"/>
      <c r="LM1043" s="40"/>
      <c r="LN1043" s="40"/>
      <c r="LO1043" s="40"/>
      <c r="LP1043" s="40"/>
      <c r="LQ1043" s="40"/>
      <c r="LR1043" s="40"/>
      <c r="LS1043" s="40"/>
      <c r="LT1043" s="40"/>
      <c r="LU1043" s="40"/>
      <c r="LV1043" s="40"/>
      <c r="LW1043" s="40"/>
      <c r="LX1043" s="40"/>
      <c r="LY1043" s="40"/>
      <c r="LZ1043" s="40"/>
      <c r="MA1043" s="40"/>
      <c r="MB1043" s="40"/>
      <c r="MC1043" s="40"/>
      <c r="MD1043" s="40"/>
      <c r="ME1043" s="40"/>
      <c r="MF1043" s="40"/>
      <c r="MG1043" s="40"/>
      <c r="MH1043" s="40"/>
      <c r="MI1043" s="40"/>
      <c r="MJ1043" s="40"/>
      <c r="MK1043" s="40"/>
      <c r="ML1043" s="40"/>
      <c r="MM1043" s="40"/>
      <c r="MN1043" s="40"/>
      <c r="MO1043" s="40"/>
      <c r="MP1043" s="40"/>
      <c r="MQ1043" s="40"/>
      <c r="MR1043" s="40"/>
      <c r="MS1043" s="40"/>
      <c r="MT1043" s="40"/>
      <c r="MU1043" s="40"/>
      <c r="MV1043" s="40"/>
      <c r="MW1043" s="40"/>
      <c r="MX1043" s="40"/>
      <c r="MY1043" s="40"/>
      <c r="MZ1043" s="40"/>
      <c r="NA1043" s="40"/>
      <c r="NB1043" s="40"/>
      <c r="NC1043" s="40"/>
      <c r="ND1043" s="40"/>
      <c r="NE1043" s="40"/>
      <c r="NF1043" s="40"/>
      <c r="NG1043" s="40"/>
      <c r="NH1043" s="40"/>
      <c r="NI1043" s="40"/>
      <c r="NJ1043" s="40"/>
      <c r="NK1043" s="40"/>
      <c r="NL1043" s="40"/>
      <c r="NM1043" s="40"/>
      <c r="NN1043" s="40"/>
      <c r="NO1043" s="40"/>
      <c r="NP1043" s="40"/>
      <c r="NQ1043" s="40"/>
      <c r="NR1043" s="40"/>
      <c r="NS1043" s="40"/>
      <c r="NT1043" s="40"/>
      <c r="NU1043" s="40"/>
      <c r="NV1043" s="40"/>
      <c r="NW1043" s="40"/>
      <c r="NX1043" s="40"/>
      <c r="NY1043" s="40"/>
      <c r="NZ1043" s="40"/>
      <c r="OA1043" s="40"/>
      <c r="OB1043" s="40"/>
      <c r="OC1043" s="40"/>
      <c r="OD1043" s="40"/>
      <c r="OE1043" s="40"/>
      <c r="OF1043" s="40"/>
      <c r="OG1043" s="40"/>
      <c r="OH1043" s="40"/>
      <c r="OI1043" s="40"/>
      <c r="OJ1043" s="40"/>
      <c r="OK1043" s="40"/>
      <c r="OL1043" s="40"/>
      <c r="OM1043" s="40"/>
      <c r="ON1043" s="40"/>
      <c r="OO1043" s="40"/>
      <c r="OP1043" s="40"/>
      <c r="OQ1043" s="40"/>
      <c r="OR1043" s="40"/>
      <c r="OS1043" s="40"/>
      <c r="OT1043" s="40"/>
      <c r="OU1043" s="40"/>
      <c r="OV1043" s="40"/>
      <c r="OW1043" s="40"/>
      <c r="OX1043" s="40"/>
      <c r="OY1043" s="40"/>
      <c r="OZ1043" s="40"/>
      <c r="PA1043" s="40"/>
      <c r="PB1043" s="40"/>
      <c r="PC1043" s="40"/>
      <c r="PD1043" s="40"/>
      <c r="PE1043" s="40"/>
      <c r="PF1043" s="40"/>
      <c r="PG1043" s="40"/>
      <c r="PH1043" s="40"/>
      <c r="PI1043" s="40"/>
      <c r="PJ1043" s="40"/>
      <c r="PK1043" s="40"/>
      <c r="PL1043" s="40"/>
      <c r="PM1043" s="40"/>
      <c r="PN1043" s="40"/>
      <c r="PO1043" s="40"/>
      <c r="PP1043" s="40"/>
      <c r="PQ1043" s="40"/>
      <c r="PR1043" s="40"/>
    </row>
    <row r="1044" spans="1:434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40"/>
      <c r="EY1044" s="40"/>
      <c r="EZ1044" s="40"/>
      <c r="FA1044" s="40"/>
      <c r="FB1044" s="40"/>
      <c r="FC1044" s="40"/>
      <c r="FD1044" s="40"/>
      <c r="FE1044" s="40"/>
      <c r="FF1044" s="40"/>
      <c r="FG1044" s="40"/>
      <c r="FH1044" s="40"/>
      <c r="FI1044" s="40"/>
      <c r="FJ1044" s="40"/>
      <c r="FK1044" s="40"/>
      <c r="FL1044" s="40"/>
      <c r="FM1044" s="40"/>
      <c r="FN1044" s="40"/>
      <c r="FO1044" s="40"/>
      <c r="FP1044" s="40"/>
      <c r="FQ1044" s="40"/>
      <c r="FR1044" s="40"/>
      <c r="FS1044" s="40"/>
      <c r="FT1044" s="40"/>
      <c r="FU1044" s="40"/>
      <c r="FV1044" s="40"/>
      <c r="FW1044" s="40"/>
      <c r="FX1044" s="40"/>
      <c r="FY1044" s="40"/>
      <c r="FZ1044" s="40"/>
      <c r="GA1044" s="40"/>
      <c r="GB1044" s="40"/>
      <c r="GC1044" s="40"/>
      <c r="GD1044" s="40"/>
      <c r="GE1044" s="40"/>
      <c r="GF1044" s="40"/>
      <c r="GG1044" s="40"/>
      <c r="GH1044" s="40"/>
      <c r="GI1044" s="40"/>
      <c r="GJ1044" s="40"/>
      <c r="GK1044" s="40"/>
      <c r="GL1044" s="40"/>
      <c r="GM1044" s="40"/>
      <c r="GN1044" s="40"/>
      <c r="GO1044" s="40"/>
      <c r="GP1044" s="40"/>
      <c r="GQ1044" s="40"/>
      <c r="GR1044" s="40"/>
      <c r="GS1044" s="40"/>
      <c r="GT1044" s="40"/>
      <c r="GU1044" s="40"/>
      <c r="GV1044" s="40"/>
      <c r="GW1044" s="40"/>
      <c r="GX1044" s="40"/>
      <c r="GY1044" s="40"/>
      <c r="GZ1044" s="40"/>
      <c r="HA1044" s="40"/>
      <c r="HB1044" s="40"/>
      <c r="HC1044" s="40"/>
      <c r="HD1044" s="40"/>
      <c r="HE1044" s="40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40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40"/>
      <c r="IC1044" s="40"/>
      <c r="ID1044" s="40"/>
      <c r="IE1044" s="40"/>
      <c r="IF1044" s="40"/>
      <c r="IG1044" s="40"/>
      <c r="IH1044" s="40"/>
      <c r="II1044" s="40"/>
      <c r="IJ1044" s="40"/>
      <c r="IK1044" s="40"/>
      <c r="IL1044" s="40"/>
      <c r="IM1044" s="40"/>
      <c r="IN1044" s="40"/>
      <c r="IO1044" s="40"/>
      <c r="IP1044" s="40"/>
      <c r="IQ1044" s="40"/>
      <c r="IR1044" s="40"/>
      <c r="IS1044" s="40"/>
      <c r="IT1044" s="40"/>
      <c r="IU1044" s="40"/>
      <c r="IV1044" s="40"/>
      <c r="IW1044" s="40"/>
      <c r="IX1044" s="40"/>
      <c r="IY1044" s="40"/>
      <c r="IZ1044" s="40"/>
      <c r="JA1044" s="40"/>
      <c r="JB1044" s="40"/>
      <c r="JC1044" s="40"/>
      <c r="JD1044" s="40"/>
      <c r="JE1044" s="40"/>
      <c r="JF1044" s="40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40"/>
      <c r="JV1044" s="40"/>
      <c r="JW1044" s="40"/>
      <c r="JX1044" s="40"/>
      <c r="JY1044" s="40"/>
      <c r="JZ1044" s="40"/>
      <c r="KA1044" s="40"/>
      <c r="KB1044" s="40"/>
      <c r="KC1044" s="40"/>
      <c r="KD1044" s="40"/>
      <c r="KE1044" s="40"/>
      <c r="KF1044" s="40"/>
      <c r="KG1044" s="40"/>
      <c r="KH1044" s="40"/>
      <c r="KI1044" s="40"/>
      <c r="KJ1044" s="40"/>
      <c r="KK1044" s="40"/>
      <c r="KL1044" s="40"/>
      <c r="KM1044" s="40"/>
      <c r="KN1044" s="40"/>
      <c r="KO1044" s="40"/>
      <c r="KP1044" s="40"/>
      <c r="KQ1044" s="40"/>
      <c r="KR1044" s="40"/>
      <c r="KS1044" s="40"/>
      <c r="KT1044" s="40"/>
      <c r="KU1044" s="40"/>
      <c r="KV1044" s="40"/>
      <c r="KW1044" s="40"/>
      <c r="KX1044" s="40"/>
      <c r="KY1044" s="40"/>
      <c r="KZ1044" s="40"/>
      <c r="LA1044" s="40"/>
      <c r="LB1044" s="40"/>
      <c r="LC1044" s="40"/>
      <c r="LD1044" s="40"/>
      <c r="LE1044" s="40"/>
      <c r="LF1044" s="40"/>
      <c r="LG1044" s="40"/>
      <c r="LH1044" s="40"/>
      <c r="LI1044" s="40"/>
      <c r="LJ1044" s="40"/>
      <c r="LK1044" s="40"/>
      <c r="LL1044" s="40"/>
      <c r="LM1044" s="40"/>
      <c r="LN1044" s="40"/>
      <c r="LO1044" s="40"/>
      <c r="LP1044" s="40"/>
      <c r="LQ1044" s="40"/>
      <c r="LR1044" s="40"/>
      <c r="LS1044" s="40"/>
      <c r="LT1044" s="40"/>
      <c r="LU1044" s="40"/>
      <c r="LV1044" s="40"/>
      <c r="LW1044" s="40"/>
      <c r="LX1044" s="40"/>
      <c r="LY1044" s="40"/>
      <c r="LZ1044" s="40"/>
      <c r="MA1044" s="40"/>
      <c r="MB1044" s="40"/>
      <c r="MC1044" s="40"/>
      <c r="MD1044" s="40"/>
      <c r="ME1044" s="40"/>
      <c r="MF1044" s="40"/>
      <c r="MG1044" s="40"/>
      <c r="MH1044" s="40"/>
      <c r="MI1044" s="40"/>
      <c r="MJ1044" s="40"/>
      <c r="MK1044" s="40"/>
      <c r="ML1044" s="40"/>
      <c r="MM1044" s="40"/>
      <c r="MN1044" s="40"/>
      <c r="MO1044" s="40"/>
      <c r="MP1044" s="40"/>
      <c r="MQ1044" s="40"/>
      <c r="MR1044" s="40"/>
      <c r="MS1044" s="40"/>
      <c r="MT1044" s="40"/>
      <c r="MU1044" s="40"/>
      <c r="MV1044" s="40"/>
      <c r="MW1044" s="40"/>
      <c r="MX1044" s="40"/>
      <c r="MY1044" s="40"/>
      <c r="MZ1044" s="40"/>
      <c r="NA1044" s="40"/>
      <c r="NB1044" s="40"/>
      <c r="NC1044" s="40"/>
      <c r="ND1044" s="40"/>
      <c r="NE1044" s="40"/>
      <c r="NF1044" s="40"/>
      <c r="NG1044" s="40"/>
      <c r="NH1044" s="40"/>
      <c r="NI1044" s="40"/>
      <c r="NJ1044" s="40"/>
      <c r="NK1044" s="40"/>
      <c r="NL1044" s="40"/>
      <c r="NM1044" s="40"/>
      <c r="NN1044" s="40"/>
      <c r="NO1044" s="40"/>
      <c r="NP1044" s="40"/>
      <c r="NQ1044" s="40"/>
      <c r="NR1044" s="40"/>
      <c r="NS1044" s="40"/>
      <c r="NT1044" s="40"/>
      <c r="NU1044" s="40"/>
      <c r="NV1044" s="40"/>
      <c r="NW1044" s="40"/>
      <c r="NX1044" s="40"/>
      <c r="NY1044" s="40"/>
      <c r="NZ1044" s="40"/>
      <c r="OA1044" s="40"/>
      <c r="OB1044" s="40"/>
      <c r="OC1044" s="40"/>
      <c r="OD1044" s="40"/>
      <c r="OE1044" s="40"/>
      <c r="OF1044" s="40"/>
      <c r="OG1044" s="40"/>
      <c r="OH1044" s="40"/>
      <c r="OI1044" s="40"/>
      <c r="OJ1044" s="40"/>
      <c r="OK1044" s="40"/>
      <c r="OL1044" s="40"/>
      <c r="OM1044" s="40"/>
      <c r="ON1044" s="40"/>
      <c r="OO1044" s="40"/>
      <c r="OP1044" s="40"/>
      <c r="OQ1044" s="40"/>
      <c r="OR1044" s="40"/>
      <c r="OS1044" s="40"/>
      <c r="OT1044" s="40"/>
      <c r="OU1044" s="40"/>
      <c r="OV1044" s="40"/>
      <c r="OW1044" s="40"/>
      <c r="OX1044" s="40"/>
      <c r="OY1044" s="40"/>
      <c r="OZ1044" s="40"/>
      <c r="PA1044" s="40"/>
      <c r="PB1044" s="40"/>
      <c r="PC1044" s="40"/>
      <c r="PD1044" s="40"/>
      <c r="PE1044" s="40"/>
      <c r="PF1044" s="40"/>
      <c r="PG1044" s="40"/>
      <c r="PH1044" s="40"/>
      <c r="PI1044" s="40"/>
      <c r="PJ1044" s="40"/>
      <c r="PK1044" s="40"/>
      <c r="PL1044" s="40"/>
      <c r="PM1044" s="40"/>
      <c r="PN1044" s="40"/>
      <c r="PO1044" s="40"/>
      <c r="PP1044" s="40"/>
      <c r="PQ1044" s="40"/>
      <c r="PR1044" s="40"/>
    </row>
    <row r="1045" spans="1:434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40"/>
      <c r="EY1045" s="40"/>
      <c r="EZ1045" s="40"/>
      <c r="FA1045" s="40"/>
      <c r="FB1045" s="40"/>
      <c r="FC1045" s="40"/>
      <c r="FD1045" s="40"/>
      <c r="FE1045" s="40"/>
      <c r="FF1045" s="40"/>
      <c r="FG1045" s="40"/>
      <c r="FH1045" s="40"/>
      <c r="FI1045" s="40"/>
      <c r="FJ1045" s="40"/>
      <c r="FK1045" s="40"/>
      <c r="FL1045" s="40"/>
      <c r="FM1045" s="40"/>
      <c r="FN1045" s="40"/>
      <c r="FO1045" s="40"/>
      <c r="FP1045" s="40"/>
      <c r="FQ1045" s="40"/>
      <c r="FR1045" s="40"/>
      <c r="FS1045" s="40"/>
      <c r="FT1045" s="40"/>
      <c r="FU1045" s="40"/>
      <c r="FV1045" s="40"/>
      <c r="FW1045" s="40"/>
      <c r="FX1045" s="40"/>
      <c r="FY1045" s="40"/>
      <c r="FZ1045" s="40"/>
      <c r="GA1045" s="40"/>
      <c r="GB1045" s="40"/>
      <c r="GC1045" s="40"/>
      <c r="GD1045" s="40"/>
      <c r="GE1045" s="40"/>
      <c r="GF1045" s="40"/>
      <c r="GG1045" s="40"/>
      <c r="GH1045" s="40"/>
      <c r="GI1045" s="40"/>
      <c r="GJ1045" s="40"/>
      <c r="GK1045" s="40"/>
      <c r="GL1045" s="40"/>
      <c r="GM1045" s="40"/>
      <c r="GN1045" s="40"/>
      <c r="GO1045" s="40"/>
      <c r="GP1045" s="40"/>
      <c r="GQ1045" s="40"/>
      <c r="GR1045" s="40"/>
      <c r="GS1045" s="40"/>
      <c r="GT1045" s="40"/>
      <c r="GU1045" s="40"/>
      <c r="GV1045" s="40"/>
      <c r="GW1045" s="40"/>
      <c r="GX1045" s="40"/>
      <c r="GY1045" s="40"/>
      <c r="GZ1045" s="40"/>
      <c r="HA1045" s="40"/>
      <c r="HB1045" s="40"/>
      <c r="HC1045" s="40"/>
      <c r="HD1045" s="40"/>
      <c r="HE1045" s="40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40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40"/>
      <c r="IC1045" s="40"/>
      <c r="ID1045" s="40"/>
      <c r="IE1045" s="40"/>
      <c r="IF1045" s="40"/>
      <c r="IG1045" s="40"/>
      <c r="IH1045" s="40"/>
      <c r="II1045" s="40"/>
      <c r="IJ1045" s="40"/>
      <c r="IK1045" s="40"/>
      <c r="IL1045" s="40"/>
      <c r="IM1045" s="40"/>
      <c r="IN1045" s="40"/>
      <c r="IO1045" s="40"/>
      <c r="IP1045" s="40"/>
      <c r="IQ1045" s="40"/>
      <c r="IR1045" s="40"/>
      <c r="IS1045" s="40"/>
      <c r="IT1045" s="40"/>
      <c r="IU1045" s="40"/>
      <c r="IV1045" s="40"/>
      <c r="IW1045" s="40"/>
      <c r="IX1045" s="40"/>
      <c r="IY1045" s="40"/>
      <c r="IZ1045" s="40"/>
      <c r="JA1045" s="40"/>
      <c r="JB1045" s="40"/>
      <c r="JC1045" s="40"/>
      <c r="JD1045" s="40"/>
      <c r="JE1045" s="40"/>
      <c r="JF1045" s="40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40"/>
      <c r="JV1045" s="40"/>
      <c r="JW1045" s="40"/>
      <c r="JX1045" s="40"/>
      <c r="JY1045" s="40"/>
      <c r="JZ1045" s="40"/>
      <c r="KA1045" s="40"/>
      <c r="KB1045" s="40"/>
      <c r="KC1045" s="40"/>
      <c r="KD1045" s="40"/>
      <c r="KE1045" s="40"/>
      <c r="KF1045" s="40"/>
      <c r="KG1045" s="40"/>
      <c r="KH1045" s="40"/>
      <c r="KI1045" s="40"/>
      <c r="KJ1045" s="40"/>
      <c r="KK1045" s="40"/>
      <c r="KL1045" s="40"/>
      <c r="KM1045" s="40"/>
      <c r="KN1045" s="40"/>
      <c r="KO1045" s="40"/>
      <c r="KP1045" s="40"/>
      <c r="KQ1045" s="40"/>
      <c r="KR1045" s="40"/>
      <c r="KS1045" s="40"/>
      <c r="KT1045" s="40"/>
      <c r="KU1045" s="40"/>
      <c r="KV1045" s="40"/>
      <c r="KW1045" s="40"/>
      <c r="KX1045" s="40"/>
      <c r="KY1045" s="40"/>
      <c r="KZ1045" s="40"/>
      <c r="LA1045" s="40"/>
      <c r="LB1045" s="40"/>
      <c r="LC1045" s="40"/>
      <c r="LD1045" s="40"/>
      <c r="LE1045" s="40"/>
      <c r="LF1045" s="40"/>
      <c r="LG1045" s="40"/>
      <c r="LH1045" s="40"/>
      <c r="LI1045" s="40"/>
      <c r="LJ1045" s="40"/>
      <c r="LK1045" s="40"/>
      <c r="LL1045" s="40"/>
      <c r="LM1045" s="40"/>
      <c r="LN1045" s="40"/>
      <c r="LO1045" s="40"/>
      <c r="LP1045" s="40"/>
      <c r="LQ1045" s="40"/>
      <c r="LR1045" s="40"/>
      <c r="LS1045" s="40"/>
      <c r="LT1045" s="40"/>
      <c r="LU1045" s="40"/>
      <c r="LV1045" s="40"/>
      <c r="LW1045" s="40"/>
      <c r="LX1045" s="40"/>
      <c r="LY1045" s="40"/>
      <c r="LZ1045" s="40"/>
      <c r="MA1045" s="40"/>
      <c r="MB1045" s="40"/>
      <c r="MC1045" s="40"/>
      <c r="MD1045" s="40"/>
      <c r="ME1045" s="40"/>
      <c r="MF1045" s="40"/>
      <c r="MG1045" s="40"/>
      <c r="MH1045" s="40"/>
      <c r="MI1045" s="40"/>
      <c r="MJ1045" s="40"/>
      <c r="MK1045" s="40"/>
      <c r="ML1045" s="40"/>
      <c r="MM1045" s="40"/>
      <c r="MN1045" s="40"/>
      <c r="MO1045" s="40"/>
      <c r="MP1045" s="40"/>
      <c r="MQ1045" s="40"/>
      <c r="MR1045" s="40"/>
      <c r="MS1045" s="40"/>
      <c r="MT1045" s="40"/>
      <c r="MU1045" s="40"/>
      <c r="MV1045" s="40"/>
      <c r="MW1045" s="40"/>
      <c r="MX1045" s="40"/>
      <c r="MY1045" s="40"/>
      <c r="MZ1045" s="40"/>
      <c r="NA1045" s="40"/>
      <c r="NB1045" s="40"/>
      <c r="NC1045" s="40"/>
      <c r="ND1045" s="40"/>
      <c r="NE1045" s="40"/>
      <c r="NF1045" s="40"/>
      <c r="NG1045" s="40"/>
      <c r="NH1045" s="40"/>
      <c r="NI1045" s="40"/>
      <c r="NJ1045" s="40"/>
      <c r="NK1045" s="40"/>
      <c r="NL1045" s="40"/>
      <c r="NM1045" s="40"/>
      <c r="NN1045" s="40"/>
      <c r="NO1045" s="40"/>
      <c r="NP1045" s="40"/>
      <c r="NQ1045" s="40"/>
      <c r="NR1045" s="40"/>
      <c r="NS1045" s="40"/>
      <c r="NT1045" s="40"/>
      <c r="NU1045" s="40"/>
      <c r="NV1045" s="40"/>
      <c r="NW1045" s="40"/>
      <c r="NX1045" s="40"/>
      <c r="NY1045" s="40"/>
      <c r="NZ1045" s="40"/>
      <c r="OA1045" s="40"/>
      <c r="OB1045" s="40"/>
      <c r="OC1045" s="40"/>
      <c r="OD1045" s="40"/>
      <c r="OE1045" s="40"/>
      <c r="OF1045" s="40"/>
      <c r="OG1045" s="40"/>
      <c r="OH1045" s="40"/>
      <c r="OI1045" s="40"/>
      <c r="OJ1045" s="40"/>
      <c r="OK1045" s="40"/>
      <c r="OL1045" s="40"/>
      <c r="OM1045" s="40"/>
      <c r="ON1045" s="40"/>
      <c r="OO1045" s="40"/>
      <c r="OP1045" s="40"/>
      <c r="OQ1045" s="40"/>
      <c r="OR1045" s="40"/>
      <c r="OS1045" s="40"/>
      <c r="OT1045" s="40"/>
      <c r="OU1045" s="40"/>
      <c r="OV1045" s="40"/>
      <c r="OW1045" s="40"/>
      <c r="OX1045" s="40"/>
      <c r="OY1045" s="40"/>
      <c r="OZ1045" s="40"/>
      <c r="PA1045" s="40"/>
      <c r="PB1045" s="40"/>
      <c r="PC1045" s="40"/>
      <c r="PD1045" s="40"/>
      <c r="PE1045" s="40"/>
      <c r="PF1045" s="40"/>
      <c r="PG1045" s="40"/>
      <c r="PH1045" s="40"/>
      <c r="PI1045" s="40"/>
      <c r="PJ1045" s="40"/>
      <c r="PK1045" s="40"/>
      <c r="PL1045" s="40"/>
      <c r="PM1045" s="40"/>
      <c r="PN1045" s="40"/>
      <c r="PO1045" s="40"/>
      <c r="PP1045" s="40"/>
      <c r="PQ1045" s="40"/>
      <c r="PR1045" s="40"/>
    </row>
    <row r="1046" spans="1:434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40"/>
      <c r="EY1046" s="40"/>
      <c r="EZ1046" s="40"/>
      <c r="FA1046" s="40"/>
      <c r="FB1046" s="40"/>
      <c r="FC1046" s="40"/>
      <c r="FD1046" s="40"/>
      <c r="FE1046" s="40"/>
      <c r="FF1046" s="40"/>
      <c r="FG1046" s="40"/>
      <c r="FH1046" s="40"/>
      <c r="FI1046" s="40"/>
      <c r="FJ1046" s="40"/>
      <c r="FK1046" s="40"/>
      <c r="FL1046" s="40"/>
      <c r="FM1046" s="40"/>
      <c r="FN1046" s="40"/>
      <c r="FO1046" s="40"/>
      <c r="FP1046" s="40"/>
      <c r="FQ1046" s="40"/>
      <c r="FR1046" s="40"/>
      <c r="FS1046" s="40"/>
      <c r="FT1046" s="40"/>
      <c r="FU1046" s="40"/>
      <c r="FV1046" s="40"/>
      <c r="FW1046" s="40"/>
      <c r="FX1046" s="40"/>
      <c r="FY1046" s="40"/>
      <c r="FZ1046" s="40"/>
      <c r="GA1046" s="40"/>
      <c r="GB1046" s="40"/>
      <c r="GC1046" s="40"/>
      <c r="GD1046" s="40"/>
      <c r="GE1046" s="40"/>
      <c r="GF1046" s="40"/>
      <c r="GG1046" s="40"/>
      <c r="GH1046" s="40"/>
      <c r="GI1046" s="40"/>
      <c r="GJ1046" s="40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0"/>
      <c r="HD1046" s="40"/>
      <c r="HE1046" s="40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40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40"/>
      <c r="IC1046" s="40"/>
      <c r="ID1046" s="40"/>
      <c r="IE1046" s="40"/>
      <c r="IF1046" s="40"/>
      <c r="IG1046" s="40"/>
      <c r="IH1046" s="40"/>
      <c r="II1046" s="40"/>
      <c r="IJ1046" s="40"/>
      <c r="IK1046" s="40"/>
      <c r="IL1046" s="40"/>
      <c r="IM1046" s="40"/>
      <c r="IN1046" s="40"/>
      <c r="IO1046" s="40"/>
      <c r="IP1046" s="40"/>
      <c r="IQ1046" s="40"/>
      <c r="IR1046" s="40"/>
      <c r="IS1046" s="40"/>
      <c r="IT1046" s="40"/>
      <c r="IU1046" s="40"/>
      <c r="IV1046" s="40"/>
      <c r="IW1046" s="40"/>
      <c r="IX1046" s="40"/>
      <c r="IY1046" s="40"/>
      <c r="IZ1046" s="40"/>
      <c r="JA1046" s="40"/>
      <c r="JB1046" s="40"/>
      <c r="JC1046" s="40"/>
      <c r="JD1046" s="40"/>
      <c r="JE1046" s="40"/>
      <c r="JF1046" s="40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40"/>
      <c r="JV1046" s="40"/>
      <c r="JW1046" s="40"/>
      <c r="JX1046" s="40"/>
      <c r="JY1046" s="40"/>
      <c r="JZ1046" s="40"/>
      <c r="KA1046" s="40"/>
      <c r="KB1046" s="40"/>
      <c r="KC1046" s="40"/>
      <c r="KD1046" s="40"/>
      <c r="KE1046" s="40"/>
      <c r="KF1046" s="40"/>
      <c r="KG1046" s="40"/>
      <c r="KH1046" s="40"/>
      <c r="KI1046" s="40"/>
      <c r="KJ1046" s="40"/>
      <c r="KK1046" s="40"/>
      <c r="KL1046" s="40"/>
      <c r="KM1046" s="40"/>
      <c r="KN1046" s="40"/>
      <c r="KO1046" s="40"/>
      <c r="KP1046" s="40"/>
      <c r="KQ1046" s="40"/>
      <c r="KR1046" s="40"/>
      <c r="KS1046" s="40"/>
      <c r="KT1046" s="40"/>
      <c r="KU1046" s="40"/>
      <c r="KV1046" s="40"/>
      <c r="KW1046" s="40"/>
      <c r="KX1046" s="40"/>
      <c r="KY1046" s="40"/>
      <c r="KZ1046" s="40"/>
      <c r="LA1046" s="40"/>
      <c r="LB1046" s="40"/>
      <c r="LC1046" s="40"/>
      <c r="LD1046" s="40"/>
      <c r="LE1046" s="40"/>
      <c r="LF1046" s="40"/>
      <c r="LG1046" s="40"/>
      <c r="LH1046" s="40"/>
      <c r="LI1046" s="40"/>
      <c r="LJ1046" s="40"/>
      <c r="LK1046" s="40"/>
      <c r="LL1046" s="40"/>
      <c r="LM1046" s="40"/>
      <c r="LN1046" s="40"/>
      <c r="LO1046" s="40"/>
      <c r="LP1046" s="40"/>
      <c r="LQ1046" s="40"/>
      <c r="LR1046" s="40"/>
      <c r="LS1046" s="40"/>
      <c r="LT1046" s="40"/>
      <c r="LU1046" s="40"/>
      <c r="LV1046" s="40"/>
      <c r="LW1046" s="40"/>
      <c r="LX1046" s="40"/>
      <c r="LY1046" s="40"/>
      <c r="LZ1046" s="40"/>
      <c r="MA1046" s="40"/>
      <c r="MB1046" s="40"/>
      <c r="MC1046" s="40"/>
      <c r="MD1046" s="40"/>
      <c r="ME1046" s="40"/>
      <c r="MF1046" s="40"/>
      <c r="MG1046" s="40"/>
      <c r="MH1046" s="40"/>
      <c r="MI1046" s="40"/>
      <c r="MJ1046" s="40"/>
      <c r="MK1046" s="40"/>
      <c r="ML1046" s="40"/>
      <c r="MM1046" s="40"/>
      <c r="MN1046" s="40"/>
      <c r="MO1046" s="40"/>
      <c r="MP1046" s="40"/>
      <c r="MQ1046" s="40"/>
      <c r="MR1046" s="40"/>
      <c r="MS1046" s="40"/>
      <c r="MT1046" s="40"/>
      <c r="MU1046" s="40"/>
      <c r="MV1046" s="40"/>
      <c r="MW1046" s="40"/>
      <c r="MX1046" s="40"/>
      <c r="MY1046" s="40"/>
      <c r="MZ1046" s="40"/>
      <c r="NA1046" s="40"/>
      <c r="NB1046" s="40"/>
      <c r="NC1046" s="40"/>
      <c r="ND1046" s="40"/>
      <c r="NE1046" s="40"/>
      <c r="NF1046" s="40"/>
      <c r="NG1046" s="40"/>
      <c r="NH1046" s="40"/>
      <c r="NI1046" s="40"/>
      <c r="NJ1046" s="40"/>
      <c r="NK1046" s="40"/>
      <c r="NL1046" s="40"/>
      <c r="NM1046" s="40"/>
      <c r="NN1046" s="40"/>
      <c r="NO1046" s="40"/>
      <c r="NP1046" s="40"/>
      <c r="NQ1046" s="40"/>
      <c r="NR1046" s="40"/>
      <c r="NS1046" s="40"/>
      <c r="NT1046" s="40"/>
      <c r="NU1046" s="40"/>
      <c r="NV1046" s="40"/>
      <c r="NW1046" s="40"/>
      <c r="NX1046" s="40"/>
      <c r="NY1046" s="40"/>
      <c r="NZ1046" s="40"/>
      <c r="OA1046" s="40"/>
      <c r="OB1046" s="40"/>
      <c r="OC1046" s="40"/>
      <c r="OD1046" s="40"/>
      <c r="OE1046" s="40"/>
      <c r="OF1046" s="40"/>
      <c r="OG1046" s="40"/>
      <c r="OH1046" s="40"/>
      <c r="OI1046" s="40"/>
      <c r="OJ1046" s="40"/>
      <c r="OK1046" s="40"/>
      <c r="OL1046" s="40"/>
      <c r="OM1046" s="40"/>
      <c r="ON1046" s="40"/>
      <c r="OO1046" s="40"/>
      <c r="OP1046" s="40"/>
      <c r="OQ1046" s="40"/>
      <c r="OR1046" s="40"/>
      <c r="OS1046" s="40"/>
      <c r="OT1046" s="40"/>
      <c r="OU1046" s="40"/>
      <c r="OV1046" s="40"/>
      <c r="OW1046" s="40"/>
      <c r="OX1046" s="40"/>
      <c r="OY1046" s="40"/>
      <c r="OZ1046" s="40"/>
      <c r="PA1046" s="40"/>
      <c r="PB1046" s="40"/>
      <c r="PC1046" s="40"/>
      <c r="PD1046" s="40"/>
      <c r="PE1046" s="40"/>
      <c r="PF1046" s="40"/>
      <c r="PG1046" s="40"/>
      <c r="PH1046" s="40"/>
      <c r="PI1046" s="40"/>
      <c r="PJ1046" s="40"/>
      <c r="PK1046" s="40"/>
      <c r="PL1046" s="40"/>
      <c r="PM1046" s="40"/>
      <c r="PN1046" s="40"/>
      <c r="PO1046" s="40"/>
      <c r="PP1046" s="40"/>
      <c r="PQ1046" s="40"/>
      <c r="PR1046" s="40"/>
    </row>
    <row r="1047" spans="1:434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40"/>
      <c r="EY1047" s="40"/>
      <c r="EZ1047" s="40"/>
      <c r="FA1047" s="40"/>
      <c r="FB1047" s="40"/>
      <c r="FC1047" s="40"/>
      <c r="FD1047" s="40"/>
      <c r="FE1047" s="40"/>
      <c r="FF1047" s="40"/>
      <c r="FG1047" s="40"/>
      <c r="FH1047" s="40"/>
      <c r="FI1047" s="40"/>
      <c r="FJ1047" s="40"/>
      <c r="FK1047" s="40"/>
      <c r="FL1047" s="40"/>
      <c r="FM1047" s="40"/>
      <c r="FN1047" s="40"/>
      <c r="FO1047" s="40"/>
      <c r="FP1047" s="40"/>
      <c r="FQ1047" s="40"/>
      <c r="FR1047" s="40"/>
      <c r="FS1047" s="40"/>
      <c r="FT1047" s="40"/>
      <c r="FU1047" s="40"/>
      <c r="FV1047" s="40"/>
      <c r="FW1047" s="40"/>
      <c r="FX1047" s="40"/>
      <c r="FY1047" s="40"/>
      <c r="FZ1047" s="40"/>
      <c r="GA1047" s="40"/>
      <c r="GB1047" s="40"/>
      <c r="GC1047" s="40"/>
      <c r="GD1047" s="40"/>
      <c r="GE1047" s="40"/>
      <c r="GF1047" s="40"/>
      <c r="GG1047" s="40"/>
      <c r="GH1047" s="40"/>
      <c r="GI1047" s="40"/>
      <c r="GJ1047" s="40"/>
      <c r="GK1047" s="40"/>
      <c r="GL1047" s="40"/>
      <c r="GM1047" s="40"/>
      <c r="GN1047" s="40"/>
      <c r="GO1047" s="40"/>
      <c r="GP1047" s="40"/>
      <c r="GQ1047" s="40"/>
      <c r="GR1047" s="40"/>
      <c r="GS1047" s="40"/>
      <c r="GT1047" s="40"/>
      <c r="GU1047" s="40"/>
      <c r="GV1047" s="40"/>
      <c r="GW1047" s="40"/>
      <c r="GX1047" s="40"/>
      <c r="GY1047" s="40"/>
      <c r="GZ1047" s="40"/>
      <c r="HA1047" s="40"/>
      <c r="HB1047" s="40"/>
      <c r="HC1047" s="40"/>
      <c r="HD1047" s="40"/>
      <c r="HE1047" s="40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40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40"/>
      <c r="IC1047" s="40"/>
      <c r="ID1047" s="40"/>
      <c r="IE1047" s="40"/>
      <c r="IF1047" s="40"/>
      <c r="IG1047" s="40"/>
      <c r="IH1047" s="40"/>
      <c r="II1047" s="40"/>
      <c r="IJ1047" s="40"/>
      <c r="IK1047" s="40"/>
      <c r="IL1047" s="40"/>
      <c r="IM1047" s="40"/>
      <c r="IN1047" s="40"/>
      <c r="IO1047" s="40"/>
      <c r="IP1047" s="40"/>
      <c r="IQ1047" s="40"/>
      <c r="IR1047" s="40"/>
      <c r="IS1047" s="40"/>
      <c r="IT1047" s="40"/>
      <c r="IU1047" s="40"/>
      <c r="IV1047" s="40"/>
      <c r="IW1047" s="40"/>
      <c r="IX1047" s="40"/>
      <c r="IY1047" s="40"/>
      <c r="IZ1047" s="40"/>
      <c r="JA1047" s="40"/>
      <c r="JB1047" s="40"/>
      <c r="JC1047" s="40"/>
      <c r="JD1047" s="40"/>
      <c r="JE1047" s="40"/>
      <c r="JF1047" s="40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40"/>
      <c r="JV1047" s="40"/>
      <c r="JW1047" s="40"/>
      <c r="JX1047" s="40"/>
      <c r="JY1047" s="40"/>
      <c r="JZ1047" s="40"/>
      <c r="KA1047" s="40"/>
      <c r="KB1047" s="40"/>
      <c r="KC1047" s="40"/>
      <c r="KD1047" s="40"/>
      <c r="KE1047" s="40"/>
      <c r="KF1047" s="40"/>
      <c r="KG1047" s="40"/>
      <c r="KH1047" s="40"/>
      <c r="KI1047" s="40"/>
      <c r="KJ1047" s="40"/>
      <c r="KK1047" s="40"/>
      <c r="KL1047" s="40"/>
      <c r="KM1047" s="40"/>
      <c r="KN1047" s="40"/>
      <c r="KO1047" s="40"/>
      <c r="KP1047" s="40"/>
      <c r="KQ1047" s="40"/>
      <c r="KR1047" s="40"/>
      <c r="KS1047" s="40"/>
      <c r="KT1047" s="40"/>
      <c r="KU1047" s="40"/>
      <c r="KV1047" s="40"/>
      <c r="KW1047" s="40"/>
      <c r="KX1047" s="40"/>
      <c r="KY1047" s="40"/>
      <c r="KZ1047" s="40"/>
      <c r="LA1047" s="40"/>
      <c r="LB1047" s="40"/>
      <c r="LC1047" s="40"/>
      <c r="LD1047" s="40"/>
      <c r="LE1047" s="40"/>
      <c r="LF1047" s="40"/>
      <c r="LG1047" s="40"/>
      <c r="LH1047" s="40"/>
      <c r="LI1047" s="40"/>
      <c r="LJ1047" s="40"/>
      <c r="LK1047" s="40"/>
      <c r="LL1047" s="40"/>
      <c r="LM1047" s="40"/>
      <c r="LN1047" s="40"/>
      <c r="LO1047" s="40"/>
      <c r="LP1047" s="40"/>
      <c r="LQ1047" s="40"/>
      <c r="LR1047" s="40"/>
      <c r="LS1047" s="40"/>
      <c r="LT1047" s="40"/>
      <c r="LU1047" s="40"/>
      <c r="LV1047" s="40"/>
      <c r="LW1047" s="40"/>
      <c r="LX1047" s="40"/>
      <c r="LY1047" s="40"/>
      <c r="LZ1047" s="40"/>
      <c r="MA1047" s="40"/>
      <c r="MB1047" s="40"/>
      <c r="MC1047" s="40"/>
      <c r="MD1047" s="40"/>
      <c r="ME1047" s="40"/>
      <c r="MF1047" s="40"/>
      <c r="MG1047" s="40"/>
      <c r="MH1047" s="40"/>
      <c r="MI1047" s="40"/>
      <c r="MJ1047" s="40"/>
      <c r="MK1047" s="40"/>
      <c r="ML1047" s="40"/>
      <c r="MM1047" s="40"/>
      <c r="MN1047" s="40"/>
      <c r="MO1047" s="40"/>
      <c r="MP1047" s="40"/>
      <c r="MQ1047" s="40"/>
      <c r="MR1047" s="40"/>
      <c r="MS1047" s="40"/>
      <c r="MT1047" s="40"/>
      <c r="MU1047" s="40"/>
      <c r="MV1047" s="40"/>
      <c r="MW1047" s="40"/>
      <c r="MX1047" s="40"/>
      <c r="MY1047" s="40"/>
      <c r="MZ1047" s="40"/>
      <c r="NA1047" s="40"/>
      <c r="NB1047" s="40"/>
      <c r="NC1047" s="40"/>
      <c r="ND1047" s="40"/>
      <c r="NE1047" s="40"/>
      <c r="NF1047" s="40"/>
      <c r="NG1047" s="40"/>
      <c r="NH1047" s="40"/>
      <c r="NI1047" s="40"/>
      <c r="NJ1047" s="40"/>
      <c r="NK1047" s="40"/>
      <c r="NL1047" s="40"/>
      <c r="NM1047" s="40"/>
      <c r="NN1047" s="40"/>
      <c r="NO1047" s="40"/>
      <c r="NP1047" s="40"/>
      <c r="NQ1047" s="40"/>
      <c r="NR1047" s="40"/>
      <c r="NS1047" s="40"/>
      <c r="NT1047" s="40"/>
      <c r="NU1047" s="40"/>
      <c r="NV1047" s="40"/>
      <c r="NW1047" s="40"/>
      <c r="NX1047" s="40"/>
      <c r="NY1047" s="40"/>
      <c r="NZ1047" s="40"/>
      <c r="OA1047" s="40"/>
      <c r="OB1047" s="40"/>
      <c r="OC1047" s="40"/>
      <c r="OD1047" s="40"/>
      <c r="OE1047" s="40"/>
      <c r="OF1047" s="40"/>
      <c r="OG1047" s="40"/>
      <c r="OH1047" s="40"/>
      <c r="OI1047" s="40"/>
      <c r="OJ1047" s="40"/>
      <c r="OK1047" s="40"/>
      <c r="OL1047" s="40"/>
      <c r="OM1047" s="40"/>
      <c r="ON1047" s="40"/>
      <c r="OO1047" s="40"/>
      <c r="OP1047" s="40"/>
      <c r="OQ1047" s="40"/>
      <c r="OR1047" s="40"/>
      <c r="OS1047" s="40"/>
      <c r="OT1047" s="40"/>
      <c r="OU1047" s="40"/>
      <c r="OV1047" s="40"/>
      <c r="OW1047" s="40"/>
      <c r="OX1047" s="40"/>
      <c r="OY1047" s="40"/>
      <c r="OZ1047" s="40"/>
      <c r="PA1047" s="40"/>
      <c r="PB1047" s="40"/>
      <c r="PC1047" s="40"/>
      <c r="PD1047" s="40"/>
      <c r="PE1047" s="40"/>
      <c r="PF1047" s="40"/>
      <c r="PG1047" s="40"/>
      <c r="PH1047" s="40"/>
      <c r="PI1047" s="40"/>
      <c r="PJ1047" s="40"/>
      <c r="PK1047" s="40"/>
      <c r="PL1047" s="40"/>
      <c r="PM1047" s="40"/>
      <c r="PN1047" s="40"/>
      <c r="PO1047" s="40"/>
      <c r="PP1047" s="40"/>
      <c r="PQ1047" s="40"/>
      <c r="PR1047" s="40"/>
    </row>
    <row r="1048" spans="1:434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40"/>
      <c r="EY1048" s="40"/>
      <c r="EZ1048" s="40"/>
      <c r="FA1048" s="40"/>
      <c r="FB1048" s="40"/>
      <c r="FC1048" s="40"/>
      <c r="FD1048" s="40"/>
      <c r="FE1048" s="40"/>
      <c r="FF1048" s="40"/>
      <c r="FG1048" s="40"/>
      <c r="FH1048" s="40"/>
      <c r="FI1048" s="40"/>
      <c r="FJ1048" s="40"/>
      <c r="FK1048" s="40"/>
      <c r="FL1048" s="40"/>
      <c r="FM1048" s="40"/>
      <c r="FN1048" s="40"/>
      <c r="FO1048" s="40"/>
      <c r="FP1048" s="40"/>
      <c r="FQ1048" s="40"/>
      <c r="FR1048" s="40"/>
      <c r="FS1048" s="40"/>
      <c r="FT1048" s="40"/>
      <c r="FU1048" s="40"/>
      <c r="FV1048" s="40"/>
      <c r="FW1048" s="40"/>
      <c r="FX1048" s="40"/>
      <c r="FY1048" s="40"/>
      <c r="FZ1048" s="40"/>
      <c r="GA1048" s="40"/>
      <c r="GB1048" s="40"/>
      <c r="GC1048" s="40"/>
      <c r="GD1048" s="40"/>
      <c r="GE1048" s="40"/>
      <c r="GF1048" s="40"/>
      <c r="GG1048" s="40"/>
      <c r="GH1048" s="40"/>
      <c r="GI1048" s="40"/>
      <c r="GJ1048" s="40"/>
      <c r="GK1048" s="40"/>
      <c r="GL1048" s="40"/>
      <c r="GM1048" s="40"/>
      <c r="GN1048" s="40"/>
      <c r="GO1048" s="40"/>
      <c r="GP1048" s="40"/>
      <c r="GQ1048" s="40"/>
      <c r="GR1048" s="40"/>
      <c r="GS1048" s="40"/>
      <c r="GT1048" s="40"/>
      <c r="GU1048" s="40"/>
      <c r="GV1048" s="40"/>
      <c r="GW1048" s="40"/>
      <c r="GX1048" s="40"/>
      <c r="GY1048" s="40"/>
      <c r="GZ1048" s="40"/>
      <c r="HA1048" s="40"/>
      <c r="HB1048" s="40"/>
      <c r="HC1048" s="40"/>
      <c r="HD1048" s="40"/>
      <c r="HE1048" s="40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40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40"/>
      <c r="IC1048" s="40"/>
      <c r="ID1048" s="40"/>
      <c r="IE1048" s="40"/>
      <c r="IF1048" s="40"/>
      <c r="IG1048" s="40"/>
      <c r="IH1048" s="40"/>
      <c r="II1048" s="40"/>
      <c r="IJ1048" s="40"/>
      <c r="IK1048" s="40"/>
      <c r="IL1048" s="40"/>
      <c r="IM1048" s="40"/>
      <c r="IN1048" s="40"/>
      <c r="IO1048" s="40"/>
      <c r="IP1048" s="40"/>
      <c r="IQ1048" s="40"/>
      <c r="IR1048" s="40"/>
      <c r="IS1048" s="40"/>
      <c r="IT1048" s="40"/>
      <c r="IU1048" s="40"/>
      <c r="IV1048" s="40"/>
      <c r="IW1048" s="40"/>
      <c r="IX1048" s="40"/>
      <c r="IY1048" s="40"/>
      <c r="IZ1048" s="40"/>
      <c r="JA1048" s="40"/>
      <c r="JB1048" s="40"/>
      <c r="JC1048" s="40"/>
      <c r="JD1048" s="40"/>
      <c r="JE1048" s="40"/>
      <c r="JF1048" s="40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40"/>
      <c r="JV1048" s="40"/>
      <c r="JW1048" s="40"/>
      <c r="JX1048" s="40"/>
      <c r="JY1048" s="40"/>
      <c r="JZ1048" s="40"/>
      <c r="KA1048" s="40"/>
      <c r="KB1048" s="40"/>
      <c r="KC1048" s="40"/>
      <c r="KD1048" s="40"/>
      <c r="KE1048" s="40"/>
      <c r="KF1048" s="40"/>
      <c r="KG1048" s="40"/>
      <c r="KH1048" s="40"/>
      <c r="KI1048" s="40"/>
      <c r="KJ1048" s="40"/>
      <c r="KK1048" s="40"/>
      <c r="KL1048" s="40"/>
      <c r="KM1048" s="40"/>
      <c r="KN1048" s="40"/>
      <c r="KO1048" s="40"/>
      <c r="KP1048" s="40"/>
      <c r="KQ1048" s="40"/>
      <c r="KR1048" s="40"/>
      <c r="KS1048" s="40"/>
      <c r="KT1048" s="40"/>
      <c r="KU1048" s="40"/>
      <c r="KV1048" s="40"/>
      <c r="KW1048" s="40"/>
      <c r="KX1048" s="40"/>
      <c r="KY1048" s="40"/>
      <c r="KZ1048" s="40"/>
      <c r="LA1048" s="40"/>
      <c r="LB1048" s="40"/>
      <c r="LC1048" s="40"/>
      <c r="LD1048" s="40"/>
      <c r="LE1048" s="40"/>
      <c r="LF1048" s="40"/>
      <c r="LG1048" s="40"/>
      <c r="LH1048" s="40"/>
      <c r="LI1048" s="40"/>
      <c r="LJ1048" s="40"/>
      <c r="LK1048" s="40"/>
      <c r="LL1048" s="40"/>
      <c r="LM1048" s="40"/>
      <c r="LN1048" s="40"/>
      <c r="LO1048" s="40"/>
      <c r="LP1048" s="40"/>
      <c r="LQ1048" s="40"/>
      <c r="LR1048" s="40"/>
      <c r="LS1048" s="40"/>
      <c r="LT1048" s="40"/>
      <c r="LU1048" s="40"/>
      <c r="LV1048" s="40"/>
      <c r="LW1048" s="40"/>
      <c r="LX1048" s="40"/>
      <c r="LY1048" s="40"/>
      <c r="LZ1048" s="40"/>
      <c r="MA1048" s="40"/>
      <c r="MB1048" s="40"/>
      <c r="MC1048" s="40"/>
      <c r="MD1048" s="40"/>
      <c r="ME1048" s="40"/>
      <c r="MF1048" s="40"/>
      <c r="MG1048" s="40"/>
      <c r="MH1048" s="40"/>
      <c r="MI1048" s="40"/>
      <c r="MJ1048" s="40"/>
      <c r="MK1048" s="40"/>
      <c r="ML1048" s="40"/>
      <c r="MM1048" s="40"/>
      <c r="MN1048" s="40"/>
      <c r="MO1048" s="40"/>
      <c r="MP1048" s="40"/>
      <c r="MQ1048" s="40"/>
      <c r="MR1048" s="40"/>
      <c r="MS1048" s="40"/>
      <c r="MT1048" s="40"/>
      <c r="MU1048" s="40"/>
      <c r="MV1048" s="40"/>
      <c r="MW1048" s="40"/>
      <c r="MX1048" s="40"/>
      <c r="MY1048" s="40"/>
      <c r="MZ1048" s="40"/>
      <c r="NA1048" s="40"/>
      <c r="NB1048" s="40"/>
      <c r="NC1048" s="40"/>
      <c r="ND1048" s="40"/>
      <c r="NE1048" s="40"/>
      <c r="NF1048" s="40"/>
      <c r="NG1048" s="40"/>
      <c r="NH1048" s="40"/>
      <c r="NI1048" s="40"/>
      <c r="NJ1048" s="40"/>
      <c r="NK1048" s="40"/>
      <c r="NL1048" s="40"/>
      <c r="NM1048" s="40"/>
      <c r="NN1048" s="40"/>
      <c r="NO1048" s="40"/>
      <c r="NP1048" s="40"/>
      <c r="NQ1048" s="40"/>
      <c r="NR1048" s="40"/>
      <c r="NS1048" s="40"/>
      <c r="NT1048" s="40"/>
      <c r="NU1048" s="40"/>
      <c r="NV1048" s="40"/>
      <c r="NW1048" s="40"/>
      <c r="NX1048" s="40"/>
      <c r="NY1048" s="40"/>
      <c r="NZ1048" s="40"/>
      <c r="OA1048" s="40"/>
      <c r="OB1048" s="40"/>
      <c r="OC1048" s="40"/>
      <c r="OD1048" s="40"/>
      <c r="OE1048" s="40"/>
      <c r="OF1048" s="40"/>
      <c r="OG1048" s="40"/>
      <c r="OH1048" s="40"/>
      <c r="OI1048" s="40"/>
      <c r="OJ1048" s="40"/>
      <c r="OK1048" s="40"/>
      <c r="OL1048" s="40"/>
      <c r="OM1048" s="40"/>
      <c r="ON1048" s="40"/>
      <c r="OO1048" s="40"/>
      <c r="OP1048" s="40"/>
      <c r="OQ1048" s="40"/>
      <c r="OR1048" s="40"/>
      <c r="OS1048" s="40"/>
      <c r="OT1048" s="40"/>
      <c r="OU1048" s="40"/>
      <c r="OV1048" s="40"/>
      <c r="OW1048" s="40"/>
      <c r="OX1048" s="40"/>
      <c r="OY1048" s="40"/>
      <c r="OZ1048" s="40"/>
      <c r="PA1048" s="40"/>
      <c r="PB1048" s="40"/>
      <c r="PC1048" s="40"/>
      <c r="PD1048" s="40"/>
      <c r="PE1048" s="40"/>
      <c r="PF1048" s="40"/>
      <c r="PG1048" s="40"/>
      <c r="PH1048" s="40"/>
      <c r="PI1048" s="40"/>
      <c r="PJ1048" s="40"/>
      <c r="PK1048" s="40"/>
      <c r="PL1048" s="40"/>
      <c r="PM1048" s="40"/>
      <c r="PN1048" s="40"/>
      <c r="PO1048" s="40"/>
      <c r="PP1048" s="40"/>
      <c r="PQ1048" s="40"/>
      <c r="PR1048" s="40"/>
    </row>
    <row r="1049" spans="1:434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40"/>
      <c r="EY1049" s="40"/>
      <c r="EZ1049" s="40"/>
      <c r="FA1049" s="40"/>
      <c r="FB1049" s="40"/>
      <c r="FC1049" s="40"/>
      <c r="FD1049" s="40"/>
      <c r="FE1049" s="40"/>
      <c r="FF1049" s="40"/>
      <c r="FG1049" s="40"/>
      <c r="FH1049" s="40"/>
      <c r="FI1049" s="40"/>
      <c r="FJ1049" s="40"/>
      <c r="FK1049" s="40"/>
      <c r="FL1049" s="40"/>
      <c r="FM1049" s="40"/>
      <c r="FN1049" s="40"/>
      <c r="FO1049" s="40"/>
      <c r="FP1049" s="40"/>
      <c r="FQ1049" s="40"/>
      <c r="FR1049" s="40"/>
      <c r="FS1049" s="40"/>
      <c r="FT1049" s="40"/>
      <c r="FU1049" s="40"/>
      <c r="FV1049" s="40"/>
      <c r="FW1049" s="40"/>
      <c r="FX1049" s="40"/>
      <c r="FY1049" s="40"/>
      <c r="FZ1049" s="40"/>
      <c r="GA1049" s="40"/>
      <c r="GB1049" s="40"/>
      <c r="GC1049" s="40"/>
      <c r="GD1049" s="40"/>
      <c r="GE1049" s="40"/>
      <c r="GF1049" s="40"/>
      <c r="GG1049" s="40"/>
      <c r="GH1049" s="40"/>
      <c r="GI1049" s="40"/>
      <c r="GJ1049" s="40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0"/>
      <c r="HD1049" s="40"/>
      <c r="HE1049" s="40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40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40"/>
      <c r="IC1049" s="40"/>
      <c r="ID1049" s="40"/>
      <c r="IE1049" s="40"/>
      <c r="IF1049" s="40"/>
      <c r="IG1049" s="40"/>
      <c r="IH1049" s="40"/>
      <c r="II1049" s="40"/>
      <c r="IJ1049" s="40"/>
      <c r="IK1049" s="40"/>
      <c r="IL1049" s="40"/>
      <c r="IM1049" s="40"/>
      <c r="IN1049" s="40"/>
      <c r="IO1049" s="40"/>
      <c r="IP1049" s="40"/>
      <c r="IQ1049" s="40"/>
      <c r="IR1049" s="40"/>
      <c r="IS1049" s="40"/>
      <c r="IT1049" s="40"/>
      <c r="IU1049" s="40"/>
      <c r="IV1049" s="40"/>
      <c r="IW1049" s="40"/>
      <c r="IX1049" s="40"/>
      <c r="IY1049" s="40"/>
      <c r="IZ1049" s="40"/>
      <c r="JA1049" s="40"/>
      <c r="JB1049" s="40"/>
      <c r="JC1049" s="40"/>
      <c r="JD1049" s="40"/>
      <c r="JE1049" s="40"/>
      <c r="JF1049" s="40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40"/>
      <c r="JV1049" s="40"/>
      <c r="JW1049" s="40"/>
      <c r="JX1049" s="40"/>
      <c r="JY1049" s="40"/>
      <c r="JZ1049" s="40"/>
      <c r="KA1049" s="40"/>
      <c r="KB1049" s="40"/>
      <c r="KC1049" s="40"/>
      <c r="KD1049" s="40"/>
      <c r="KE1049" s="40"/>
      <c r="KF1049" s="40"/>
      <c r="KG1049" s="40"/>
      <c r="KH1049" s="40"/>
      <c r="KI1049" s="40"/>
      <c r="KJ1049" s="40"/>
      <c r="KK1049" s="40"/>
      <c r="KL1049" s="40"/>
      <c r="KM1049" s="40"/>
      <c r="KN1049" s="40"/>
      <c r="KO1049" s="40"/>
      <c r="KP1049" s="40"/>
      <c r="KQ1049" s="40"/>
      <c r="KR1049" s="40"/>
      <c r="KS1049" s="40"/>
      <c r="KT1049" s="40"/>
      <c r="KU1049" s="40"/>
      <c r="KV1049" s="40"/>
      <c r="KW1049" s="40"/>
      <c r="KX1049" s="40"/>
      <c r="KY1049" s="40"/>
      <c r="KZ1049" s="40"/>
      <c r="LA1049" s="40"/>
      <c r="LB1049" s="40"/>
      <c r="LC1049" s="40"/>
      <c r="LD1049" s="40"/>
      <c r="LE1049" s="40"/>
      <c r="LF1049" s="40"/>
      <c r="LG1049" s="40"/>
      <c r="LH1049" s="40"/>
      <c r="LI1049" s="40"/>
      <c r="LJ1049" s="40"/>
      <c r="LK1049" s="40"/>
      <c r="LL1049" s="40"/>
      <c r="LM1049" s="40"/>
      <c r="LN1049" s="40"/>
      <c r="LO1049" s="40"/>
      <c r="LP1049" s="40"/>
      <c r="LQ1049" s="40"/>
      <c r="LR1049" s="40"/>
      <c r="LS1049" s="40"/>
      <c r="LT1049" s="40"/>
      <c r="LU1049" s="40"/>
      <c r="LV1049" s="40"/>
      <c r="LW1049" s="40"/>
      <c r="LX1049" s="40"/>
      <c r="LY1049" s="40"/>
      <c r="LZ1049" s="40"/>
      <c r="MA1049" s="40"/>
      <c r="MB1049" s="40"/>
      <c r="MC1049" s="40"/>
      <c r="MD1049" s="40"/>
      <c r="ME1049" s="40"/>
      <c r="MF1049" s="40"/>
      <c r="MG1049" s="40"/>
      <c r="MH1049" s="40"/>
      <c r="MI1049" s="40"/>
      <c r="MJ1049" s="40"/>
      <c r="MK1049" s="40"/>
      <c r="ML1049" s="40"/>
      <c r="MM1049" s="40"/>
      <c r="MN1049" s="40"/>
      <c r="MO1049" s="40"/>
      <c r="MP1049" s="40"/>
      <c r="MQ1049" s="40"/>
      <c r="MR1049" s="40"/>
      <c r="MS1049" s="40"/>
      <c r="MT1049" s="40"/>
      <c r="MU1049" s="40"/>
      <c r="MV1049" s="40"/>
      <c r="MW1049" s="40"/>
      <c r="MX1049" s="40"/>
      <c r="MY1049" s="40"/>
      <c r="MZ1049" s="40"/>
      <c r="NA1049" s="40"/>
      <c r="NB1049" s="40"/>
      <c r="NC1049" s="40"/>
      <c r="ND1049" s="40"/>
      <c r="NE1049" s="40"/>
      <c r="NF1049" s="40"/>
      <c r="NG1049" s="40"/>
      <c r="NH1049" s="40"/>
      <c r="NI1049" s="40"/>
      <c r="NJ1049" s="40"/>
      <c r="NK1049" s="40"/>
      <c r="NL1049" s="40"/>
      <c r="NM1049" s="40"/>
      <c r="NN1049" s="40"/>
      <c r="NO1049" s="40"/>
      <c r="NP1049" s="40"/>
      <c r="NQ1049" s="40"/>
      <c r="NR1049" s="40"/>
      <c r="NS1049" s="40"/>
      <c r="NT1049" s="40"/>
      <c r="NU1049" s="40"/>
      <c r="NV1049" s="40"/>
      <c r="NW1049" s="40"/>
      <c r="NX1049" s="40"/>
      <c r="NY1049" s="40"/>
      <c r="NZ1049" s="40"/>
      <c r="OA1049" s="40"/>
      <c r="OB1049" s="40"/>
      <c r="OC1049" s="40"/>
      <c r="OD1049" s="40"/>
      <c r="OE1049" s="40"/>
      <c r="OF1049" s="40"/>
      <c r="OG1049" s="40"/>
      <c r="OH1049" s="40"/>
      <c r="OI1049" s="40"/>
      <c r="OJ1049" s="40"/>
      <c r="OK1049" s="40"/>
      <c r="OL1049" s="40"/>
      <c r="OM1049" s="40"/>
      <c r="ON1049" s="40"/>
      <c r="OO1049" s="40"/>
      <c r="OP1049" s="40"/>
      <c r="OQ1049" s="40"/>
      <c r="OR1049" s="40"/>
      <c r="OS1049" s="40"/>
      <c r="OT1049" s="40"/>
      <c r="OU1049" s="40"/>
      <c r="OV1049" s="40"/>
      <c r="OW1049" s="40"/>
      <c r="OX1049" s="40"/>
      <c r="OY1049" s="40"/>
      <c r="OZ1049" s="40"/>
      <c r="PA1049" s="40"/>
      <c r="PB1049" s="40"/>
      <c r="PC1049" s="40"/>
      <c r="PD1049" s="40"/>
      <c r="PE1049" s="40"/>
      <c r="PF1049" s="40"/>
      <c r="PG1049" s="40"/>
      <c r="PH1049" s="40"/>
      <c r="PI1049" s="40"/>
      <c r="PJ1049" s="40"/>
      <c r="PK1049" s="40"/>
      <c r="PL1049" s="40"/>
      <c r="PM1049" s="40"/>
      <c r="PN1049" s="40"/>
      <c r="PO1049" s="40"/>
      <c r="PP1049" s="40"/>
      <c r="PQ1049" s="40"/>
      <c r="PR1049" s="40"/>
    </row>
    <row r="1050" spans="1:434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40"/>
      <c r="EY1050" s="40"/>
      <c r="EZ1050" s="40"/>
      <c r="FA1050" s="40"/>
      <c r="FB1050" s="40"/>
      <c r="FC1050" s="40"/>
      <c r="FD1050" s="40"/>
      <c r="FE1050" s="40"/>
      <c r="FF1050" s="40"/>
      <c r="FG1050" s="40"/>
      <c r="FH1050" s="40"/>
      <c r="FI1050" s="40"/>
      <c r="FJ1050" s="40"/>
      <c r="FK1050" s="40"/>
      <c r="FL1050" s="40"/>
      <c r="FM1050" s="40"/>
      <c r="FN1050" s="40"/>
      <c r="FO1050" s="40"/>
      <c r="FP1050" s="40"/>
      <c r="FQ1050" s="40"/>
      <c r="FR1050" s="40"/>
      <c r="FS1050" s="40"/>
      <c r="FT1050" s="40"/>
      <c r="FU1050" s="40"/>
      <c r="FV1050" s="40"/>
      <c r="FW1050" s="40"/>
      <c r="FX1050" s="40"/>
      <c r="FY1050" s="40"/>
      <c r="FZ1050" s="40"/>
      <c r="GA1050" s="40"/>
      <c r="GB1050" s="40"/>
      <c r="GC1050" s="40"/>
      <c r="GD1050" s="40"/>
      <c r="GE1050" s="40"/>
      <c r="GF1050" s="40"/>
      <c r="GG1050" s="40"/>
      <c r="GH1050" s="40"/>
      <c r="GI1050" s="40"/>
      <c r="GJ1050" s="40"/>
      <c r="GK1050" s="40"/>
      <c r="GL1050" s="40"/>
      <c r="GM1050" s="40"/>
      <c r="GN1050" s="40"/>
      <c r="GO1050" s="40"/>
      <c r="GP1050" s="40"/>
      <c r="GQ1050" s="40"/>
      <c r="GR1050" s="40"/>
      <c r="GS1050" s="40"/>
      <c r="GT1050" s="40"/>
      <c r="GU1050" s="40"/>
      <c r="GV1050" s="40"/>
      <c r="GW1050" s="40"/>
      <c r="GX1050" s="40"/>
      <c r="GY1050" s="40"/>
      <c r="GZ1050" s="40"/>
      <c r="HA1050" s="40"/>
      <c r="HB1050" s="40"/>
      <c r="HC1050" s="40"/>
      <c r="HD1050" s="40"/>
      <c r="HE1050" s="40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40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40"/>
      <c r="IC1050" s="40"/>
      <c r="ID1050" s="40"/>
      <c r="IE1050" s="40"/>
      <c r="IF1050" s="40"/>
      <c r="IG1050" s="40"/>
      <c r="IH1050" s="40"/>
      <c r="II1050" s="40"/>
      <c r="IJ1050" s="40"/>
      <c r="IK1050" s="40"/>
      <c r="IL1050" s="40"/>
      <c r="IM1050" s="40"/>
      <c r="IN1050" s="40"/>
      <c r="IO1050" s="40"/>
      <c r="IP1050" s="40"/>
      <c r="IQ1050" s="40"/>
      <c r="IR1050" s="40"/>
      <c r="IS1050" s="40"/>
      <c r="IT1050" s="40"/>
      <c r="IU1050" s="40"/>
      <c r="IV1050" s="40"/>
      <c r="IW1050" s="40"/>
      <c r="IX1050" s="40"/>
      <c r="IY1050" s="40"/>
      <c r="IZ1050" s="40"/>
      <c r="JA1050" s="40"/>
      <c r="JB1050" s="40"/>
      <c r="JC1050" s="40"/>
      <c r="JD1050" s="40"/>
      <c r="JE1050" s="40"/>
      <c r="JF1050" s="40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40"/>
      <c r="JV1050" s="40"/>
      <c r="JW1050" s="40"/>
      <c r="JX1050" s="40"/>
      <c r="JY1050" s="40"/>
      <c r="JZ1050" s="40"/>
      <c r="KA1050" s="40"/>
      <c r="KB1050" s="40"/>
      <c r="KC1050" s="40"/>
      <c r="KD1050" s="40"/>
      <c r="KE1050" s="40"/>
      <c r="KF1050" s="40"/>
      <c r="KG1050" s="40"/>
      <c r="KH1050" s="40"/>
      <c r="KI1050" s="40"/>
      <c r="KJ1050" s="40"/>
      <c r="KK1050" s="40"/>
      <c r="KL1050" s="40"/>
      <c r="KM1050" s="40"/>
      <c r="KN1050" s="40"/>
      <c r="KO1050" s="40"/>
      <c r="KP1050" s="40"/>
      <c r="KQ1050" s="40"/>
      <c r="KR1050" s="40"/>
      <c r="KS1050" s="40"/>
      <c r="KT1050" s="40"/>
      <c r="KU1050" s="40"/>
      <c r="KV1050" s="40"/>
      <c r="KW1050" s="40"/>
      <c r="KX1050" s="40"/>
      <c r="KY1050" s="40"/>
      <c r="KZ1050" s="40"/>
      <c r="LA1050" s="40"/>
      <c r="LB1050" s="40"/>
      <c r="LC1050" s="40"/>
      <c r="LD1050" s="40"/>
      <c r="LE1050" s="40"/>
      <c r="LF1050" s="40"/>
      <c r="LG1050" s="40"/>
      <c r="LH1050" s="40"/>
      <c r="LI1050" s="40"/>
      <c r="LJ1050" s="40"/>
      <c r="LK1050" s="40"/>
      <c r="LL1050" s="40"/>
      <c r="LM1050" s="40"/>
      <c r="LN1050" s="40"/>
      <c r="LO1050" s="40"/>
      <c r="LP1050" s="40"/>
      <c r="LQ1050" s="40"/>
      <c r="LR1050" s="40"/>
      <c r="LS1050" s="40"/>
      <c r="LT1050" s="40"/>
      <c r="LU1050" s="40"/>
      <c r="LV1050" s="40"/>
      <c r="LW1050" s="40"/>
      <c r="LX1050" s="40"/>
      <c r="LY1050" s="40"/>
      <c r="LZ1050" s="40"/>
      <c r="MA1050" s="40"/>
      <c r="MB1050" s="40"/>
      <c r="MC1050" s="40"/>
      <c r="MD1050" s="40"/>
      <c r="ME1050" s="40"/>
      <c r="MF1050" s="40"/>
      <c r="MG1050" s="40"/>
      <c r="MH1050" s="40"/>
      <c r="MI1050" s="40"/>
      <c r="MJ1050" s="40"/>
      <c r="MK1050" s="40"/>
      <c r="ML1050" s="40"/>
      <c r="MM1050" s="40"/>
      <c r="MN1050" s="40"/>
      <c r="MO1050" s="40"/>
      <c r="MP1050" s="40"/>
      <c r="MQ1050" s="40"/>
      <c r="MR1050" s="40"/>
      <c r="MS1050" s="40"/>
      <c r="MT1050" s="40"/>
      <c r="MU1050" s="40"/>
      <c r="MV1050" s="40"/>
      <c r="MW1050" s="40"/>
      <c r="MX1050" s="40"/>
      <c r="MY1050" s="40"/>
      <c r="MZ1050" s="40"/>
      <c r="NA1050" s="40"/>
      <c r="NB1050" s="40"/>
      <c r="NC1050" s="40"/>
      <c r="ND1050" s="40"/>
      <c r="NE1050" s="40"/>
      <c r="NF1050" s="40"/>
      <c r="NG1050" s="40"/>
      <c r="NH1050" s="40"/>
      <c r="NI1050" s="40"/>
      <c r="NJ1050" s="40"/>
      <c r="NK1050" s="40"/>
      <c r="NL1050" s="40"/>
      <c r="NM1050" s="40"/>
      <c r="NN1050" s="40"/>
      <c r="NO1050" s="40"/>
      <c r="NP1050" s="40"/>
      <c r="NQ1050" s="40"/>
      <c r="NR1050" s="40"/>
      <c r="NS1050" s="40"/>
      <c r="NT1050" s="40"/>
      <c r="NU1050" s="40"/>
      <c r="NV1050" s="40"/>
      <c r="NW1050" s="40"/>
      <c r="NX1050" s="40"/>
      <c r="NY1050" s="40"/>
      <c r="NZ1050" s="40"/>
      <c r="OA1050" s="40"/>
      <c r="OB1050" s="40"/>
      <c r="OC1050" s="40"/>
      <c r="OD1050" s="40"/>
      <c r="OE1050" s="40"/>
      <c r="OF1050" s="40"/>
      <c r="OG1050" s="40"/>
      <c r="OH1050" s="40"/>
      <c r="OI1050" s="40"/>
      <c r="OJ1050" s="40"/>
      <c r="OK1050" s="40"/>
      <c r="OL1050" s="40"/>
      <c r="OM1050" s="40"/>
      <c r="ON1050" s="40"/>
      <c r="OO1050" s="40"/>
      <c r="OP1050" s="40"/>
      <c r="OQ1050" s="40"/>
      <c r="OR1050" s="40"/>
      <c r="OS1050" s="40"/>
      <c r="OT1050" s="40"/>
      <c r="OU1050" s="40"/>
      <c r="OV1050" s="40"/>
      <c r="OW1050" s="40"/>
      <c r="OX1050" s="40"/>
      <c r="OY1050" s="40"/>
      <c r="OZ1050" s="40"/>
      <c r="PA1050" s="40"/>
      <c r="PB1050" s="40"/>
      <c r="PC1050" s="40"/>
      <c r="PD1050" s="40"/>
      <c r="PE1050" s="40"/>
      <c r="PF1050" s="40"/>
      <c r="PG1050" s="40"/>
      <c r="PH1050" s="40"/>
      <c r="PI1050" s="40"/>
      <c r="PJ1050" s="40"/>
      <c r="PK1050" s="40"/>
      <c r="PL1050" s="40"/>
      <c r="PM1050" s="40"/>
      <c r="PN1050" s="40"/>
      <c r="PO1050" s="40"/>
      <c r="PP1050" s="40"/>
      <c r="PQ1050" s="40"/>
      <c r="PR1050" s="40"/>
    </row>
    <row r="1051" spans="1:434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40"/>
      <c r="EY1051" s="40"/>
      <c r="EZ1051" s="40"/>
      <c r="FA1051" s="40"/>
      <c r="FB1051" s="40"/>
      <c r="FC1051" s="40"/>
      <c r="FD1051" s="40"/>
      <c r="FE1051" s="40"/>
      <c r="FF1051" s="40"/>
      <c r="FG1051" s="40"/>
      <c r="FH1051" s="40"/>
      <c r="FI1051" s="40"/>
      <c r="FJ1051" s="40"/>
      <c r="FK1051" s="40"/>
      <c r="FL1051" s="40"/>
      <c r="FM1051" s="40"/>
      <c r="FN1051" s="40"/>
      <c r="FO1051" s="40"/>
      <c r="FP1051" s="40"/>
      <c r="FQ1051" s="40"/>
      <c r="FR1051" s="40"/>
      <c r="FS1051" s="40"/>
      <c r="FT1051" s="40"/>
      <c r="FU1051" s="40"/>
      <c r="FV1051" s="40"/>
      <c r="FW1051" s="40"/>
      <c r="FX1051" s="40"/>
      <c r="FY1051" s="40"/>
      <c r="FZ1051" s="40"/>
      <c r="GA1051" s="40"/>
      <c r="GB1051" s="40"/>
      <c r="GC1051" s="40"/>
      <c r="GD1051" s="40"/>
      <c r="GE1051" s="40"/>
      <c r="GF1051" s="40"/>
      <c r="GG1051" s="40"/>
      <c r="GH1051" s="40"/>
      <c r="GI1051" s="40"/>
      <c r="GJ1051" s="40"/>
      <c r="GK1051" s="40"/>
      <c r="GL1051" s="40"/>
      <c r="GM1051" s="40"/>
      <c r="GN1051" s="40"/>
      <c r="GO1051" s="40"/>
      <c r="GP1051" s="40"/>
      <c r="GQ1051" s="40"/>
      <c r="GR1051" s="40"/>
      <c r="GS1051" s="40"/>
      <c r="GT1051" s="40"/>
      <c r="GU1051" s="40"/>
      <c r="GV1051" s="40"/>
      <c r="GW1051" s="40"/>
      <c r="GX1051" s="40"/>
      <c r="GY1051" s="40"/>
      <c r="GZ1051" s="40"/>
      <c r="HA1051" s="40"/>
      <c r="HB1051" s="40"/>
      <c r="HC1051" s="40"/>
      <c r="HD1051" s="40"/>
      <c r="HE1051" s="40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40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40"/>
      <c r="IC1051" s="40"/>
      <c r="ID1051" s="40"/>
      <c r="IE1051" s="40"/>
      <c r="IF1051" s="40"/>
      <c r="IG1051" s="40"/>
      <c r="IH1051" s="40"/>
      <c r="II1051" s="40"/>
      <c r="IJ1051" s="40"/>
      <c r="IK1051" s="40"/>
      <c r="IL1051" s="40"/>
      <c r="IM1051" s="40"/>
      <c r="IN1051" s="40"/>
      <c r="IO1051" s="40"/>
      <c r="IP1051" s="40"/>
      <c r="IQ1051" s="40"/>
      <c r="IR1051" s="40"/>
      <c r="IS1051" s="40"/>
      <c r="IT1051" s="40"/>
      <c r="IU1051" s="40"/>
      <c r="IV1051" s="40"/>
      <c r="IW1051" s="40"/>
      <c r="IX1051" s="40"/>
      <c r="IY1051" s="40"/>
      <c r="IZ1051" s="40"/>
      <c r="JA1051" s="40"/>
      <c r="JB1051" s="40"/>
      <c r="JC1051" s="40"/>
      <c r="JD1051" s="40"/>
      <c r="JE1051" s="40"/>
      <c r="JF1051" s="40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40"/>
      <c r="JV1051" s="40"/>
      <c r="JW1051" s="40"/>
      <c r="JX1051" s="40"/>
      <c r="JY1051" s="40"/>
      <c r="JZ1051" s="40"/>
      <c r="KA1051" s="40"/>
      <c r="KB1051" s="40"/>
      <c r="KC1051" s="40"/>
      <c r="KD1051" s="40"/>
      <c r="KE1051" s="40"/>
      <c r="KF1051" s="40"/>
      <c r="KG1051" s="40"/>
      <c r="KH1051" s="40"/>
      <c r="KI1051" s="40"/>
      <c r="KJ1051" s="40"/>
      <c r="KK1051" s="40"/>
      <c r="KL1051" s="40"/>
      <c r="KM1051" s="40"/>
      <c r="KN1051" s="40"/>
      <c r="KO1051" s="40"/>
      <c r="KP1051" s="40"/>
      <c r="KQ1051" s="40"/>
      <c r="KR1051" s="40"/>
      <c r="KS1051" s="40"/>
      <c r="KT1051" s="40"/>
      <c r="KU1051" s="40"/>
      <c r="KV1051" s="40"/>
      <c r="KW1051" s="40"/>
      <c r="KX1051" s="40"/>
      <c r="KY1051" s="40"/>
      <c r="KZ1051" s="40"/>
      <c r="LA1051" s="40"/>
      <c r="LB1051" s="40"/>
      <c r="LC1051" s="40"/>
      <c r="LD1051" s="40"/>
      <c r="LE1051" s="40"/>
      <c r="LF1051" s="40"/>
      <c r="LG1051" s="40"/>
      <c r="LH1051" s="40"/>
      <c r="LI1051" s="40"/>
      <c r="LJ1051" s="40"/>
      <c r="LK1051" s="40"/>
      <c r="LL1051" s="40"/>
      <c r="LM1051" s="40"/>
      <c r="LN1051" s="40"/>
      <c r="LO1051" s="40"/>
      <c r="LP1051" s="40"/>
      <c r="LQ1051" s="40"/>
      <c r="LR1051" s="40"/>
      <c r="LS1051" s="40"/>
      <c r="LT1051" s="40"/>
      <c r="LU1051" s="40"/>
      <c r="LV1051" s="40"/>
      <c r="LW1051" s="40"/>
      <c r="LX1051" s="40"/>
      <c r="LY1051" s="40"/>
      <c r="LZ1051" s="40"/>
      <c r="MA1051" s="40"/>
      <c r="MB1051" s="40"/>
      <c r="MC1051" s="40"/>
      <c r="MD1051" s="40"/>
      <c r="ME1051" s="40"/>
      <c r="MF1051" s="40"/>
      <c r="MG1051" s="40"/>
      <c r="MH1051" s="40"/>
      <c r="MI1051" s="40"/>
      <c r="MJ1051" s="40"/>
      <c r="MK1051" s="40"/>
      <c r="ML1051" s="40"/>
      <c r="MM1051" s="40"/>
      <c r="MN1051" s="40"/>
      <c r="MO1051" s="40"/>
      <c r="MP1051" s="40"/>
      <c r="MQ1051" s="40"/>
      <c r="MR1051" s="40"/>
      <c r="MS1051" s="40"/>
      <c r="MT1051" s="40"/>
      <c r="MU1051" s="40"/>
      <c r="MV1051" s="40"/>
      <c r="MW1051" s="40"/>
      <c r="MX1051" s="40"/>
      <c r="MY1051" s="40"/>
      <c r="MZ1051" s="40"/>
      <c r="NA1051" s="40"/>
      <c r="NB1051" s="40"/>
      <c r="NC1051" s="40"/>
      <c r="ND1051" s="40"/>
      <c r="NE1051" s="40"/>
      <c r="NF1051" s="40"/>
      <c r="NG1051" s="40"/>
      <c r="NH1051" s="40"/>
      <c r="NI1051" s="40"/>
      <c r="NJ1051" s="40"/>
      <c r="NK1051" s="40"/>
      <c r="NL1051" s="40"/>
      <c r="NM1051" s="40"/>
      <c r="NN1051" s="40"/>
      <c r="NO1051" s="40"/>
      <c r="NP1051" s="40"/>
      <c r="NQ1051" s="40"/>
      <c r="NR1051" s="40"/>
      <c r="NS1051" s="40"/>
      <c r="NT1051" s="40"/>
      <c r="NU1051" s="40"/>
      <c r="NV1051" s="40"/>
      <c r="NW1051" s="40"/>
      <c r="NX1051" s="40"/>
      <c r="NY1051" s="40"/>
      <c r="NZ1051" s="40"/>
      <c r="OA1051" s="40"/>
      <c r="OB1051" s="40"/>
      <c r="OC1051" s="40"/>
      <c r="OD1051" s="40"/>
      <c r="OE1051" s="40"/>
      <c r="OF1051" s="40"/>
      <c r="OG1051" s="40"/>
      <c r="OH1051" s="40"/>
      <c r="OI1051" s="40"/>
      <c r="OJ1051" s="40"/>
      <c r="OK1051" s="40"/>
      <c r="OL1051" s="40"/>
      <c r="OM1051" s="40"/>
      <c r="ON1051" s="40"/>
      <c r="OO1051" s="40"/>
      <c r="OP1051" s="40"/>
      <c r="OQ1051" s="40"/>
      <c r="OR1051" s="40"/>
      <c r="OS1051" s="40"/>
      <c r="OT1051" s="40"/>
      <c r="OU1051" s="40"/>
      <c r="OV1051" s="40"/>
      <c r="OW1051" s="40"/>
      <c r="OX1051" s="40"/>
      <c r="OY1051" s="40"/>
      <c r="OZ1051" s="40"/>
      <c r="PA1051" s="40"/>
      <c r="PB1051" s="40"/>
      <c r="PC1051" s="40"/>
      <c r="PD1051" s="40"/>
      <c r="PE1051" s="40"/>
      <c r="PF1051" s="40"/>
      <c r="PG1051" s="40"/>
      <c r="PH1051" s="40"/>
      <c r="PI1051" s="40"/>
      <c r="PJ1051" s="40"/>
      <c r="PK1051" s="40"/>
      <c r="PL1051" s="40"/>
      <c r="PM1051" s="40"/>
      <c r="PN1051" s="40"/>
      <c r="PO1051" s="40"/>
      <c r="PP1051" s="40"/>
      <c r="PQ1051" s="40"/>
      <c r="PR1051" s="40"/>
    </row>
    <row r="1052" spans="1:434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40"/>
      <c r="EY1052" s="40"/>
      <c r="EZ1052" s="40"/>
      <c r="FA1052" s="40"/>
      <c r="FB1052" s="40"/>
      <c r="FC1052" s="40"/>
      <c r="FD1052" s="40"/>
      <c r="FE1052" s="40"/>
      <c r="FF1052" s="40"/>
      <c r="FG1052" s="40"/>
      <c r="FH1052" s="40"/>
      <c r="FI1052" s="40"/>
      <c r="FJ1052" s="40"/>
      <c r="FK1052" s="40"/>
      <c r="FL1052" s="40"/>
      <c r="FM1052" s="40"/>
      <c r="FN1052" s="40"/>
      <c r="FO1052" s="40"/>
      <c r="FP1052" s="40"/>
      <c r="FQ1052" s="40"/>
      <c r="FR1052" s="40"/>
      <c r="FS1052" s="40"/>
      <c r="FT1052" s="40"/>
      <c r="FU1052" s="40"/>
      <c r="FV1052" s="40"/>
      <c r="FW1052" s="40"/>
      <c r="FX1052" s="40"/>
      <c r="FY1052" s="40"/>
      <c r="FZ1052" s="40"/>
      <c r="GA1052" s="40"/>
      <c r="GB1052" s="40"/>
      <c r="GC1052" s="40"/>
      <c r="GD1052" s="40"/>
      <c r="GE1052" s="40"/>
      <c r="GF1052" s="40"/>
      <c r="GG1052" s="40"/>
      <c r="GH1052" s="40"/>
      <c r="GI1052" s="40"/>
      <c r="GJ1052" s="40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0"/>
      <c r="HD1052" s="40"/>
      <c r="HE1052" s="40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40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40"/>
      <c r="IC1052" s="40"/>
      <c r="ID1052" s="40"/>
      <c r="IE1052" s="40"/>
      <c r="IF1052" s="40"/>
      <c r="IG1052" s="40"/>
      <c r="IH1052" s="40"/>
      <c r="II1052" s="40"/>
      <c r="IJ1052" s="40"/>
      <c r="IK1052" s="40"/>
      <c r="IL1052" s="40"/>
      <c r="IM1052" s="40"/>
      <c r="IN1052" s="40"/>
      <c r="IO1052" s="40"/>
      <c r="IP1052" s="40"/>
      <c r="IQ1052" s="40"/>
      <c r="IR1052" s="40"/>
      <c r="IS1052" s="40"/>
      <c r="IT1052" s="40"/>
      <c r="IU1052" s="40"/>
      <c r="IV1052" s="40"/>
      <c r="IW1052" s="40"/>
      <c r="IX1052" s="40"/>
      <c r="IY1052" s="40"/>
      <c r="IZ1052" s="40"/>
      <c r="JA1052" s="40"/>
      <c r="JB1052" s="40"/>
      <c r="JC1052" s="40"/>
      <c r="JD1052" s="40"/>
      <c r="JE1052" s="40"/>
      <c r="JF1052" s="40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40"/>
      <c r="JV1052" s="40"/>
      <c r="JW1052" s="40"/>
      <c r="JX1052" s="40"/>
      <c r="JY1052" s="40"/>
      <c r="JZ1052" s="40"/>
      <c r="KA1052" s="40"/>
      <c r="KB1052" s="40"/>
      <c r="KC1052" s="40"/>
      <c r="KD1052" s="40"/>
      <c r="KE1052" s="40"/>
      <c r="KF1052" s="40"/>
      <c r="KG1052" s="40"/>
      <c r="KH1052" s="40"/>
      <c r="KI1052" s="40"/>
      <c r="KJ1052" s="40"/>
      <c r="KK1052" s="40"/>
      <c r="KL1052" s="40"/>
      <c r="KM1052" s="40"/>
      <c r="KN1052" s="40"/>
      <c r="KO1052" s="40"/>
      <c r="KP1052" s="40"/>
      <c r="KQ1052" s="40"/>
      <c r="KR1052" s="40"/>
      <c r="KS1052" s="40"/>
      <c r="KT1052" s="40"/>
      <c r="KU1052" s="40"/>
      <c r="KV1052" s="40"/>
      <c r="KW1052" s="40"/>
      <c r="KX1052" s="40"/>
      <c r="KY1052" s="40"/>
      <c r="KZ1052" s="40"/>
      <c r="LA1052" s="40"/>
      <c r="LB1052" s="40"/>
      <c r="LC1052" s="40"/>
      <c r="LD1052" s="40"/>
      <c r="LE1052" s="40"/>
      <c r="LF1052" s="40"/>
      <c r="LG1052" s="40"/>
      <c r="LH1052" s="40"/>
      <c r="LI1052" s="40"/>
      <c r="LJ1052" s="40"/>
      <c r="LK1052" s="40"/>
      <c r="LL1052" s="40"/>
      <c r="LM1052" s="40"/>
      <c r="LN1052" s="40"/>
      <c r="LO1052" s="40"/>
      <c r="LP1052" s="40"/>
      <c r="LQ1052" s="40"/>
      <c r="LR1052" s="40"/>
      <c r="LS1052" s="40"/>
      <c r="LT1052" s="40"/>
      <c r="LU1052" s="40"/>
      <c r="LV1052" s="40"/>
      <c r="LW1052" s="40"/>
      <c r="LX1052" s="40"/>
      <c r="LY1052" s="40"/>
      <c r="LZ1052" s="40"/>
      <c r="MA1052" s="40"/>
      <c r="MB1052" s="40"/>
      <c r="MC1052" s="40"/>
      <c r="MD1052" s="40"/>
      <c r="ME1052" s="40"/>
      <c r="MF1052" s="40"/>
      <c r="MG1052" s="40"/>
      <c r="MH1052" s="40"/>
      <c r="MI1052" s="40"/>
      <c r="MJ1052" s="40"/>
      <c r="MK1052" s="40"/>
      <c r="ML1052" s="40"/>
      <c r="MM1052" s="40"/>
      <c r="MN1052" s="40"/>
      <c r="MO1052" s="40"/>
      <c r="MP1052" s="40"/>
      <c r="MQ1052" s="40"/>
      <c r="MR1052" s="40"/>
      <c r="MS1052" s="40"/>
      <c r="MT1052" s="40"/>
      <c r="MU1052" s="40"/>
      <c r="MV1052" s="40"/>
      <c r="MW1052" s="40"/>
      <c r="MX1052" s="40"/>
      <c r="MY1052" s="40"/>
      <c r="MZ1052" s="40"/>
      <c r="NA1052" s="40"/>
      <c r="NB1052" s="40"/>
      <c r="NC1052" s="40"/>
      <c r="ND1052" s="40"/>
      <c r="NE1052" s="40"/>
      <c r="NF1052" s="40"/>
      <c r="NG1052" s="40"/>
      <c r="NH1052" s="40"/>
      <c r="NI1052" s="40"/>
      <c r="NJ1052" s="40"/>
      <c r="NK1052" s="40"/>
      <c r="NL1052" s="40"/>
      <c r="NM1052" s="40"/>
      <c r="NN1052" s="40"/>
      <c r="NO1052" s="40"/>
      <c r="NP1052" s="40"/>
      <c r="NQ1052" s="40"/>
      <c r="NR1052" s="40"/>
      <c r="NS1052" s="40"/>
      <c r="NT1052" s="40"/>
      <c r="NU1052" s="40"/>
      <c r="NV1052" s="40"/>
      <c r="NW1052" s="40"/>
      <c r="NX1052" s="40"/>
      <c r="NY1052" s="40"/>
      <c r="NZ1052" s="40"/>
      <c r="OA1052" s="40"/>
      <c r="OB1052" s="40"/>
      <c r="OC1052" s="40"/>
      <c r="OD1052" s="40"/>
      <c r="OE1052" s="40"/>
      <c r="OF1052" s="40"/>
      <c r="OG1052" s="40"/>
      <c r="OH1052" s="40"/>
      <c r="OI1052" s="40"/>
      <c r="OJ1052" s="40"/>
      <c r="OK1052" s="40"/>
      <c r="OL1052" s="40"/>
      <c r="OM1052" s="40"/>
      <c r="ON1052" s="40"/>
      <c r="OO1052" s="40"/>
      <c r="OP1052" s="40"/>
      <c r="OQ1052" s="40"/>
      <c r="OR1052" s="40"/>
      <c r="OS1052" s="40"/>
      <c r="OT1052" s="40"/>
      <c r="OU1052" s="40"/>
      <c r="OV1052" s="40"/>
      <c r="OW1052" s="40"/>
      <c r="OX1052" s="40"/>
      <c r="OY1052" s="40"/>
      <c r="OZ1052" s="40"/>
      <c r="PA1052" s="40"/>
      <c r="PB1052" s="40"/>
      <c r="PC1052" s="40"/>
      <c r="PD1052" s="40"/>
      <c r="PE1052" s="40"/>
      <c r="PF1052" s="40"/>
      <c r="PG1052" s="40"/>
      <c r="PH1052" s="40"/>
      <c r="PI1052" s="40"/>
      <c r="PJ1052" s="40"/>
      <c r="PK1052" s="40"/>
      <c r="PL1052" s="40"/>
      <c r="PM1052" s="40"/>
      <c r="PN1052" s="40"/>
      <c r="PO1052" s="40"/>
      <c r="PP1052" s="40"/>
      <c r="PQ1052" s="40"/>
      <c r="PR1052" s="40"/>
    </row>
    <row r="1053" spans="1:434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40"/>
      <c r="EY1053" s="40"/>
      <c r="EZ1053" s="40"/>
      <c r="FA1053" s="40"/>
      <c r="FB1053" s="40"/>
      <c r="FC1053" s="40"/>
      <c r="FD1053" s="40"/>
      <c r="FE1053" s="40"/>
      <c r="FF1053" s="40"/>
      <c r="FG1053" s="40"/>
      <c r="FH1053" s="40"/>
      <c r="FI1053" s="40"/>
      <c r="FJ1053" s="40"/>
      <c r="FK1053" s="40"/>
      <c r="FL1053" s="40"/>
      <c r="FM1053" s="40"/>
      <c r="FN1053" s="40"/>
      <c r="FO1053" s="40"/>
      <c r="FP1053" s="40"/>
      <c r="FQ1053" s="40"/>
      <c r="FR1053" s="40"/>
      <c r="FS1053" s="40"/>
      <c r="FT1053" s="40"/>
      <c r="FU1053" s="40"/>
      <c r="FV1053" s="40"/>
      <c r="FW1053" s="40"/>
      <c r="FX1053" s="40"/>
      <c r="FY1053" s="40"/>
      <c r="FZ1053" s="40"/>
      <c r="GA1053" s="40"/>
      <c r="GB1053" s="40"/>
      <c r="GC1053" s="40"/>
      <c r="GD1053" s="40"/>
      <c r="GE1053" s="40"/>
      <c r="GF1053" s="40"/>
      <c r="GG1053" s="40"/>
      <c r="GH1053" s="40"/>
      <c r="GI1053" s="40"/>
      <c r="GJ1053" s="40"/>
      <c r="GK1053" s="40"/>
      <c r="GL1053" s="40"/>
      <c r="GM1053" s="40"/>
      <c r="GN1053" s="40"/>
      <c r="GO1053" s="40"/>
      <c r="GP1053" s="40"/>
      <c r="GQ1053" s="40"/>
      <c r="GR1053" s="40"/>
      <c r="GS1053" s="40"/>
      <c r="GT1053" s="40"/>
      <c r="GU1053" s="40"/>
      <c r="GV1053" s="40"/>
      <c r="GW1053" s="40"/>
      <c r="GX1053" s="40"/>
      <c r="GY1053" s="40"/>
      <c r="GZ1053" s="40"/>
      <c r="HA1053" s="40"/>
      <c r="HB1053" s="40"/>
      <c r="HC1053" s="40"/>
      <c r="HD1053" s="40"/>
      <c r="HE1053" s="40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40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40"/>
      <c r="IC1053" s="40"/>
      <c r="ID1053" s="40"/>
      <c r="IE1053" s="40"/>
      <c r="IF1053" s="40"/>
      <c r="IG1053" s="40"/>
      <c r="IH1053" s="40"/>
      <c r="II1053" s="40"/>
      <c r="IJ1053" s="40"/>
      <c r="IK1053" s="40"/>
      <c r="IL1053" s="40"/>
      <c r="IM1053" s="40"/>
      <c r="IN1053" s="40"/>
      <c r="IO1053" s="40"/>
      <c r="IP1053" s="40"/>
      <c r="IQ1053" s="40"/>
      <c r="IR1053" s="40"/>
      <c r="IS1053" s="40"/>
      <c r="IT1053" s="40"/>
      <c r="IU1053" s="40"/>
      <c r="IV1053" s="40"/>
      <c r="IW1053" s="40"/>
      <c r="IX1053" s="40"/>
      <c r="IY1053" s="40"/>
      <c r="IZ1053" s="40"/>
      <c r="JA1053" s="40"/>
      <c r="JB1053" s="40"/>
      <c r="JC1053" s="40"/>
      <c r="JD1053" s="40"/>
      <c r="JE1053" s="40"/>
      <c r="JF1053" s="40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40"/>
      <c r="JV1053" s="40"/>
      <c r="JW1053" s="40"/>
      <c r="JX1053" s="40"/>
      <c r="JY1053" s="40"/>
      <c r="JZ1053" s="40"/>
      <c r="KA1053" s="40"/>
      <c r="KB1053" s="40"/>
      <c r="KC1053" s="40"/>
      <c r="KD1053" s="40"/>
      <c r="KE1053" s="40"/>
      <c r="KF1053" s="40"/>
      <c r="KG1053" s="40"/>
      <c r="KH1053" s="40"/>
      <c r="KI1053" s="40"/>
      <c r="KJ1053" s="40"/>
      <c r="KK1053" s="40"/>
      <c r="KL1053" s="40"/>
      <c r="KM1053" s="40"/>
      <c r="KN1053" s="40"/>
      <c r="KO1053" s="40"/>
      <c r="KP1053" s="40"/>
      <c r="KQ1053" s="40"/>
      <c r="KR1053" s="40"/>
      <c r="KS1053" s="40"/>
      <c r="KT1053" s="40"/>
      <c r="KU1053" s="40"/>
      <c r="KV1053" s="40"/>
      <c r="KW1053" s="40"/>
      <c r="KX1053" s="40"/>
      <c r="KY1053" s="40"/>
      <c r="KZ1053" s="40"/>
      <c r="LA1053" s="40"/>
      <c r="LB1053" s="40"/>
      <c r="LC1053" s="40"/>
      <c r="LD1053" s="40"/>
      <c r="LE1053" s="40"/>
      <c r="LF1053" s="40"/>
      <c r="LG1053" s="40"/>
      <c r="LH1053" s="40"/>
      <c r="LI1053" s="40"/>
      <c r="LJ1053" s="40"/>
      <c r="LK1053" s="40"/>
      <c r="LL1053" s="40"/>
      <c r="LM1053" s="40"/>
      <c r="LN1053" s="40"/>
      <c r="LO1053" s="40"/>
      <c r="LP1053" s="40"/>
      <c r="LQ1053" s="40"/>
      <c r="LR1053" s="40"/>
      <c r="LS1053" s="40"/>
      <c r="LT1053" s="40"/>
      <c r="LU1053" s="40"/>
      <c r="LV1053" s="40"/>
      <c r="LW1053" s="40"/>
      <c r="LX1053" s="40"/>
      <c r="LY1053" s="40"/>
      <c r="LZ1053" s="40"/>
      <c r="MA1053" s="40"/>
      <c r="MB1053" s="40"/>
      <c r="MC1053" s="40"/>
      <c r="MD1053" s="40"/>
      <c r="ME1053" s="40"/>
      <c r="MF1053" s="40"/>
      <c r="MG1053" s="40"/>
      <c r="MH1053" s="40"/>
      <c r="MI1053" s="40"/>
      <c r="MJ1053" s="40"/>
      <c r="MK1053" s="40"/>
      <c r="ML1053" s="40"/>
      <c r="MM1053" s="40"/>
      <c r="MN1053" s="40"/>
      <c r="MO1053" s="40"/>
      <c r="MP1053" s="40"/>
      <c r="MQ1053" s="40"/>
      <c r="MR1053" s="40"/>
      <c r="MS1053" s="40"/>
      <c r="MT1053" s="40"/>
      <c r="MU1053" s="40"/>
      <c r="MV1053" s="40"/>
      <c r="MW1053" s="40"/>
      <c r="MX1053" s="40"/>
      <c r="MY1053" s="40"/>
      <c r="MZ1053" s="40"/>
      <c r="NA1053" s="40"/>
      <c r="NB1053" s="40"/>
      <c r="NC1053" s="40"/>
      <c r="ND1053" s="40"/>
      <c r="NE1053" s="40"/>
      <c r="NF1053" s="40"/>
      <c r="NG1053" s="40"/>
      <c r="NH1053" s="40"/>
      <c r="NI1053" s="40"/>
      <c r="NJ1053" s="40"/>
      <c r="NK1053" s="40"/>
      <c r="NL1053" s="40"/>
      <c r="NM1053" s="40"/>
      <c r="NN1053" s="40"/>
      <c r="NO1053" s="40"/>
      <c r="NP1053" s="40"/>
      <c r="NQ1053" s="40"/>
      <c r="NR1053" s="40"/>
      <c r="NS1053" s="40"/>
      <c r="NT1053" s="40"/>
      <c r="NU1053" s="40"/>
      <c r="NV1053" s="40"/>
      <c r="NW1053" s="40"/>
      <c r="NX1053" s="40"/>
      <c r="NY1053" s="40"/>
      <c r="NZ1053" s="40"/>
      <c r="OA1053" s="40"/>
      <c r="OB1053" s="40"/>
      <c r="OC1053" s="40"/>
      <c r="OD1053" s="40"/>
      <c r="OE1053" s="40"/>
      <c r="OF1053" s="40"/>
      <c r="OG1053" s="40"/>
      <c r="OH1053" s="40"/>
      <c r="OI1053" s="40"/>
      <c r="OJ1053" s="40"/>
      <c r="OK1053" s="40"/>
      <c r="OL1053" s="40"/>
      <c r="OM1053" s="40"/>
      <c r="ON1053" s="40"/>
      <c r="OO1053" s="40"/>
      <c r="OP1053" s="40"/>
      <c r="OQ1053" s="40"/>
      <c r="OR1053" s="40"/>
      <c r="OS1053" s="40"/>
      <c r="OT1053" s="40"/>
      <c r="OU1053" s="40"/>
      <c r="OV1053" s="40"/>
      <c r="OW1053" s="40"/>
      <c r="OX1053" s="40"/>
      <c r="OY1053" s="40"/>
      <c r="OZ1053" s="40"/>
      <c r="PA1053" s="40"/>
      <c r="PB1053" s="40"/>
      <c r="PC1053" s="40"/>
      <c r="PD1053" s="40"/>
      <c r="PE1053" s="40"/>
      <c r="PF1053" s="40"/>
      <c r="PG1053" s="40"/>
      <c r="PH1053" s="40"/>
      <c r="PI1053" s="40"/>
      <c r="PJ1053" s="40"/>
      <c r="PK1053" s="40"/>
      <c r="PL1053" s="40"/>
      <c r="PM1053" s="40"/>
      <c r="PN1053" s="40"/>
      <c r="PO1053" s="40"/>
      <c r="PP1053" s="40"/>
      <c r="PQ1053" s="40"/>
      <c r="PR1053" s="40"/>
    </row>
    <row r="1054" spans="1:434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40"/>
      <c r="EY1054" s="40"/>
      <c r="EZ1054" s="40"/>
      <c r="FA1054" s="40"/>
      <c r="FB1054" s="40"/>
      <c r="FC1054" s="40"/>
      <c r="FD1054" s="40"/>
      <c r="FE1054" s="40"/>
      <c r="FF1054" s="40"/>
      <c r="FG1054" s="40"/>
      <c r="FH1054" s="40"/>
      <c r="FI1054" s="40"/>
      <c r="FJ1054" s="40"/>
      <c r="FK1054" s="40"/>
      <c r="FL1054" s="40"/>
      <c r="FM1054" s="40"/>
      <c r="FN1054" s="40"/>
      <c r="FO1054" s="40"/>
      <c r="FP1054" s="40"/>
      <c r="FQ1054" s="40"/>
      <c r="FR1054" s="40"/>
      <c r="FS1054" s="40"/>
      <c r="FT1054" s="40"/>
      <c r="FU1054" s="40"/>
      <c r="FV1054" s="40"/>
      <c r="FW1054" s="40"/>
      <c r="FX1054" s="40"/>
      <c r="FY1054" s="40"/>
      <c r="FZ1054" s="40"/>
      <c r="GA1054" s="40"/>
      <c r="GB1054" s="40"/>
      <c r="GC1054" s="40"/>
      <c r="GD1054" s="40"/>
      <c r="GE1054" s="40"/>
      <c r="GF1054" s="40"/>
      <c r="GG1054" s="40"/>
      <c r="GH1054" s="40"/>
      <c r="GI1054" s="40"/>
      <c r="GJ1054" s="40"/>
      <c r="GK1054" s="40"/>
      <c r="GL1054" s="40"/>
      <c r="GM1054" s="40"/>
      <c r="GN1054" s="40"/>
      <c r="GO1054" s="40"/>
      <c r="GP1054" s="40"/>
      <c r="GQ1054" s="40"/>
      <c r="GR1054" s="40"/>
      <c r="GS1054" s="40"/>
      <c r="GT1054" s="40"/>
      <c r="GU1054" s="40"/>
      <c r="GV1054" s="40"/>
      <c r="GW1054" s="40"/>
      <c r="GX1054" s="40"/>
      <c r="GY1054" s="40"/>
      <c r="GZ1054" s="40"/>
      <c r="HA1054" s="40"/>
      <c r="HB1054" s="40"/>
      <c r="HC1054" s="40"/>
      <c r="HD1054" s="40"/>
      <c r="HE1054" s="40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40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40"/>
      <c r="IC1054" s="40"/>
      <c r="ID1054" s="40"/>
      <c r="IE1054" s="40"/>
      <c r="IF1054" s="40"/>
      <c r="IG1054" s="40"/>
      <c r="IH1054" s="40"/>
      <c r="II1054" s="40"/>
      <c r="IJ1054" s="40"/>
      <c r="IK1054" s="40"/>
      <c r="IL1054" s="40"/>
      <c r="IM1054" s="40"/>
      <c r="IN1054" s="40"/>
      <c r="IO1054" s="40"/>
      <c r="IP1054" s="40"/>
      <c r="IQ1054" s="40"/>
      <c r="IR1054" s="40"/>
      <c r="IS1054" s="40"/>
      <c r="IT1054" s="40"/>
      <c r="IU1054" s="40"/>
      <c r="IV1054" s="40"/>
      <c r="IW1054" s="40"/>
      <c r="IX1054" s="40"/>
      <c r="IY1054" s="40"/>
      <c r="IZ1054" s="40"/>
      <c r="JA1054" s="40"/>
      <c r="JB1054" s="40"/>
      <c r="JC1054" s="40"/>
      <c r="JD1054" s="40"/>
      <c r="JE1054" s="40"/>
      <c r="JF1054" s="40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40"/>
      <c r="JV1054" s="40"/>
      <c r="JW1054" s="40"/>
      <c r="JX1054" s="40"/>
      <c r="JY1054" s="40"/>
      <c r="JZ1054" s="40"/>
      <c r="KA1054" s="40"/>
      <c r="KB1054" s="40"/>
      <c r="KC1054" s="40"/>
      <c r="KD1054" s="40"/>
      <c r="KE1054" s="40"/>
      <c r="KF1054" s="40"/>
      <c r="KG1054" s="40"/>
      <c r="KH1054" s="40"/>
      <c r="KI1054" s="40"/>
      <c r="KJ1054" s="40"/>
      <c r="KK1054" s="40"/>
      <c r="KL1054" s="40"/>
      <c r="KM1054" s="40"/>
      <c r="KN1054" s="40"/>
      <c r="KO1054" s="40"/>
      <c r="KP1054" s="40"/>
      <c r="KQ1054" s="40"/>
      <c r="KR1054" s="40"/>
      <c r="KS1054" s="40"/>
      <c r="KT1054" s="40"/>
      <c r="KU1054" s="40"/>
      <c r="KV1054" s="40"/>
      <c r="KW1054" s="40"/>
      <c r="KX1054" s="40"/>
      <c r="KY1054" s="40"/>
      <c r="KZ1054" s="40"/>
      <c r="LA1054" s="40"/>
      <c r="LB1054" s="40"/>
      <c r="LC1054" s="40"/>
      <c r="LD1054" s="40"/>
      <c r="LE1054" s="40"/>
      <c r="LF1054" s="40"/>
      <c r="LG1054" s="40"/>
      <c r="LH1054" s="40"/>
      <c r="LI1054" s="40"/>
      <c r="LJ1054" s="40"/>
      <c r="LK1054" s="40"/>
      <c r="LL1054" s="40"/>
      <c r="LM1054" s="40"/>
      <c r="LN1054" s="40"/>
      <c r="LO1054" s="40"/>
      <c r="LP1054" s="40"/>
      <c r="LQ1054" s="40"/>
      <c r="LR1054" s="40"/>
      <c r="LS1054" s="40"/>
      <c r="LT1054" s="40"/>
      <c r="LU1054" s="40"/>
      <c r="LV1054" s="40"/>
      <c r="LW1054" s="40"/>
      <c r="LX1054" s="40"/>
      <c r="LY1054" s="40"/>
      <c r="LZ1054" s="40"/>
      <c r="MA1054" s="40"/>
      <c r="MB1054" s="40"/>
      <c r="MC1054" s="40"/>
      <c r="MD1054" s="40"/>
      <c r="ME1054" s="40"/>
      <c r="MF1054" s="40"/>
      <c r="MG1054" s="40"/>
      <c r="MH1054" s="40"/>
      <c r="MI1054" s="40"/>
      <c r="MJ1054" s="40"/>
      <c r="MK1054" s="40"/>
      <c r="ML1054" s="40"/>
      <c r="MM1054" s="40"/>
      <c r="MN1054" s="40"/>
      <c r="MO1054" s="40"/>
      <c r="MP1054" s="40"/>
      <c r="MQ1054" s="40"/>
      <c r="MR1054" s="40"/>
      <c r="MS1054" s="40"/>
      <c r="MT1054" s="40"/>
      <c r="MU1054" s="40"/>
      <c r="MV1054" s="40"/>
      <c r="MW1054" s="40"/>
      <c r="MX1054" s="40"/>
      <c r="MY1054" s="40"/>
      <c r="MZ1054" s="40"/>
      <c r="NA1054" s="40"/>
      <c r="NB1054" s="40"/>
      <c r="NC1054" s="40"/>
      <c r="ND1054" s="40"/>
      <c r="NE1054" s="40"/>
      <c r="NF1054" s="40"/>
      <c r="NG1054" s="40"/>
      <c r="NH1054" s="40"/>
      <c r="NI1054" s="40"/>
      <c r="NJ1054" s="40"/>
      <c r="NK1054" s="40"/>
      <c r="NL1054" s="40"/>
      <c r="NM1054" s="40"/>
      <c r="NN1054" s="40"/>
      <c r="NO1054" s="40"/>
      <c r="NP1054" s="40"/>
      <c r="NQ1054" s="40"/>
      <c r="NR1054" s="40"/>
      <c r="NS1054" s="40"/>
      <c r="NT1054" s="40"/>
      <c r="NU1054" s="40"/>
      <c r="NV1054" s="40"/>
      <c r="NW1054" s="40"/>
      <c r="NX1054" s="40"/>
      <c r="NY1054" s="40"/>
      <c r="NZ1054" s="40"/>
      <c r="OA1054" s="40"/>
      <c r="OB1054" s="40"/>
      <c r="OC1054" s="40"/>
      <c r="OD1054" s="40"/>
      <c r="OE1054" s="40"/>
      <c r="OF1054" s="40"/>
      <c r="OG1054" s="40"/>
      <c r="OH1054" s="40"/>
      <c r="OI1054" s="40"/>
      <c r="OJ1054" s="40"/>
      <c r="OK1054" s="40"/>
      <c r="OL1054" s="40"/>
      <c r="OM1054" s="40"/>
      <c r="ON1054" s="40"/>
      <c r="OO1054" s="40"/>
      <c r="OP1054" s="40"/>
      <c r="OQ1054" s="40"/>
      <c r="OR1054" s="40"/>
      <c r="OS1054" s="40"/>
      <c r="OT1054" s="40"/>
      <c r="OU1054" s="40"/>
      <c r="OV1054" s="40"/>
      <c r="OW1054" s="40"/>
      <c r="OX1054" s="40"/>
      <c r="OY1054" s="40"/>
      <c r="OZ1054" s="40"/>
      <c r="PA1054" s="40"/>
      <c r="PB1054" s="40"/>
      <c r="PC1054" s="40"/>
      <c r="PD1054" s="40"/>
      <c r="PE1054" s="40"/>
      <c r="PF1054" s="40"/>
      <c r="PG1054" s="40"/>
      <c r="PH1054" s="40"/>
      <c r="PI1054" s="40"/>
      <c r="PJ1054" s="40"/>
      <c r="PK1054" s="40"/>
      <c r="PL1054" s="40"/>
      <c r="PM1054" s="40"/>
      <c r="PN1054" s="40"/>
      <c r="PO1054" s="40"/>
      <c r="PP1054" s="40"/>
      <c r="PQ1054" s="40"/>
      <c r="PR1054" s="40"/>
    </row>
    <row r="1055" spans="1:434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40"/>
      <c r="EY1055" s="40"/>
      <c r="EZ1055" s="40"/>
      <c r="FA1055" s="40"/>
      <c r="FB1055" s="40"/>
      <c r="FC1055" s="40"/>
      <c r="FD1055" s="40"/>
      <c r="FE1055" s="40"/>
      <c r="FF1055" s="40"/>
      <c r="FG1055" s="40"/>
      <c r="FH1055" s="40"/>
      <c r="FI1055" s="40"/>
      <c r="FJ1055" s="40"/>
      <c r="FK1055" s="40"/>
      <c r="FL1055" s="40"/>
      <c r="FM1055" s="40"/>
      <c r="FN1055" s="40"/>
      <c r="FO1055" s="40"/>
      <c r="FP1055" s="40"/>
      <c r="FQ1055" s="40"/>
      <c r="FR1055" s="40"/>
      <c r="FS1055" s="40"/>
      <c r="FT1055" s="40"/>
      <c r="FU1055" s="40"/>
      <c r="FV1055" s="40"/>
      <c r="FW1055" s="40"/>
      <c r="FX1055" s="40"/>
      <c r="FY1055" s="40"/>
      <c r="FZ1055" s="40"/>
      <c r="GA1055" s="40"/>
      <c r="GB1055" s="40"/>
      <c r="GC1055" s="40"/>
      <c r="GD1055" s="40"/>
      <c r="GE1055" s="40"/>
      <c r="GF1055" s="40"/>
      <c r="GG1055" s="40"/>
      <c r="GH1055" s="40"/>
      <c r="GI1055" s="40"/>
      <c r="GJ1055" s="40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0"/>
      <c r="HD1055" s="40"/>
      <c r="HE1055" s="40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40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40"/>
      <c r="IC1055" s="40"/>
      <c r="ID1055" s="40"/>
      <c r="IE1055" s="40"/>
      <c r="IF1055" s="40"/>
      <c r="IG1055" s="40"/>
      <c r="IH1055" s="40"/>
      <c r="II1055" s="40"/>
      <c r="IJ1055" s="40"/>
      <c r="IK1055" s="40"/>
      <c r="IL1055" s="40"/>
      <c r="IM1055" s="40"/>
      <c r="IN1055" s="40"/>
      <c r="IO1055" s="40"/>
      <c r="IP1055" s="40"/>
      <c r="IQ1055" s="40"/>
      <c r="IR1055" s="40"/>
      <c r="IS1055" s="40"/>
      <c r="IT1055" s="40"/>
      <c r="IU1055" s="40"/>
      <c r="IV1055" s="40"/>
      <c r="IW1055" s="40"/>
      <c r="IX1055" s="40"/>
      <c r="IY1055" s="40"/>
      <c r="IZ1055" s="40"/>
      <c r="JA1055" s="40"/>
      <c r="JB1055" s="40"/>
      <c r="JC1055" s="40"/>
      <c r="JD1055" s="40"/>
      <c r="JE1055" s="40"/>
      <c r="JF1055" s="40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40"/>
      <c r="JV1055" s="40"/>
      <c r="JW1055" s="40"/>
      <c r="JX1055" s="40"/>
      <c r="JY1055" s="40"/>
      <c r="JZ1055" s="40"/>
      <c r="KA1055" s="40"/>
      <c r="KB1055" s="40"/>
      <c r="KC1055" s="40"/>
      <c r="KD1055" s="40"/>
      <c r="KE1055" s="40"/>
      <c r="KF1055" s="40"/>
      <c r="KG1055" s="40"/>
      <c r="KH1055" s="40"/>
      <c r="KI1055" s="40"/>
      <c r="KJ1055" s="40"/>
      <c r="KK1055" s="40"/>
      <c r="KL1055" s="40"/>
      <c r="KM1055" s="40"/>
      <c r="KN1055" s="40"/>
      <c r="KO1055" s="40"/>
      <c r="KP1055" s="40"/>
      <c r="KQ1055" s="40"/>
      <c r="KR1055" s="40"/>
      <c r="KS1055" s="40"/>
      <c r="KT1055" s="40"/>
      <c r="KU1055" s="40"/>
      <c r="KV1055" s="40"/>
      <c r="KW1055" s="40"/>
      <c r="KX1055" s="40"/>
      <c r="KY1055" s="40"/>
      <c r="KZ1055" s="40"/>
      <c r="LA1055" s="40"/>
      <c r="LB1055" s="40"/>
      <c r="LC1055" s="40"/>
      <c r="LD1055" s="40"/>
      <c r="LE1055" s="40"/>
      <c r="LF1055" s="40"/>
      <c r="LG1055" s="40"/>
      <c r="LH1055" s="40"/>
      <c r="LI1055" s="40"/>
      <c r="LJ1055" s="40"/>
      <c r="LK1055" s="40"/>
      <c r="LL1055" s="40"/>
      <c r="LM1055" s="40"/>
      <c r="LN1055" s="40"/>
      <c r="LO1055" s="40"/>
      <c r="LP1055" s="40"/>
      <c r="LQ1055" s="40"/>
      <c r="LR1055" s="40"/>
      <c r="LS1055" s="40"/>
      <c r="LT1055" s="40"/>
      <c r="LU1055" s="40"/>
      <c r="LV1055" s="40"/>
      <c r="LW1055" s="40"/>
      <c r="LX1055" s="40"/>
      <c r="LY1055" s="40"/>
      <c r="LZ1055" s="40"/>
      <c r="MA1055" s="40"/>
      <c r="MB1055" s="40"/>
      <c r="MC1055" s="40"/>
      <c r="MD1055" s="40"/>
      <c r="ME1055" s="40"/>
      <c r="MF1055" s="40"/>
      <c r="MG1055" s="40"/>
      <c r="MH1055" s="40"/>
      <c r="MI1055" s="40"/>
      <c r="MJ1055" s="40"/>
      <c r="MK1055" s="40"/>
      <c r="ML1055" s="40"/>
      <c r="MM1055" s="40"/>
      <c r="MN1055" s="40"/>
      <c r="MO1055" s="40"/>
      <c r="MP1055" s="40"/>
      <c r="MQ1055" s="40"/>
      <c r="MR1055" s="40"/>
      <c r="MS1055" s="40"/>
      <c r="MT1055" s="40"/>
      <c r="MU1055" s="40"/>
      <c r="MV1055" s="40"/>
      <c r="MW1055" s="40"/>
      <c r="MX1055" s="40"/>
      <c r="MY1055" s="40"/>
      <c r="MZ1055" s="40"/>
      <c r="NA1055" s="40"/>
      <c r="NB1055" s="40"/>
      <c r="NC1055" s="40"/>
      <c r="ND1055" s="40"/>
      <c r="NE1055" s="40"/>
      <c r="NF1055" s="40"/>
      <c r="NG1055" s="40"/>
      <c r="NH1055" s="40"/>
      <c r="NI1055" s="40"/>
      <c r="NJ1055" s="40"/>
      <c r="NK1055" s="40"/>
      <c r="NL1055" s="40"/>
      <c r="NM1055" s="40"/>
      <c r="NN1055" s="40"/>
      <c r="NO1055" s="40"/>
      <c r="NP1055" s="40"/>
      <c r="NQ1055" s="40"/>
      <c r="NR1055" s="40"/>
      <c r="NS1055" s="40"/>
      <c r="NT1055" s="40"/>
      <c r="NU1055" s="40"/>
      <c r="NV1055" s="40"/>
      <c r="NW1055" s="40"/>
      <c r="NX1055" s="40"/>
      <c r="NY1055" s="40"/>
      <c r="NZ1055" s="40"/>
      <c r="OA1055" s="40"/>
      <c r="OB1055" s="40"/>
      <c r="OC1055" s="40"/>
      <c r="OD1055" s="40"/>
      <c r="OE1055" s="40"/>
      <c r="OF1055" s="40"/>
      <c r="OG1055" s="40"/>
      <c r="OH1055" s="40"/>
      <c r="OI1055" s="40"/>
      <c r="OJ1055" s="40"/>
      <c r="OK1055" s="40"/>
      <c r="OL1055" s="40"/>
      <c r="OM1055" s="40"/>
      <c r="ON1055" s="40"/>
      <c r="OO1055" s="40"/>
      <c r="OP1055" s="40"/>
      <c r="OQ1055" s="40"/>
      <c r="OR1055" s="40"/>
      <c r="OS1055" s="40"/>
      <c r="OT1055" s="40"/>
      <c r="OU1055" s="40"/>
      <c r="OV1055" s="40"/>
      <c r="OW1055" s="40"/>
      <c r="OX1055" s="40"/>
      <c r="OY1055" s="40"/>
      <c r="OZ1055" s="40"/>
      <c r="PA1055" s="40"/>
      <c r="PB1055" s="40"/>
      <c r="PC1055" s="40"/>
      <c r="PD1055" s="40"/>
      <c r="PE1055" s="40"/>
      <c r="PF1055" s="40"/>
      <c r="PG1055" s="40"/>
      <c r="PH1055" s="40"/>
      <c r="PI1055" s="40"/>
      <c r="PJ1055" s="40"/>
      <c r="PK1055" s="40"/>
      <c r="PL1055" s="40"/>
      <c r="PM1055" s="40"/>
      <c r="PN1055" s="40"/>
      <c r="PO1055" s="40"/>
      <c r="PP1055" s="40"/>
      <c r="PQ1055" s="40"/>
      <c r="PR1055" s="40"/>
    </row>
    <row r="1056" spans="1:434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40"/>
      <c r="EY1056" s="40"/>
      <c r="EZ1056" s="40"/>
      <c r="FA1056" s="40"/>
      <c r="FB1056" s="40"/>
      <c r="FC1056" s="40"/>
      <c r="FD1056" s="40"/>
      <c r="FE1056" s="40"/>
      <c r="FF1056" s="40"/>
      <c r="FG1056" s="40"/>
      <c r="FH1056" s="40"/>
      <c r="FI1056" s="40"/>
      <c r="FJ1056" s="40"/>
      <c r="FK1056" s="40"/>
      <c r="FL1056" s="40"/>
      <c r="FM1056" s="40"/>
      <c r="FN1056" s="40"/>
      <c r="FO1056" s="40"/>
      <c r="FP1056" s="40"/>
      <c r="FQ1056" s="40"/>
      <c r="FR1056" s="40"/>
      <c r="FS1056" s="40"/>
      <c r="FT1056" s="40"/>
      <c r="FU1056" s="40"/>
      <c r="FV1056" s="40"/>
      <c r="FW1056" s="40"/>
      <c r="FX1056" s="40"/>
      <c r="FY1056" s="40"/>
      <c r="FZ1056" s="40"/>
      <c r="GA1056" s="40"/>
      <c r="GB1056" s="40"/>
      <c r="GC1056" s="40"/>
      <c r="GD1056" s="40"/>
      <c r="GE1056" s="40"/>
      <c r="GF1056" s="40"/>
      <c r="GG1056" s="40"/>
      <c r="GH1056" s="40"/>
      <c r="GI1056" s="40"/>
      <c r="GJ1056" s="40"/>
      <c r="GK1056" s="40"/>
      <c r="GL1056" s="40"/>
      <c r="GM1056" s="40"/>
      <c r="GN1056" s="40"/>
      <c r="GO1056" s="40"/>
      <c r="GP1056" s="40"/>
      <c r="GQ1056" s="40"/>
      <c r="GR1056" s="40"/>
      <c r="GS1056" s="40"/>
      <c r="GT1056" s="40"/>
      <c r="GU1056" s="40"/>
      <c r="GV1056" s="40"/>
      <c r="GW1056" s="40"/>
      <c r="GX1056" s="40"/>
      <c r="GY1056" s="40"/>
      <c r="GZ1056" s="40"/>
      <c r="HA1056" s="40"/>
      <c r="HB1056" s="40"/>
      <c r="HC1056" s="40"/>
      <c r="HD1056" s="40"/>
      <c r="HE1056" s="40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40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40"/>
      <c r="IC1056" s="40"/>
      <c r="ID1056" s="40"/>
      <c r="IE1056" s="40"/>
      <c r="IF1056" s="40"/>
      <c r="IG1056" s="40"/>
      <c r="IH1056" s="40"/>
      <c r="II1056" s="40"/>
      <c r="IJ1056" s="40"/>
      <c r="IK1056" s="40"/>
      <c r="IL1056" s="40"/>
      <c r="IM1056" s="40"/>
      <c r="IN1056" s="40"/>
      <c r="IO1056" s="40"/>
      <c r="IP1056" s="40"/>
      <c r="IQ1056" s="40"/>
      <c r="IR1056" s="40"/>
      <c r="IS1056" s="40"/>
      <c r="IT1056" s="40"/>
      <c r="IU1056" s="40"/>
      <c r="IV1056" s="40"/>
      <c r="IW1056" s="40"/>
      <c r="IX1056" s="40"/>
      <c r="IY1056" s="40"/>
      <c r="IZ1056" s="40"/>
      <c r="JA1056" s="40"/>
      <c r="JB1056" s="40"/>
      <c r="JC1056" s="40"/>
      <c r="JD1056" s="40"/>
      <c r="JE1056" s="40"/>
      <c r="JF1056" s="40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40"/>
      <c r="JV1056" s="40"/>
      <c r="JW1056" s="40"/>
      <c r="JX1056" s="40"/>
      <c r="JY1056" s="40"/>
      <c r="JZ1056" s="40"/>
      <c r="KA1056" s="40"/>
      <c r="KB1056" s="40"/>
      <c r="KC1056" s="40"/>
      <c r="KD1056" s="40"/>
      <c r="KE1056" s="40"/>
      <c r="KF1056" s="40"/>
      <c r="KG1056" s="40"/>
      <c r="KH1056" s="40"/>
      <c r="KI1056" s="40"/>
      <c r="KJ1056" s="40"/>
      <c r="KK1056" s="40"/>
      <c r="KL1056" s="40"/>
      <c r="KM1056" s="40"/>
      <c r="KN1056" s="40"/>
      <c r="KO1056" s="40"/>
      <c r="KP1056" s="40"/>
      <c r="KQ1056" s="40"/>
      <c r="KR1056" s="40"/>
      <c r="KS1056" s="40"/>
      <c r="KT1056" s="40"/>
      <c r="KU1056" s="40"/>
      <c r="KV1056" s="40"/>
      <c r="KW1056" s="40"/>
      <c r="KX1056" s="40"/>
      <c r="KY1056" s="40"/>
      <c r="KZ1056" s="40"/>
      <c r="LA1056" s="40"/>
      <c r="LB1056" s="40"/>
      <c r="LC1056" s="40"/>
      <c r="LD1056" s="40"/>
      <c r="LE1056" s="40"/>
      <c r="LF1056" s="40"/>
      <c r="LG1056" s="40"/>
      <c r="LH1056" s="40"/>
      <c r="LI1056" s="40"/>
      <c r="LJ1056" s="40"/>
      <c r="LK1056" s="40"/>
      <c r="LL1056" s="40"/>
      <c r="LM1056" s="40"/>
      <c r="LN1056" s="40"/>
      <c r="LO1056" s="40"/>
      <c r="LP1056" s="40"/>
      <c r="LQ1056" s="40"/>
      <c r="LR1056" s="40"/>
      <c r="LS1056" s="40"/>
      <c r="LT1056" s="40"/>
      <c r="LU1056" s="40"/>
      <c r="LV1056" s="40"/>
      <c r="LW1056" s="40"/>
      <c r="LX1056" s="40"/>
      <c r="LY1056" s="40"/>
      <c r="LZ1056" s="40"/>
      <c r="MA1056" s="40"/>
      <c r="MB1056" s="40"/>
      <c r="MC1056" s="40"/>
      <c r="MD1056" s="40"/>
      <c r="ME1056" s="40"/>
      <c r="MF1056" s="40"/>
      <c r="MG1056" s="40"/>
      <c r="MH1056" s="40"/>
      <c r="MI1056" s="40"/>
      <c r="MJ1056" s="40"/>
      <c r="MK1056" s="40"/>
      <c r="ML1056" s="40"/>
      <c r="MM1056" s="40"/>
      <c r="MN1056" s="40"/>
      <c r="MO1056" s="40"/>
      <c r="MP1056" s="40"/>
      <c r="MQ1056" s="40"/>
      <c r="MR1056" s="40"/>
      <c r="MS1056" s="40"/>
      <c r="MT1056" s="40"/>
      <c r="MU1056" s="40"/>
      <c r="MV1056" s="40"/>
      <c r="MW1056" s="40"/>
      <c r="MX1056" s="40"/>
      <c r="MY1056" s="40"/>
      <c r="MZ1056" s="40"/>
      <c r="NA1056" s="40"/>
      <c r="NB1056" s="40"/>
      <c r="NC1056" s="40"/>
      <c r="ND1056" s="40"/>
      <c r="NE1056" s="40"/>
      <c r="NF1056" s="40"/>
      <c r="NG1056" s="40"/>
      <c r="NH1056" s="40"/>
      <c r="NI1056" s="40"/>
      <c r="NJ1056" s="40"/>
      <c r="NK1056" s="40"/>
      <c r="NL1056" s="40"/>
      <c r="NM1056" s="40"/>
      <c r="NN1056" s="40"/>
      <c r="NO1056" s="40"/>
      <c r="NP1056" s="40"/>
      <c r="NQ1056" s="40"/>
      <c r="NR1056" s="40"/>
      <c r="NS1056" s="40"/>
      <c r="NT1056" s="40"/>
      <c r="NU1056" s="40"/>
      <c r="NV1056" s="40"/>
      <c r="NW1056" s="40"/>
      <c r="NX1056" s="40"/>
      <c r="NY1056" s="40"/>
      <c r="NZ1056" s="40"/>
      <c r="OA1056" s="40"/>
      <c r="OB1056" s="40"/>
      <c r="OC1056" s="40"/>
      <c r="OD1056" s="40"/>
      <c r="OE1056" s="40"/>
      <c r="OF1056" s="40"/>
      <c r="OG1056" s="40"/>
      <c r="OH1056" s="40"/>
      <c r="OI1056" s="40"/>
      <c r="OJ1056" s="40"/>
      <c r="OK1056" s="40"/>
      <c r="OL1056" s="40"/>
      <c r="OM1056" s="40"/>
      <c r="ON1056" s="40"/>
      <c r="OO1056" s="40"/>
      <c r="OP1056" s="40"/>
      <c r="OQ1056" s="40"/>
      <c r="OR1056" s="40"/>
      <c r="OS1056" s="40"/>
      <c r="OT1056" s="40"/>
      <c r="OU1056" s="40"/>
      <c r="OV1056" s="40"/>
      <c r="OW1056" s="40"/>
      <c r="OX1056" s="40"/>
      <c r="OY1056" s="40"/>
      <c r="OZ1056" s="40"/>
      <c r="PA1056" s="40"/>
      <c r="PB1056" s="40"/>
      <c r="PC1056" s="40"/>
      <c r="PD1056" s="40"/>
      <c r="PE1056" s="40"/>
      <c r="PF1056" s="40"/>
      <c r="PG1056" s="40"/>
      <c r="PH1056" s="40"/>
      <c r="PI1056" s="40"/>
      <c r="PJ1056" s="40"/>
      <c r="PK1056" s="40"/>
      <c r="PL1056" s="40"/>
      <c r="PM1056" s="40"/>
      <c r="PN1056" s="40"/>
      <c r="PO1056" s="40"/>
      <c r="PP1056" s="40"/>
      <c r="PQ1056" s="40"/>
      <c r="PR1056" s="40"/>
    </row>
    <row r="1057" spans="1:434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40"/>
      <c r="EY1057" s="40"/>
      <c r="EZ1057" s="40"/>
      <c r="FA1057" s="40"/>
      <c r="FB1057" s="40"/>
      <c r="FC1057" s="40"/>
      <c r="FD1057" s="40"/>
      <c r="FE1057" s="40"/>
      <c r="FF1057" s="40"/>
      <c r="FG1057" s="40"/>
      <c r="FH1057" s="40"/>
      <c r="FI1057" s="40"/>
      <c r="FJ1057" s="40"/>
      <c r="FK1057" s="40"/>
      <c r="FL1057" s="40"/>
      <c r="FM1057" s="40"/>
      <c r="FN1057" s="40"/>
      <c r="FO1057" s="40"/>
      <c r="FP1057" s="40"/>
      <c r="FQ1057" s="40"/>
      <c r="FR1057" s="40"/>
      <c r="FS1057" s="40"/>
      <c r="FT1057" s="40"/>
      <c r="FU1057" s="40"/>
      <c r="FV1057" s="40"/>
      <c r="FW1057" s="40"/>
      <c r="FX1057" s="40"/>
      <c r="FY1057" s="40"/>
      <c r="FZ1057" s="40"/>
      <c r="GA1057" s="40"/>
      <c r="GB1057" s="40"/>
      <c r="GC1057" s="40"/>
      <c r="GD1057" s="40"/>
      <c r="GE1057" s="40"/>
      <c r="GF1057" s="40"/>
      <c r="GG1057" s="40"/>
      <c r="GH1057" s="40"/>
      <c r="GI1057" s="40"/>
      <c r="GJ1057" s="40"/>
      <c r="GK1057" s="40"/>
      <c r="GL1057" s="40"/>
      <c r="GM1057" s="40"/>
      <c r="GN1057" s="40"/>
      <c r="GO1057" s="40"/>
      <c r="GP1057" s="40"/>
      <c r="GQ1057" s="40"/>
      <c r="GR1057" s="40"/>
      <c r="GS1057" s="40"/>
      <c r="GT1057" s="40"/>
      <c r="GU1057" s="40"/>
      <c r="GV1057" s="40"/>
      <c r="GW1057" s="40"/>
      <c r="GX1057" s="40"/>
      <c r="GY1057" s="40"/>
      <c r="GZ1057" s="40"/>
      <c r="HA1057" s="40"/>
      <c r="HB1057" s="40"/>
      <c r="HC1057" s="40"/>
      <c r="HD1057" s="40"/>
      <c r="HE1057" s="40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40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40"/>
      <c r="IC1057" s="40"/>
      <c r="ID1057" s="40"/>
      <c r="IE1057" s="40"/>
      <c r="IF1057" s="40"/>
      <c r="IG1057" s="40"/>
      <c r="IH1057" s="40"/>
      <c r="II1057" s="40"/>
      <c r="IJ1057" s="40"/>
      <c r="IK1057" s="40"/>
      <c r="IL1057" s="40"/>
      <c r="IM1057" s="40"/>
      <c r="IN1057" s="40"/>
      <c r="IO1057" s="40"/>
      <c r="IP1057" s="40"/>
      <c r="IQ1057" s="40"/>
      <c r="IR1057" s="40"/>
      <c r="IS1057" s="40"/>
      <c r="IT1057" s="40"/>
      <c r="IU1057" s="40"/>
      <c r="IV1057" s="40"/>
      <c r="IW1057" s="40"/>
      <c r="IX1057" s="40"/>
      <c r="IY1057" s="40"/>
      <c r="IZ1057" s="40"/>
      <c r="JA1057" s="40"/>
      <c r="JB1057" s="40"/>
      <c r="JC1057" s="40"/>
      <c r="JD1057" s="40"/>
      <c r="JE1057" s="40"/>
      <c r="JF1057" s="40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40"/>
      <c r="JV1057" s="40"/>
      <c r="JW1057" s="40"/>
      <c r="JX1057" s="40"/>
      <c r="JY1057" s="40"/>
      <c r="JZ1057" s="40"/>
      <c r="KA1057" s="40"/>
      <c r="KB1057" s="40"/>
      <c r="KC1057" s="40"/>
      <c r="KD1057" s="40"/>
      <c r="KE1057" s="40"/>
      <c r="KF1057" s="40"/>
      <c r="KG1057" s="40"/>
      <c r="KH1057" s="40"/>
      <c r="KI1057" s="40"/>
      <c r="KJ1057" s="40"/>
      <c r="KK1057" s="40"/>
      <c r="KL1057" s="40"/>
      <c r="KM1057" s="40"/>
      <c r="KN1057" s="40"/>
      <c r="KO1057" s="40"/>
      <c r="KP1057" s="40"/>
      <c r="KQ1057" s="40"/>
      <c r="KR1057" s="40"/>
      <c r="KS1057" s="40"/>
      <c r="KT1057" s="40"/>
      <c r="KU1057" s="40"/>
      <c r="KV1057" s="40"/>
      <c r="KW1057" s="40"/>
      <c r="KX1057" s="40"/>
      <c r="KY1057" s="40"/>
      <c r="KZ1057" s="40"/>
      <c r="LA1057" s="40"/>
      <c r="LB1057" s="40"/>
      <c r="LC1057" s="40"/>
      <c r="LD1057" s="40"/>
      <c r="LE1057" s="40"/>
      <c r="LF1057" s="40"/>
      <c r="LG1057" s="40"/>
      <c r="LH1057" s="40"/>
      <c r="LI1057" s="40"/>
      <c r="LJ1057" s="40"/>
      <c r="LK1057" s="40"/>
      <c r="LL1057" s="40"/>
      <c r="LM1057" s="40"/>
      <c r="LN1057" s="40"/>
      <c r="LO1057" s="40"/>
      <c r="LP1057" s="40"/>
      <c r="LQ1057" s="40"/>
      <c r="LR1057" s="40"/>
      <c r="LS1057" s="40"/>
      <c r="LT1057" s="40"/>
      <c r="LU1057" s="40"/>
      <c r="LV1057" s="40"/>
      <c r="LW1057" s="40"/>
      <c r="LX1057" s="40"/>
      <c r="LY1057" s="40"/>
      <c r="LZ1057" s="40"/>
      <c r="MA1057" s="40"/>
      <c r="MB1057" s="40"/>
      <c r="MC1057" s="40"/>
      <c r="MD1057" s="40"/>
      <c r="ME1057" s="40"/>
      <c r="MF1057" s="40"/>
      <c r="MG1057" s="40"/>
      <c r="MH1057" s="40"/>
      <c r="MI1057" s="40"/>
      <c r="MJ1057" s="40"/>
      <c r="MK1057" s="40"/>
      <c r="ML1057" s="40"/>
      <c r="MM1057" s="40"/>
      <c r="MN1057" s="40"/>
      <c r="MO1057" s="40"/>
      <c r="MP1057" s="40"/>
      <c r="MQ1057" s="40"/>
      <c r="MR1057" s="40"/>
      <c r="MS1057" s="40"/>
      <c r="MT1057" s="40"/>
      <c r="MU1057" s="40"/>
      <c r="MV1057" s="40"/>
      <c r="MW1057" s="40"/>
      <c r="MX1057" s="40"/>
      <c r="MY1057" s="40"/>
      <c r="MZ1057" s="40"/>
      <c r="NA1057" s="40"/>
      <c r="NB1057" s="40"/>
      <c r="NC1057" s="40"/>
      <c r="ND1057" s="40"/>
      <c r="NE1057" s="40"/>
      <c r="NF1057" s="40"/>
      <c r="NG1057" s="40"/>
      <c r="NH1057" s="40"/>
      <c r="NI1057" s="40"/>
      <c r="NJ1057" s="40"/>
      <c r="NK1057" s="40"/>
      <c r="NL1057" s="40"/>
      <c r="NM1057" s="40"/>
      <c r="NN1057" s="40"/>
      <c r="NO1057" s="40"/>
      <c r="NP1057" s="40"/>
      <c r="NQ1057" s="40"/>
      <c r="NR1057" s="40"/>
      <c r="NS1057" s="40"/>
      <c r="NT1057" s="40"/>
      <c r="NU1057" s="40"/>
      <c r="NV1057" s="40"/>
      <c r="NW1057" s="40"/>
      <c r="NX1057" s="40"/>
      <c r="NY1057" s="40"/>
      <c r="NZ1057" s="40"/>
      <c r="OA1057" s="40"/>
      <c r="OB1057" s="40"/>
      <c r="OC1057" s="40"/>
      <c r="OD1057" s="40"/>
      <c r="OE1057" s="40"/>
      <c r="OF1057" s="40"/>
      <c r="OG1057" s="40"/>
      <c r="OH1057" s="40"/>
      <c r="OI1057" s="40"/>
      <c r="OJ1057" s="40"/>
      <c r="OK1057" s="40"/>
      <c r="OL1057" s="40"/>
      <c r="OM1057" s="40"/>
      <c r="ON1057" s="40"/>
      <c r="OO1057" s="40"/>
      <c r="OP1057" s="40"/>
      <c r="OQ1057" s="40"/>
      <c r="OR1057" s="40"/>
      <c r="OS1057" s="40"/>
      <c r="OT1057" s="40"/>
      <c r="OU1057" s="40"/>
      <c r="OV1057" s="40"/>
      <c r="OW1057" s="40"/>
      <c r="OX1057" s="40"/>
      <c r="OY1057" s="40"/>
      <c r="OZ1057" s="40"/>
      <c r="PA1057" s="40"/>
      <c r="PB1057" s="40"/>
      <c r="PC1057" s="40"/>
      <c r="PD1057" s="40"/>
      <c r="PE1057" s="40"/>
      <c r="PF1057" s="40"/>
      <c r="PG1057" s="40"/>
      <c r="PH1057" s="40"/>
      <c r="PI1057" s="40"/>
      <c r="PJ1057" s="40"/>
      <c r="PK1057" s="40"/>
      <c r="PL1057" s="40"/>
      <c r="PM1057" s="40"/>
      <c r="PN1057" s="40"/>
      <c r="PO1057" s="40"/>
      <c r="PP1057" s="40"/>
      <c r="PQ1057" s="40"/>
      <c r="PR1057" s="40"/>
    </row>
    <row r="1058" spans="1:434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40"/>
      <c r="EY1058" s="40"/>
      <c r="EZ1058" s="40"/>
      <c r="FA1058" s="40"/>
      <c r="FB1058" s="40"/>
      <c r="FC1058" s="40"/>
      <c r="FD1058" s="40"/>
      <c r="FE1058" s="40"/>
      <c r="FF1058" s="40"/>
      <c r="FG1058" s="40"/>
      <c r="FH1058" s="40"/>
      <c r="FI1058" s="40"/>
      <c r="FJ1058" s="40"/>
      <c r="FK1058" s="40"/>
      <c r="FL1058" s="40"/>
      <c r="FM1058" s="40"/>
      <c r="FN1058" s="40"/>
      <c r="FO1058" s="40"/>
      <c r="FP1058" s="40"/>
      <c r="FQ1058" s="40"/>
      <c r="FR1058" s="40"/>
      <c r="FS1058" s="40"/>
      <c r="FT1058" s="40"/>
      <c r="FU1058" s="40"/>
      <c r="FV1058" s="40"/>
      <c r="FW1058" s="40"/>
      <c r="FX1058" s="40"/>
      <c r="FY1058" s="40"/>
      <c r="FZ1058" s="40"/>
      <c r="GA1058" s="40"/>
      <c r="GB1058" s="40"/>
      <c r="GC1058" s="40"/>
      <c r="GD1058" s="40"/>
      <c r="GE1058" s="40"/>
      <c r="GF1058" s="40"/>
      <c r="GG1058" s="40"/>
      <c r="GH1058" s="40"/>
      <c r="GI1058" s="40"/>
      <c r="GJ1058" s="40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0"/>
      <c r="HD1058" s="40"/>
      <c r="HE1058" s="40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40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40"/>
      <c r="IC1058" s="40"/>
      <c r="ID1058" s="40"/>
      <c r="IE1058" s="40"/>
      <c r="IF1058" s="40"/>
      <c r="IG1058" s="40"/>
      <c r="IH1058" s="40"/>
      <c r="II1058" s="40"/>
      <c r="IJ1058" s="40"/>
      <c r="IK1058" s="40"/>
      <c r="IL1058" s="40"/>
      <c r="IM1058" s="40"/>
      <c r="IN1058" s="40"/>
      <c r="IO1058" s="40"/>
      <c r="IP1058" s="40"/>
      <c r="IQ1058" s="40"/>
      <c r="IR1058" s="40"/>
      <c r="IS1058" s="40"/>
      <c r="IT1058" s="40"/>
      <c r="IU1058" s="40"/>
      <c r="IV1058" s="40"/>
      <c r="IW1058" s="40"/>
      <c r="IX1058" s="40"/>
      <c r="IY1058" s="40"/>
      <c r="IZ1058" s="40"/>
      <c r="JA1058" s="40"/>
      <c r="JB1058" s="40"/>
      <c r="JC1058" s="40"/>
      <c r="JD1058" s="40"/>
      <c r="JE1058" s="40"/>
      <c r="JF1058" s="40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40"/>
      <c r="JV1058" s="40"/>
      <c r="JW1058" s="40"/>
      <c r="JX1058" s="40"/>
      <c r="JY1058" s="40"/>
      <c r="JZ1058" s="40"/>
      <c r="KA1058" s="40"/>
      <c r="KB1058" s="40"/>
      <c r="KC1058" s="40"/>
      <c r="KD1058" s="40"/>
      <c r="KE1058" s="40"/>
      <c r="KF1058" s="40"/>
      <c r="KG1058" s="40"/>
      <c r="KH1058" s="40"/>
      <c r="KI1058" s="40"/>
      <c r="KJ1058" s="40"/>
      <c r="KK1058" s="40"/>
      <c r="KL1058" s="40"/>
      <c r="KM1058" s="40"/>
      <c r="KN1058" s="40"/>
      <c r="KO1058" s="40"/>
      <c r="KP1058" s="40"/>
      <c r="KQ1058" s="40"/>
      <c r="KR1058" s="40"/>
      <c r="KS1058" s="40"/>
      <c r="KT1058" s="40"/>
      <c r="KU1058" s="40"/>
      <c r="KV1058" s="40"/>
      <c r="KW1058" s="40"/>
      <c r="KX1058" s="40"/>
      <c r="KY1058" s="40"/>
      <c r="KZ1058" s="40"/>
      <c r="LA1058" s="40"/>
      <c r="LB1058" s="40"/>
      <c r="LC1058" s="40"/>
      <c r="LD1058" s="40"/>
      <c r="LE1058" s="40"/>
      <c r="LF1058" s="40"/>
      <c r="LG1058" s="40"/>
      <c r="LH1058" s="40"/>
      <c r="LI1058" s="40"/>
      <c r="LJ1058" s="40"/>
      <c r="LK1058" s="40"/>
      <c r="LL1058" s="40"/>
      <c r="LM1058" s="40"/>
      <c r="LN1058" s="40"/>
      <c r="LO1058" s="40"/>
      <c r="LP1058" s="40"/>
      <c r="LQ1058" s="40"/>
      <c r="LR1058" s="40"/>
      <c r="LS1058" s="40"/>
      <c r="LT1058" s="40"/>
      <c r="LU1058" s="40"/>
      <c r="LV1058" s="40"/>
      <c r="LW1058" s="40"/>
      <c r="LX1058" s="40"/>
      <c r="LY1058" s="40"/>
      <c r="LZ1058" s="40"/>
      <c r="MA1058" s="40"/>
      <c r="MB1058" s="40"/>
      <c r="MC1058" s="40"/>
      <c r="MD1058" s="40"/>
      <c r="ME1058" s="40"/>
      <c r="MF1058" s="40"/>
      <c r="MG1058" s="40"/>
      <c r="MH1058" s="40"/>
      <c r="MI1058" s="40"/>
      <c r="MJ1058" s="40"/>
      <c r="MK1058" s="40"/>
      <c r="ML1058" s="40"/>
      <c r="MM1058" s="40"/>
      <c r="MN1058" s="40"/>
      <c r="MO1058" s="40"/>
      <c r="MP1058" s="40"/>
      <c r="MQ1058" s="40"/>
      <c r="MR1058" s="40"/>
      <c r="MS1058" s="40"/>
      <c r="MT1058" s="40"/>
      <c r="MU1058" s="40"/>
      <c r="MV1058" s="40"/>
      <c r="MW1058" s="40"/>
      <c r="MX1058" s="40"/>
      <c r="MY1058" s="40"/>
      <c r="MZ1058" s="40"/>
      <c r="NA1058" s="40"/>
      <c r="NB1058" s="40"/>
      <c r="NC1058" s="40"/>
      <c r="ND1058" s="40"/>
      <c r="NE1058" s="40"/>
      <c r="NF1058" s="40"/>
      <c r="NG1058" s="40"/>
      <c r="NH1058" s="40"/>
      <c r="NI1058" s="40"/>
      <c r="NJ1058" s="40"/>
      <c r="NK1058" s="40"/>
      <c r="NL1058" s="40"/>
      <c r="NM1058" s="40"/>
      <c r="NN1058" s="40"/>
      <c r="NO1058" s="40"/>
      <c r="NP1058" s="40"/>
      <c r="NQ1058" s="40"/>
      <c r="NR1058" s="40"/>
      <c r="NS1058" s="40"/>
      <c r="NT1058" s="40"/>
      <c r="NU1058" s="40"/>
      <c r="NV1058" s="40"/>
      <c r="NW1058" s="40"/>
      <c r="NX1058" s="40"/>
      <c r="NY1058" s="40"/>
      <c r="NZ1058" s="40"/>
      <c r="OA1058" s="40"/>
      <c r="OB1058" s="40"/>
      <c r="OC1058" s="40"/>
      <c r="OD1058" s="40"/>
      <c r="OE1058" s="40"/>
      <c r="OF1058" s="40"/>
      <c r="OG1058" s="40"/>
      <c r="OH1058" s="40"/>
      <c r="OI1058" s="40"/>
      <c r="OJ1058" s="40"/>
      <c r="OK1058" s="40"/>
      <c r="OL1058" s="40"/>
      <c r="OM1058" s="40"/>
      <c r="ON1058" s="40"/>
      <c r="OO1058" s="40"/>
      <c r="OP1058" s="40"/>
      <c r="OQ1058" s="40"/>
      <c r="OR1058" s="40"/>
      <c r="OS1058" s="40"/>
      <c r="OT1058" s="40"/>
      <c r="OU1058" s="40"/>
      <c r="OV1058" s="40"/>
      <c r="OW1058" s="40"/>
      <c r="OX1058" s="40"/>
      <c r="OY1058" s="40"/>
      <c r="OZ1058" s="40"/>
      <c r="PA1058" s="40"/>
      <c r="PB1058" s="40"/>
      <c r="PC1058" s="40"/>
      <c r="PD1058" s="40"/>
      <c r="PE1058" s="40"/>
      <c r="PF1058" s="40"/>
      <c r="PG1058" s="40"/>
      <c r="PH1058" s="40"/>
      <c r="PI1058" s="40"/>
      <c r="PJ1058" s="40"/>
      <c r="PK1058" s="40"/>
      <c r="PL1058" s="40"/>
      <c r="PM1058" s="40"/>
      <c r="PN1058" s="40"/>
      <c r="PO1058" s="40"/>
      <c r="PP1058" s="40"/>
      <c r="PQ1058" s="40"/>
      <c r="PR1058" s="40"/>
    </row>
    <row r="1059" spans="1:434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40"/>
      <c r="EY1059" s="40"/>
      <c r="EZ1059" s="40"/>
      <c r="FA1059" s="40"/>
      <c r="FB1059" s="40"/>
      <c r="FC1059" s="40"/>
      <c r="FD1059" s="40"/>
      <c r="FE1059" s="40"/>
      <c r="FF1059" s="40"/>
      <c r="FG1059" s="40"/>
      <c r="FH1059" s="40"/>
      <c r="FI1059" s="40"/>
      <c r="FJ1059" s="40"/>
      <c r="FK1059" s="40"/>
      <c r="FL1059" s="40"/>
      <c r="FM1059" s="40"/>
      <c r="FN1059" s="40"/>
      <c r="FO1059" s="40"/>
      <c r="FP1059" s="40"/>
      <c r="FQ1059" s="40"/>
      <c r="FR1059" s="40"/>
      <c r="FS1059" s="40"/>
      <c r="FT1059" s="40"/>
      <c r="FU1059" s="40"/>
      <c r="FV1059" s="40"/>
      <c r="FW1059" s="40"/>
      <c r="FX1059" s="40"/>
      <c r="FY1059" s="40"/>
      <c r="FZ1059" s="40"/>
      <c r="GA1059" s="40"/>
      <c r="GB1059" s="40"/>
      <c r="GC1059" s="40"/>
      <c r="GD1059" s="40"/>
      <c r="GE1059" s="40"/>
      <c r="GF1059" s="40"/>
      <c r="GG1059" s="40"/>
      <c r="GH1059" s="40"/>
      <c r="GI1059" s="40"/>
      <c r="GJ1059" s="40"/>
      <c r="GK1059" s="40"/>
      <c r="GL1059" s="40"/>
      <c r="GM1059" s="40"/>
      <c r="GN1059" s="40"/>
      <c r="GO1059" s="40"/>
      <c r="GP1059" s="40"/>
      <c r="GQ1059" s="40"/>
      <c r="GR1059" s="40"/>
      <c r="GS1059" s="40"/>
      <c r="GT1059" s="40"/>
      <c r="GU1059" s="40"/>
      <c r="GV1059" s="40"/>
      <c r="GW1059" s="40"/>
      <c r="GX1059" s="40"/>
      <c r="GY1059" s="40"/>
      <c r="GZ1059" s="40"/>
      <c r="HA1059" s="40"/>
      <c r="HB1059" s="40"/>
      <c r="HC1059" s="40"/>
      <c r="HD1059" s="40"/>
      <c r="HE1059" s="40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40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40"/>
      <c r="IC1059" s="40"/>
      <c r="ID1059" s="40"/>
      <c r="IE1059" s="40"/>
      <c r="IF1059" s="40"/>
      <c r="IG1059" s="40"/>
      <c r="IH1059" s="40"/>
      <c r="II1059" s="40"/>
      <c r="IJ1059" s="40"/>
      <c r="IK1059" s="40"/>
      <c r="IL1059" s="40"/>
      <c r="IM1059" s="40"/>
      <c r="IN1059" s="40"/>
      <c r="IO1059" s="40"/>
      <c r="IP1059" s="40"/>
      <c r="IQ1059" s="40"/>
      <c r="IR1059" s="40"/>
      <c r="IS1059" s="40"/>
      <c r="IT1059" s="40"/>
      <c r="IU1059" s="40"/>
      <c r="IV1059" s="40"/>
      <c r="IW1059" s="40"/>
      <c r="IX1059" s="40"/>
      <c r="IY1059" s="40"/>
      <c r="IZ1059" s="40"/>
      <c r="JA1059" s="40"/>
      <c r="JB1059" s="40"/>
      <c r="JC1059" s="40"/>
      <c r="JD1059" s="40"/>
      <c r="JE1059" s="40"/>
      <c r="JF1059" s="40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40"/>
      <c r="JV1059" s="40"/>
      <c r="JW1059" s="40"/>
      <c r="JX1059" s="40"/>
      <c r="JY1059" s="40"/>
      <c r="JZ1059" s="40"/>
      <c r="KA1059" s="40"/>
      <c r="KB1059" s="40"/>
      <c r="KC1059" s="40"/>
      <c r="KD1059" s="40"/>
      <c r="KE1059" s="40"/>
      <c r="KF1059" s="40"/>
      <c r="KG1059" s="40"/>
      <c r="KH1059" s="40"/>
      <c r="KI1059" s="40"/>
      <c r="KJ1059" s="40"/>
      <c r="KK1059" s="40"/>
      <c r="KL1059" s="40"/>
      <c r="KM1059" s="40"/>
      <c r="KN1059" s="40"/>
      <c r="KO1059" s="40"/>
      <c r="KP1059" s="40"/>
      <c r="KQ1059" s="40"/>
      <c r="KR1059" s="40"/>
      <c r="KS1059" s="40"/>
      <c r="KT1059" s="40"/>
      <c r="KU1059" s="40"/>
      <c r="KV1059" s="40"/>
      <c r="KW1059" s="40"/>
      <c r="KX1059" s="40"/>
      <c r="KY1059" s="40"/>
      <c r="KZ1059" s="40"/>
      <c r="LA1059" s="40"/>
      <c r="LB1059" s="40"/>
      <c r="LC1059" s="40"/>
      <c r="LD1059" s="40"/>
      <c r="LE1059" s="40"/>
      <c r="LF1059" s="40"/>
      <c r="LG1059" s="40"/>
      <c r="LH1059" s="40"/>
      <c r="LI1059" s="40"/>
      <c r="LJ1059" s="40"/>
      <c r="LK1059" s="40"/>
      <c r="LL1059" s="40"/>
      <c r="LM1059" s="40"/>
      <c r="LN1059" s="40"/>
      <c r="LO1059" s="40"/>
      <c r="LP1059" s="40"/>
      <c r="LQ1059" s="40"/>
      <c r="LR1059" s="40"/>
      <c r="LS1059" s="40"/>
      <c r="LT1059" s="40"/>
      <c r="LU1059" s="40"/>
      <c r="LV1059" s="40"/>
      <c r="LW1059" s="40"/>
      <c r="LX1059" s="40"/>
      <c r="LY1059" s="40"/>
      <c r="LZ1059" s="40"/>
      <c r="MA1059" s="40"/>
      <c r="MB1059" s="40"/>
      <c r="MC1059" s="40"/>
      <c r="MD1059" s="40"/>
      <c r="ME1059" s="40"/>
      <c r="MF1059" s="40"/>
      <c r="MG1059" s="40"/>
      <c r="MH1059" s="40"/>
      <c r="MI1059" s="40"/>
      <c r="MJ1059" s="40"/>
      <c r="MK1059" s="40"/>
      <c r="ML1059" s="40"/>
      <c r="MM1059" s="40"/>
      <c r="MN1059" s="40"/>
      <c r="MO1059" s="40"/>
      <c r="MP1059" s="40"/>
      <c r="MQ1059" s="40"/>
      <c r="MR1059" s="40"/>
      <c r="MS1059" s="40"/>
      <c r="MT1059" s="40"/>
      <c r="MU1059" s="40"/>
      <c r="MV1059" s="40"/>
      <c r="MW1059" s="40"/>
      <c r="MX1059" s="40"/>
      <c r="MY1059" s="40"/>
      <c r="MZ1059" s="40"/>
      <c r="NA1059" s="40"/>
      <c r="NB1059" s="40"/>
      <c r="NC1059" s="40"/>
      <c r="ND1059" s="40"/>
      <c r="NE1059" s="40"/>
      <c r="NF1059" s="40"/>
      <c r="NG1059" s="40"/>
      <c r="NH1059" s="40"/>
      <c r="NI1059" s="40"/>
      <c r="NJ1059" s="40"/>
      <c r="NK1059" s="40"/>
      <c r="NL1059" s="40"/>
      <c r="NM1059" s="40"/>
      <c r="NN1059" s="40"/>
      <c r="NO1059" s="40"/>
      <c r="NP1059" s="40"/>
      <c r="NQ1059" s="40"/>
      <c r="NR1059" s="40"/>
      <c r="NS1059" s="40"/>
      <c r="NT1059" s="40"/>
      <c r="NU1059" s="40"/>
      <c r="NV1059" s="40"/>
      <c r="NW1059" s="40"/>
      <c r="NX1059" s="40"/>
      <c r="NY1059" s="40"/>
      <c r="NZ1059" s="40"/>
      <c r="OA1059" s="40"/>
      <c r="OB1059" s="40"/>
      <c r="OC1059" s="40"/>
      <c r="OD1059" s="40"/>
      <c r="OE1059" s="40"/>
      <c r="OF1059" s="40"/>
      <c r="OG1059" s="40"/>
      <c r="OH1059" s="40"/>
      <c r="OI1059" s="40"/>
      <c r="OJ1059" s="40"/>
      <c r="OK1059" s="40"/>
      <c r="OL1059" s="40"/>
      <c r="OM1059" s="40"/>
      <c r="ON1059" s="40"/>
      <c r="OO1059" s="40"/>
      <c r="OP1059" s="40"/>
      <c r="OQ1059" s="40"/>
      <c r="OR1059" s="40"/>
      <c r="OS1059" s="40"/>
      <c r="OT1059" s="40"/>
      <c r="OU1059" s="40"/>
      <c r="OV1059" s="40"/>
      <c r="OW1059" s="40"/>
      <c r="OX1059" s="40"/>
      <c r="OY1059" s="40"/>
      <c r="OZ1059" s="40"/>
      <c r="PA1059" s="40"/>
      <c r="PB1059" s="40"/>
      <c r="PC1059" s="40"/>
      <c r="PD1059" s="40"/>
      <c r="PE1059" s="40"/>
      <c r="PF1059" s="40"/>
      <c r="PG1059" s="40"/>
      <c r="PH1059" s="40"/>
      <c r="PI1059" s="40"/>
      <c r="PJ1059" s="40"/>
      <c r="PK1059" s="40"/>
      <c r="PL1059" s="40"/>
      <c r="PM1059" s="40"/>
      <c r="PN1059" s="40"/>
      <c r="PO1059" s="40"/>
      <c r="PP1059" s="40"/>
      <c r="PQ1059" s="40"/>
      <c r="PR1059" s="40"/>
    </row>
    <row r="1060" spans="1:434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40"/>
      <c r="EY1060" s="40"/>
      <c r="EZ1060" s="40"/>
      <c r="FA1060" s="40"/>
      <c r="FB1060" s="40"/>
      <c r="FC1060" s="40"/>
      <c r="FD1060" s="40"/>
      <c r="FE1060" s="40"/>
      <c r="FF1060" s="40"/>
      <c r="FG1060" s="40"/>
      <c r="FH1060" s="40"/>
      <c r="FI1060" s="40"/>
      <c r="FJ1060" s="40"/>
      <c r="FK1060" s="40"/>
      <c r="FL1060" s="40"/>
      <c r="FM1060" s="40"/>
      <c r="FN1060" s="40"/>
      <c r="FO1060" s="40"/>
      <c r="FP1060" s="40"/>
      <c r="FQ1060" s="40"/>
      <c r="FR1060" s="40"/>
      <c r="FS1060" s="40"/>
      <c r="FT1060" s="40"/>
      <c r="FU1060" s="40"/>
      <c r="FV1060" s="40"/>
      <c r="FW1060" s="40"/>
      <c r="FX1060" s="40"/>
      <c r="FY1060" s="40"/>
      <c r="FZ1060" s="40"/>
      <c r="GA1060" s="40"/>
      <c r="GB1060" s="40"/>
      <c r="GC1060" s="40"/>
      <c r="GD1060" s="40"/>
      <c r="GE1060" s="40"/>
      <c r="GF1060" s="40"/>
      <c r="GG1060" s="40"/>
      <c r="GH1060" s="40"/>
      <c r="GI1060" s="40"/>
      <c r="GJ1060" s="40"/>
      <c r="GK1060" s="40"/>
      <c r="GL1060" s="40"/>
      <c r="GM1060" s="40"/>
      <c r="GN1060" s="40"/>
      <c r="GO1060" s="40"/>
      <c r="GP1060" s="40"/>
      <c r="GQ1060" s="40"/>
      <c r="GR1060" s="40"/>
      <c r="GS1060" s="40"/>
      <c r="GT1060" s="40"/>
      <c r="GU1060" s="40"/>
      <c r="GV1060" s="40"/>
      <c r="GW1060" s="40"/>
      <c r="GX1060" s="40"/>
      <c r="GY1060" s="40"/>
      <c r="GZ1060" s="40"/>
      <c r="HA1060" s="40"/>
      <c r="HB1060" s="40"/>
      <c r="HC1060" s="40"/>
      <c r="HD1060" s="40"/>
      <c r="HE1060" s="40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40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40"/>
      <c r="IC1060" s="40"/>
      <c r="ID1060" s="40"/>
      <c r="IE1060" s="40"/>
      <c r="IF1060" s="40"/>
      <c r="IG1060" s="40"/>
      <c r="IH1060" s="40"/>
      <c r="II1060" s="40"/>
      <c r="IJ1060" s="40"/>
      <c r="IK1060" s="40"/>
      <c r="IL1060" s="40"/>
      <c r="IM1060" s="40"/>
      <c r="IN1060" s="40"/>
      <c r="IO1060" s="40"/>
      <c r="IP1060" s="40"/>
      <c r="IQ1060" s="40"/>
      <c r="IR1060" s="40"/>
      <c r="IS1060" s="40"/>
      <c r="IT1060" s="40"/>
      <c r="IU1060" s="40"/>
      <c r="IV1060" s="40"/>
      <c r="IW1060" s="40"/>
      <c r="IX1060" s="40"/>
      <c r="IY1060" s="40"/>
      <c r="IZ1060" s="40"/>
      <c r="JA1060" s="40"/>
      <c r="JB1060" s="40"/>
      <c r="JC1060" s="40"/>
      <c r="JD1060" s="40"/>
      <c r="JE1060" s="40"/>
      <c r="JF1060" s="40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40"/>
      <c r="JV1060" s="40"/>
      <c r="JW1060" s="40"/>
      <c r="JX1060" s="40"/>
      <c r="JY1060" s="40"/>
      <c r="JZ1060" s="40"/>
      <c r="KA1060" s="40"/>
      <c r="KB1060" s="40"/>
      <c r="KC1060" s="40"/>
      <c r="KD1060" s="40"/>
      <c r="KE1060" s="40"/>
      <c r="KF1060" s="40"/>
      <c r="KG1060" s="40"/>
      <c r="KH1060" s="40"/>
      <c r="KI1060" s="40"/>
      <c r="KJ1060" s="40"/>
      <c r="KK1060" s="40"/>
      <c r="KL1060" s="40"/>
      <c r="KM1060" s="40"/>
      <c r="KN1060" s="40"/>
      <c r="KO1060" s="40"/>
      <c r="KP1060" s="40"/>
      <c r="KQ1060" s="40"/>
      <c r="KR1060" s="40"/>
      <c r="KS1060" s="40"/>
      <c r="KT1060" s="40"/>
      <c r="KU1060" s="40"/>
      <c r="KV1060" s="40"/>
      <c r="KW1060" s="40"/>
      <c r="KX1060" s="40"/>
      <c r="KY1060" s="40"/>
      <c r="KZ1060" s="40"/>
      <c r="LA1060" s="40"/>
      <c r="LB1060" s="40"/>
      <c r="LC1060" s="40"/>
      <c r="LD1060" s="40"/>
      <c r="LE1060" s="40"/>
      <c r="LF1060" s="40"/>
      <c r="LG1060" s="40"/>
      <c r="LH1060" s="40"/>
      <c r="LI1060" s="40"/>
      <c r="LJ1060" s="40"/>
      <c r="LK1060" s="40"/>
      <c r="LL1060" s="40"/>
      <c r="LM1060" s="40"/>
      <c r="LN1060" s="40"/>
      <c r="LO1060" s="40"/>
      <c r="LP1060" s="40"/>
      <c r="LQ1060" s="40"/>
      <c r="LR1060" s="40"/>
      <c r="LS1060" s="40"/>
      <c r="LT1060" s="40"/>
      <c r="LU1060" s="40"/>
      <c r="LV1060" s="40"/>
      <c r="LW1060" s="40"/>
      <c r="LX1060" s="40"/>
      <c r="LY1060" s="40"/>
      <c r="LZ1060" s="40"/>
      <c r="MA1060" s="40"/>
      <c r="MB1060" s="40"/>
      <c r="MC1060" s="40"/>
      <c r="MD1060" s="40"/>
      <c r="ME1060" s="40"/>
      <c r="MF1060" s="40"/>
      <c r="MG1060" s="40"/>
      <c r="MH1060" s="40"/>
      <c r="MI1060" s="40"/>
      <c r="MJ1060" s="40"/>
      <c r="MK1060" s="40"/>
      <c r="ML1060" s="40"/>
      <c r="MM1060" s="40"/>
      <c r="MN1060" s="40"/>
      <c r="MO1060" s="40"/>
      <c r="MP1060" s="40"/>
      <c r="MQ1060" s="40"/>
      <c r="MR1060" s="40"/>
      <c r="MS1060" s="40"/>
      <c r="MT1060" s="40"/>
      <c r="MU1060" s="40"/>
      <c r="MV1060" s="40"/>
      <c r="MW1060" s="40"/>
      <c r="MX1060" s="40"/>
      <c r="MY1060" s="40"/>
      <c r="MZ1060" s="40"/>
      <c r="NA1060" s="40"/>
      <c r="NB1060" s="40"/>
      <c r="NC1060" s="40"/>
      <c r="ND1060" s="40"/>
      <c r="NE1060" s="40"/>
      <c r="NF1060" s="40"/>
      <c r="NG1060" s="40"/>
      <c r="NH1060" s="40"/>
      <c r="NI1060" s="40"/>
      <c r="NJ1060" s="40"/>
      <c r="NK1060" s="40"/>
      <c r="NL1060" s="40"/>
      <c r="NM1060" s="40"/>
      <c r="NN1060" s="40"/>
      <c r="NO1060" s="40"/>
      <c r="NP1060" s="40"/>
      <c r="NQ1060" s="40"/>
      <c r="NR1060" s="40"/>
      <c r="NS1060" s="40"/>
      <c r="NT1060" s="40"/>
      <c r="NU1060" s="40"/>
      <c r="NV1060" s="40"/>
      <c r="NW1060" s="40"/>
      <c r="NX1060" s="40"/>
      <c r="NY1060" s="40"/>
      <c r="NZ1060" s="40"/>
      <c r="OA1060" s="40"/>
      <c r="OB1060" s="40"/>
      <c r="OC1060" s="40"/>
      <c r="OD1060" s="40"/>
      <c r="OE1060" s="40"/>
      <c r="OF1060" s="40"/>
      <c r="OG1060" s="40"/>
      <c r="OH1060" s="40"/>
      <c r="OI1060" s="40"/>
      <c r="OJ1060" s="40"/>
      <c r="OK1060" s="40"/>
      <c r="OL1060" s="40"/>
      <c r="OM1060" s="40"/>
      <c r="ON1060" s="40"/>
      <c r="OO1060" s="40"/>
      <c r="OP1060" s="40"/>
      <c r="OQ1060" s="40"/>
      <c r="OR1060" s="40"/>
      <c r="OS1060" s="40"/>
      <c r="OT1060" s="40"/>
      <c r="OU1060" s="40"/>
      <c r="OV1060" s="40"/>
      <c r="OW1060" s="40"/>
      <c r="OX1060" s="40"/>
      <c r="OY1060" s="40"/>
      <c r="OZ1060" s="40"/>
      <c r="PA1060" s="40"/>
      <c r="PB1060" s="40"/>
      <c r="PC1060" s="40"/>
      <c r="PD1060" s="40"/>
      <c r="PE1060" s="40"/>
      <c r="PF1060" s="40"/>
      <c r="PG1060" s="40"/>
      <c r="PH1060" s="40"/>
      <c r="PI1060" s="40"/>
      <c r="PJ1060" s="40"/>
      <c r="PK1060" s="40"/>
      <c r="PL1060" s="40"/>
      <c r="PM1060" s="40"/>
      <c r="PN1060" s="40"/>
      <c r="PO1060" s="40"/>
      <c r="PP1060" s="40"/>
      <c r="PQ1060" s="40"/>
      <c r="PR1060" s="40"/>
    </row>
    <row r="1061" spans="1:434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40"/>
      <c r="EY1061" s="40"/>
      <c r="EZ1061" s="40"/>
      <c r="FA1061" s="40"/>
      <c r="FB1061" s="40"/>
      <c r="FC1061" s="40"/>
      <c r="FD1061" s="40"/>
      <c r="FE1061" s="40"/>
      <c r="FF1061" s="40"/>
      <c r="FG1061" s="40"/>
      <c r="FH1061" s="40"/>
      <c r="FI1061" s="40"/>
      <c r="FJ1061" s="40"/>
      <c r="FK1061" s="40"/>
      <c r="FL1061" s="40"/>
      <c r="FM1061" s="40"/>
      <c r="FN1061" s="40"/>
      <c r="FO1061" s="40"/>
      <c r="FP1061" s="40"/>
      <c r="FQ1061" s="40"/>
      <c r="FR1061" s="40"/>
      <c r="FS1061" s="40"/>
      <c r="FT1061" s="40"/>
      <c r="FU1061" s="40"/>
      <c r="FV1061" s="40"/>
      <c r="FW1061" s="40"/>
      <c r="FX1061" s="40"/>
      <c r="FY1061" s="40"/>
      <c r="FZ1061" s="40"/>
      <c r="GA1061" s="40"/>
      <c r="GB1061" s="40"/>
      <c r="GC1061" s="40"/>
      <c r="GD1061" s="40"/>
      <c r="GE1061" s="40"/>
      <c r="GF1061" s="40"/>
      <c r="GG1061" s="40"/>
      <c r="GH1061" s="40"/>
      <c r="GI1061" s="40"/>
      <c r="GJ1061" s="40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0"/>
      <c r="HD1061" s="40"/>
      <c r="HE1061" s="40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40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40"/>
      <c r="IC1061" s="40"/>
      <c r="ID1061" s="40"/>
      <c r="IE1061" s="40"/>
      <c r="IF1061" s="40"/>
      <c r="IG1061" s="40"/>
      <c r="IH1061" s="40"/>
      <c r="II1061" s="40"/>
      <c r="IJ1061" s="40"/>
      <c r="IK1061" s="40"/>
      <c r="IL1061" s="40"/>
      <c r="IM1061" s="40"/>
      <c r="IN1061" s="40"/>
      <c r="IO1061" s="40"/>
      <c r="IP1061" s="40"/>
      <c r="IQ1061" s="40"/>
      <c r="IR1061" s="40"/>
      <c r="IS1061" s="40"/>
      <c r="IT1061" s="40"/>
      <c r="IU1061" s="40"/>
      <c r="IV1061" s="40"/>
      <c r="IW1061" s="40"/>
      <c r="IX1061" s="40"/>
      <c r="IY1061" s="40"/>
      <c r="IZ1061" s="40"/>
      <c r="JA1061" s="40"/>
      <c r="JB1061" s="40"/>
      <c r="JC1061" s="40"/>
      <c r="JD1061" s="40"/>
      <c r="JE1061" s="40"/>
      <c r="JF1061" s="40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40"/>
      <c r="JV1061" s="40"/>
      <c r="JW1061" s="40"/>
      <c r="JX1061" s="40"/>
      <c r="JY1061" s="40"/>
      <c r="JZ1061" s="40"/>
      <c r="KA1061" s="40"/>
      <c r="KB1061" s="40"/>
      <c r="KC1061" s="40"/>
      <c r="KD1061" s="40"/>
      <c r="KE1061" s="40"/>
      <c r="KF1061" s="40"/>
      <c r="KG1061" s="40"/>
      <c r="KH1061" s="40"/>
      <c r="KI1061" s="40"/>
      <c r="KJ1061" s="40"/>
      <c r="KK1061" s="40"/>
      <c r="KL1061" s="40"/>
      <c r="KM1061" s="40"/>
      <c r="KN1061" s="40"/>
      <c r="KO1061" s="40"/>
      <c r="KP1061" s="40"/>
      <c r="KQ1061" s="40"/>
      <c r="KR1061" s="40"/>
      <c r="KS1061" s="40"/>
      <c r="KT1061" s="40"/>
      <c r="KU1061" s="40"/>
      <c r="KV1061" s="40"/>
      <c r="KW1061" s="40"/>
      <c r="KX1061" s="40"/>
      <c r="KY1061" s="40"/>
      <c r="KZ1061" s="40"/>
      <c r="LA1061" s="40"/>
      <c r="LB1061" s="40"/>
      <c r="LC1061" s="40"/>
      <c r="LD1061" s="40"/>
      <c r="LE1061" s="40"/>
      <c r="LF1061" s="40"/>
      <c r="LG1061" s="40"/>
      <c r="LH1061" s="40"/>
      <c r="LI1061" s="40"/>
      <c r="LJ1061" s="40"/>
      <c r="LK1061" s="40"/>
      <c r="LL1061" s="40"/>
      <c r="LM1061" s="40"/>
      <c r="LN1061" s="40"/>
      <c r="LO1061" s="40"/>
      <c r="LP1061" s="40"/>
      <c r="LQ1061" s="40"/>
      <c r="LR1061" s="40"/>
      <c r="LS1061" s="40"/>
      <c r="LT1061" s="40"/>
      <c r="LU1061" s="40"/>
      <c r="LV1061" s="40"/>
      <c r="LW1061" s="40"/>
      <c r="LX1061" s="40"/>
      <c r="LY1061" s="40"/>
      <c r="LZ1061" s="40"/>
      <c r="MA1061" s="40"/>
      <c r="MB1061" s="40"/>
      <c r="MC1061" s="40"/>
      <c r="MD1061" s="40"/>
      <c r="ME1061" s="40"/>
      <c r="MF1061" s="40"/>
      <c r="MG1061" s="40"/>
      <c r="MH1061" s="40"/>
      <c r="MI1061" s="40"/>
      <c r="MJ1061" s="40"/>
      <c r="MK1061" s="40"/>
      <c r="ML1061" s="40"/>
      <c r="MM1061" s="40"/>
      <c r="MN1061" s="40"/>
      <c r="MO1061" s="40"/>
      <c r="MP1061" s="40"/>
      <c r="MQ1061" s="40"/>
      <c r="MR1061" s="40"/>
      <c r="MS1061" s="40"/>
      <c r="MT1061" s="40"/>
      <c r="MU1061" s="40"/>
      <c r="MV1061" s="40"/>
      <c r="MW1061" s="40"/>
      <c r="MX1061" s="40"/>
      <c r="MY1061" s="40"/>
      <c r="MZ1061" s="40"/>
      <c r="NA1061" s="40"/>
      <c r="NB1061" s="40"/>
      <c r="NC1061" s="40"/>
      <c r="ND1061" s="40"/>
      <c r="NE1061" s="40"/>
      <c r="NF1061" s="40"/>
      <c r="NG1061" s="40"/>
      <c r="NH1061" s="40"/>
      <c r="NI1061" s="40"/>
      <c r="NJ1061" s="40"/>
      <c r="NK1061" s="40"/>
      <c r="NL1061" s="40"/>
      <c r="NM1061" s="40"/>
      <c r="NN1061" s="40"/>
      <c r="NO1061" s="40"/>
      <c r="NP1061" s="40"/>
      <c r="NQ1061" s="40"/>
      <c r="NR1061" s="40"/>
      <c r="NS1061" s="40"/>
      <c r="NT1061" s="40"/>
      <c r="NU1061" s="40"/>
      <c r="NV1061" s="40"/>
      <c r="NW1061" s="40"/>
      <c r="NX1061" s="40"/>
      <c r="NY1061" s="40"/>
      <c r="NZ1061" s="40"/>
      <c r="OA1061" s="40"/>
      <c r="OB1061" s="40"/>
      <c r="OC1061" s="40"/>
      <c r="OD1061" s="40"/>
      <c r="OE1061" s="40"/>
      <c r="OF1061" s="40"/>
      <c r="OG1061" s="40"/>
      <c r="OH1061" s="40"/>
      <c r="OI1061" s="40"/>
      <c r="OJ1061" s="40"/>
      <c r="OK1061" s="40"/>
      <c r="OL1061" s="40"/>
      <c r="OM1061" s="40"/>
      <c r="ON1061" s="40"/>
      <c r="OO1061" s="40"/>
      <c r="OP1061" s="40"/>
      <c r="OQ1061" s="40"/>
      <c r="OR1061" s="40"/>
      <c r="OS1061" s="40"/>
      <c r="OT1061" s="40"/>
      <c r="OU1061" s="40"/>
      <c r="OV1061" s="40"/>
      <c r="OW1061" s="40"/>
      <c r="OX1061" s="40"/>
      <c r="OY1061" s="40"/>
      <c r="OZ1061" s="40"/>
      <c r="PA1061" s="40"/>
      <c r="PB1061" s="40"/>
      <c r="PC1061" s="40"/>
      <c r="PD1061" s="40"/>
      <c r="PE1061" s="40"/>
      <c r="PF1061" s="40"/>
      <c r="PG1061" s="40"/>
      <c r="PH1061" s="40"/>
      <c r="PI1061" s="40"/>
      <c r="PJ1061" s="40"/>
      <c r="PK1061" s="40"/>
      <c r="PL1061" s="40"/>
      <c r="PM1061" s="40"/>
      <c r="PN1061" s="40"/>
      <c r="PO1061" s="40"/>
      <c r="PP1061" s="40"/>
      <c r="PQ1061" s="40"/>
      <c r="PR1061" s="40"/>
    </row>
    <row r="1062" spans="1:434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40"/>
      <c r="EY1062" s="40"/>
      <c r="EZ1062" s="40"/>
      <c r="FA1062" s="40"/>
      <c r="FB1062" s="40"/>
      <c r="FC1062" s="40"/>
      <c r="FD1062" s="40"/>
      <c r="FE1062" s="40"/>
      <c r="FF1062" s="40"/>
      <c r="FG1062" s="40"/>
      <c r="FH1062" s="40"/>
      <c r="FI1062" s="40"/>
      <c r="FJ1062" s="40"/>
      <c r="FK1062" s="40"/>
      <c r="FL1062" s="40"/>
      <c r="FM1062" s="40"/>
      <c r="FN1062" s="40"/>
      <c r="FO1062" s="40"/>
      <c r="FP1062" s="40"/>
      <c r="FQ1062" s="40"/>
      <c r="FR1062" s="40"/>
      <c r="FS1062" s="40"/>
      <c r="FT1062" s="40"/>
      <c r="FU1062" s="40"/>
      <c r="FV1062" s="40"/>
      <c r="FW1062" s="40"/>
      <c r="FX1062" s="40"/>
      <c r="FY1062" s="40"/>
      <c r="FZ1062" s="40"/>
      <c r="GA1062" s="40"/>
      <c r="GB1062" s="40"/>
      <c r="GC1062" s="40"/>
      <c r="GD1062" s="40"/>
      <c r="GE1062" s="40"/>
      <c r="GF1062" s="40"/>
      <c r="GG1062" s="40"/>
      <c r="GH1062" s="40"/>
      <c r="GI1062" s="40"/>
      <c r="GJ1062" s="40"/>
      <c r="GK1062" s="40"/>
      <c r="GL1062" s="40"/>
      <c r="GM1062" s="40"/>
      <c r="GN1062" s="40"/>
      <c r="GO1062" s="40"/>
      <c r="GP1062" s="40"/>
      <c r="GQ1062" s="40"/>
      <c r="GR1062" s="40"/>
      <c r="GS1062" s="40"/>
      <c r="GT1062" s="40"/>
      <c r="GU1062" s="40"/>
      <c r="GV1062" s="40"/>
      <c r="GW1062" s="40"/>
      <c r="GX1062" s="40"/>
      <c r="GY1062" s="40"/>
      <c r="GZ1062" s="40"/>
      <c r="HA1062" s="40"/>
      <c r="HB1062" s="40"/>
      <c r="HC1062" s="40"/>
      <c r="HD1062" s="40"/>
      <c r="HE1062" s="40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40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40"/>
      <c r="IC1062" s="40"/>
      <c r="ID1062" s="40"/>
      <c r="IE1062" s="40"/>
      <c r="IF1062" s="40"/>
      <c r="IG1062" s="40"/>
      <c r="IH1062" s="40"/>
      <c r="II1062" s="40"/>
      <c r="IJ1062" s="40"/>
      <c r="IK1062" s="40"/>
      <c r="IL1062" s="40"/>
      <c r="IM1062" s="40"/>
      <c r="IN1062" s="40"/>
      <c r="IO1062" s="40"/>
      <c r="IP1062" s="40"/>
      <c r="IQ1062" s="40"/>
      <c r="IR1062" s="40"/>
      <c r="IS1062" s="40"/>
      <c r="IT1062" s="40"/>
      <c r="IU1062" s="40"/>
      <c r="IV1062" s="40"/>
      <c r="IW1062" s="40"/>
      <c r="IX1062" s="40"/>
      <c r="IY1062" s="40"/>
      <c r="IZ1062" s="40"/>
      <c r="JA1062" s="40"/>
      <c r="JB1062" s="40"/>
      <c r="JC1062" s="40"/>
      <c r="JD1062" s="40"/>
      <c r="JE1062" s="40"/>
      <c r="JF1062" s="40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40"/>
      <c r="JV1062" s="40"/>
      <c r="JW1062" s="40"/>
      <c r="JX1062" s="40"/>
      <c r="JY1062" s="40"/>
      <c r="JZ1062" s="40"/>
      <c r="KA1062" s="40"/>
      <c r="KB1062" s="40"/>
      <c r="KC1062" s="40"/>
      <c r="KD1062" s="40"/>
      <c r="KE1062" s="40"/>
      <c r="KF1062" s="40"/>
      <c r="KG1062" s="40"/>
      <c r="KH1062" s="40"/>
      <c r="KI1062" s="40"/>
      <c r="KJ1062" s="40"/>
      <c r="KK1062" s="40"/>
      <c r="KL1062" s="40"/>
      <c r="KM1062" s="40"/>
      <c r="KN1062" s="40"/>
      <c r="KO1062" s="40"/>
      <c r="KP1062" s="40"/>
      <c r="KQ1062" s="40"/>
      <c r="KR1062" s="40"/>
      <c r="KS1062" s="40"/>
      <c r="KT1062" s="40"/>
      <c r="KU1062" s="40"/>
      <c r="KV1062" s="40"/>
      <c r="KW1062" s="40"/>
      <c r="KX1062" s="40"/>
      <c r="KY1062" s="40"/>
      <c r="KZ1062" s="40"/>
      <c r="LA1062" s="40"/>
      <c r="LB1062" s="40"/>
      <c r="LC1062" s="40"/>
      <c r="LD1062" s="40"/>
      <c r="LE1062" s="40"/>
      <c r="LF1062" s="40"/>
      <c r="LG1062" s="40"/>
      <c r="LH1062" s="40"/>
      <c r="LI1062" s="40"/>
      <c r="LJ1062" s="40"/>
      <c r="LK1062" s="40"/>
      <c r="LL1062" s="40"/>
      <c r="LM1062" s="40"/>
      <c r="LN1062" s="40"/>
      <c r="LO1062" s="40"/>
      <c r="LP1062" s="40"/>
      <c r="LQ1062" s="40"/>
      <c r="LR1062" s="40"/>
      <c r="LS1062" s="40"/>
      <c r="LT1062" s="40"/>
      <c r="LU1062" s="40"/>
      <c r="LV1062" s="40"/>
      <c r="LW1062" s="40"/>
      <c r="LX1062" s="40"/>
      <c r="LY1062" s="40"/>
      <c r="LZ1062" s="40"/>
      <c r="MA1062" s="40"/>
      <c r="MB1062" s="40"/>
      <c r="MC1062" s="40"/>
      <c r="MD1062" s="40"/>
      <c r="ME1062" s="40"/>
      <c r="MF1062" s="40"/>
      <c r="MG1062" s="40"/>
      <c r="MH1062" s="40"/>
      <c r="MI1062" s="40"/>
      <c r="MJ1062" s="40"/>
      <c r="MK1062" s="40"/>
      <c r="ML1062" s="40"/>
      <c r="MM1062" s="40"/>
      <c r="MN1062" s="40"/>
      <c r="MO1062" s="40"/>
      <c r="MP1062" s="40"/>
      <c r="MQ1062" s="40"/>
      <c r="MR1062" s="40"/>
      <c r="MS1062" s="40"/>
      <c r="MT1062" s="40"/>
      <c r="MU1062" s="40"/>
      <c r="MV1062" s="40"/>
      <c r="MW1062" s="40"/>
      <c r="MX1062" s="40"/>
      <c r="MY1062" s="40"/>
      <c r="MZ1062" s="40"/>
      <c r="NA1062" s="40"/>
      <c r="NB1062" s="40"/>
      <c r="NC1062" s="40"/>
      <c r="ND1062" s="40"/>
      <c r="NE1062" s="40"/>
      <c r="NF1062" s="40"/>
      <c r="NG1062" s="40"/>
      <c r="NH1062" s="40"/>
      <c r="NI1062" s="40"/>
      <c r="NJ1062" s="40"/>
      <c r="NK1062" s="40"/>
      <c r="NL1062" s="40"/>
      <c r="NM1062" s="40"/>
      <c r="NN1062" s="40"/>
      <c r="NO1062" s="40"/>
      <c r="NP1062" s="40"/>
      <c r="NQ1062" s="40"/>
      <c r="NR1062" s="40"/>
      <c r="NS1062" s="40"/>
      <c r="NT1062" s="40"/>
      <c r="NU1062" s="40"/>
      <c r="NV1062" s="40"/>
      <c r="NW1062" s="40"/>
      <c r="NX1062" s="40"/>
      <c r="NY1062" s="40"/>
      <c r="NZ1062" s="40"/>
      <c r="OA1062" s="40"/>
      <c r="OB1062" s="40"/>
      <c r="OC1062" s="40"/>
      <c r="OD1062" s="40"/>
      <c r="OE1062" s="40"/>
      <c r="OF1062" s="40"/>
      <c r="OG1062" s="40"/>
      <c r="OH1062" s="40"/>
      <c r="OI1062" s="40"/>
      <c r="OJ1062" s="40"/>
      <c r="OK1062" s="40"/>
      <c r="OL1062" s="40"/>
      <c r="OM1062" s="40"/>
      <c r="ON1062" s="40"/>
      <c r="OO1062" s="40"/>
      <c r="OP1062" s="40"/>
      <c r="OQ1062" s="40"/>
      <c r="OR1062" s="40"/>
      <c r="OS1062" s="40"/>
      <c r="OT1062" s="40"/>
      <c r="OU1062" s="40"/>
      <c r="OV1062" s="40"/>
      <c r="OW1062" s="40"/>
      <c r="OX1062" s="40"/>
      <c r="OY1062" s="40"/>
      <c r="OZ1062" s="40"/>
      <c r="PA1062" s="40"/>
      <c r="PB1062" s="40"/>
      <c r="PC1062" s="40"/>
      <c r="PD1062" s="40"/>
      <c r="PE1062" s="40"/>
      <c r="PF1062" s="40"/>
      <c r="PG1062" s="40"/>
      <c r="PH1062" s="40"/>
      <c r="PI1062" s="40"/>
      <c r="PJ1062" s="40"/>
      <c r="PK1062" s="40"/>
      <c r="PL1062" s="40"/>
      <c r="PM1062" s="40"/>
      <c r="PN1062" s="40"/>
      <c r="PO1062" s="40"/>
      <c r="PP1062" s="40"/>
      <c r="PQ1062" s="40"/>
      <c r="PR1062" s="40"/>
    </row>
    <row r="1063" spans="1:434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40"/>
      <c r="EY1063" s="40"/>
      <c r="EZ1063" s="40"/>
      <c r="FA1063" s="40"/>
      <c r="FB1063" s="40"/>
      <c r="FC1063" s="40"/>
      <c r="FD1063" s="40"/>
      <c r="FE1063" s="40"/>
      <c r="FF1063" s="40"/>
      <c r="FG1063" s="40"/>
      <c r="FH1063" s="40"/>
      <c r="FI1063" s="40"/>
      <c r="FJ1063" s="40"/>
      <c r="FK1063" s="40"/>
      <c r="FL1063" s="40"/>
      <c r="FM1063" s="40"/>
      <c r="FN1063" s="40"/>
      <c r="FO1063" s="40"/>
      <c r="FP1063" s="40"/>
      <c r="FQ1063" s="40"/>
      <c r="FR1063" s="40"/>
      <c r="FS1063" s="40"/>
      <c r="FT1063" s="40"/>
      <c r="FU1063" s="40"/>
      <c r="FV1063" s="40"/>
      <c r="FW1063" s="40"/>
      <c r="FX1063" s="40"/>
      <c r="FY1063" s="40"/>
      <c r="FZ1063" s="40"/>
      <c r="GA1063" s="40"/>
      <c r="GB1063" s="40"/>
      <c r="GC1063" s="40"/>
      <c r="GD1063" s="40"/>
      <c r="GE1063" s="40"/>
      <c r="GF1063" s="40"/>
      <c r="GG1063" s="40"/>
      <c r="GH1063" s="40"/>
      <c r="GI1063" s="40"/>
      <c r="GJ1063" s="40"/>
      <c r="GK1063" s="40"/>
      <c r="GL1063" s="40"/>
      <c r="GM1063" s="40"/>
      <c r="GN1063" s="40"/>
      <c r="GO1063" s="40"/>
      <c r="GP1063" s="40"/>
      <c r="GQ1063" s="40"/>
      <c r="GR1063" s="40"/>
      <c r="GS1063" s="40"/>
      <c r="GT1063" s="40"/>
      <c r="GU1063" s="40"/>
      <c r="GV1063" s="40"/>
      <c r="GW1063" s="40"/>
      <c r="GX1063" s="40"/>
      <c r="GY1063" s="40"/>
      <c r="GZ1063" s="40"/>
      <c r="HA1063" s="40"/>
      <c r="HB1063" s="40"/>
      <c r="HC1063" s="40"/>
      <c r="HD1063" s="40"/>
      <c r="HE1063" s="40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40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40"/>
      <c r="IC1063" s="40"/>
      <c r="ID1063" s="40"/>
      <c r="IE1063" s="40"/>
      <c r="IF1063" s="40"/>
      <c r="IG1063" s="40"/>
      <c r="IH1063" s="40"/>
      <c r="II1063" s="40"/>
      <c r="IJ1063" s="40"/>
      <c r="IK1063" s="40"/>
      <c r="IL1063" s="40"/>
      <c r="IM1063" s="40"/>
      <c r="IN1063" s="40"/>
      <c r="IO1063" s="40"/>
      <c r="IP1063" s="40"/>
      <c r="IQ1063" s="40"/>
      <c r="IR1063" s="40"/>
      <c r="IS1063" s="40"/>
      <c r="IT1063" s="40"/>
      <c r="IU1063" s="40"/>
      <c r="IV1063" s="40"/>
      <c r="IW1063" s="40"/>
      <c r="IX1063" s="40"/>
      <c r="IY1063" s="40"/>
      <c r="IZ1063" s="40"/>
      <c r="JA1063" s="40"/>
      <c r="JB1063" s="40"/>
      <c r="JC1063" s="40"/>
      <c r="JD1063" s="40"/>
      <c r="JE1063" s="40"/>
      <c r="JF1063" s="40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40"/>
      <c r="JV1063" s="40"/>
      <c r="JW1063" s="40"/>
      <c r="JX1063" s="40"/>
      <c r="JY1063" s="40"/>
      <c r="JZ1063" s="40"/>
      <c r="KA1063" s="40"/>
      <c r="KB1063" s="40"/>
      <c r="KC1063" s="40"/>
      <c r="KD1063" s="40"/>
      <c r="KE1063" s="40"/>
      <c r="KF1063" s="40"/>
      <c r="KG1063" s="40"/>
      <c r="KH1063" s="40"/>
      <c r="KI1063" s="40"/>
      <c r="KJ1063" s="40"/>
      <c r="KK1063" s="40"/>
      <c r="KL1063" s="40"/>
      <c r="KM1063" s="40"/>
      <c r="KN1063" s="40"/>
      <c r="KO1063" s="40"/>
      <c r="KP1063" s="40"/>
      <c r="KQ1063" s="40"/>
      <c r="KR1063" s="40"/>
      <c r="KS1063" s="40"/>
      <c r="KT1063" s="40"/>
      <c r="KU1063" s="40"/>
      <c r="KV1063" s="40"/>
      <c r="KW1063" s="40"/>
      <c r="KX1063" s="40"/>
      <c r="KY1063" s="40"/>
      <c r="KZ1063" s="40"/>
      <c r="LA1063" s="40"/>
      <c r="LB1063" s="40"/>
      <c r="LC1063" s="40"/>
      <c r="LD1063" s="40"/>
      <c r="LE1063" s="40"/>
      <c r="LF1063" s="40"/>
      <c r="LG1063" s="40"/>
      <c r="LH1063" s="40"/>
      <c r="LI1063" s="40"/>
      <c r="LJ1063" s="40"/>
      <c r="LK1063" s="40"/>
      <c r="LL1063" s="40"/>
      <c r="LM1063" s="40"/>
      <c r="LN1063" s="40"/>
      <c r="LO1063" s="40"/>
      <c r="LP1063" s="40"/>
      <c r="LQ1063" s="40"/>
      <c r="LR1063" s="40"/>
      <c r="LS1063" s="40"/>
      <c r="LT1063" s="40"/>
      <c r="LU1063" s="40"/>
      <c r="LV1063" s="40"/>
      <c r="LW1063" s="40"/>
      <c r="LX1063" s="40"/>
      <c r="LY1063" s="40"/>
      <c r="LZ1063" s="40"/>
      <c r="MA1063" s="40"/>
      <c r="MB1063" s="40"/>
      <c r="MC1063" s="40"/>
      <c r="MD1063" s="40"/>
      <c r="ME1063" s="40"/>
      <c r="MF1063" s="40"/>
      <c r="MG1063" s="40"/>
      <c r="MH1063" s="40"/>
      <c r="MI1063" s="40"/>
      <c r="MJ1063" s="40"/>
      <c r="MK1063" s="40"/>
      <c r="ML1063" s="40"/>
      <c r="MM1063" s="40"/>
      <c r="MN1063" s="40"/>
      <c r="MO1063" s="40"/>
      <c r="MP1063" s="40"/>
      <c r="MQ1063" s="40"/>
      <c r="MR1063" s="40"/>
      <c r="MS1063" s="40"/>
      <c r="MT1063" s="40"/>
      <c r="MU1063" s="40"/>
      <c r="MV1063" s="40"/>
      <c r="MW1063" s="40"/>
      <c r="MX1063" s="40"/>
      <c r="MY1063" s="40"/>
      <c r="MZ1063" s="40"/>
      <c r="NA1063" s="40"/>
      <c r="NB1063" s="40"/>
      <c r="NC1063" s="40"/>
      <c r="ND1063" s="40"/>
      <c r="NE1063" s="40"/>
      <c r="NF1063" s="40"/>
      <c r="NG1063" s="40"/>
      <c r="NH1063" s="40"/>
      <c r="NI1063" s="40"/>
      <c r="NJ1063" s="40"/>
      <c r="NK1063" s="40"/>
      <c r="NL1063" s="40"/>
      <c r="NM1063" s="40"/>
      <c r="NN1063" s="40"/>
      <c r="NO1063" s="40"/>
      <c r="NP1063" s="40"/>
      <c r="NQ1063" s="40"/>
      <c r="NR1063" s="40"/>
      <c r="NS1063" s="40"/>
      <c r="NT1063" s="40"/>
      <c r="NU1063" s="40"/>
      <c r="NV1063" s="40"/>
      <c r="NW1063" s="40"/>
      <c r="NX1063" s="40"/>
      <c r="NY1063" s="40"/>
      <c r="NZ1063" s="40"/>
      <c r="OA1063" s="40"/>
      <c r="OB1063" s="40"/>
      <c r="OC1063" s="40"/>
      <c r="OD1063" s="40"/>
      <c r="OE1063" s="40"/>
      <c r="OF1063" s="40"/>
      <c r="OG1063" s="40"/>
      <c r="OH1063" s="40"/>
      <c r="OI1063" s="40"/>
      <c r="OJ1063" s="40"/>
      <c r="OK1063" s="40"/>
      <c r="OL1063" s="40"/>
      <c r="OM1063" s="40"/>
      <c r="ON1063" s="40"/>
      <c r="OO1063" s="40"/>
      <c r="OP1063" s="40"/>
      <c r="OQ1063" s="40"/>
      <c r="OR1063" s="40"/>
      <c r="OS1063" s="40"/>
      <c r="OT1063" s="40"/>
      <c r="OU1063" s="40"/>
      <c r="OV1063" s="40"/>
      <c r="OW1063" s="40"/>
      <c r="OX1063" s="40"/>
      <c r="OY1063" s="40"/>
      <c r="OZ1063" s="40"/>
      <c r="PA1063" s="40"/>
      <c r="PB1063" s="40"/>
      <c r="PC1063" s="40"/>
      <c r="PD1063" s="40"/>
      <c r="PE1063" s="40"/>
      <c r="PF1063" s="40"/>
      <c r="PG1063" s="40"/>
      <c r="PH1063" s="40"/>
      <c r="PI1063" s="40"/>
      <c r="PJ1063" s="40"/>
      <c r="PK1063" s="40"/>
      <c r="PL1063" s="40"/>
      <c r="PM1063" s="40"/>
      <c r="PN1063" s="40"/>
      <c r="PO1063" s="40"/>
      <c r="PP1063" s="40"/>
      <c r="PQ1063" s="40"/>
      <c r="PR1063" s="40"/>
    </row>
    <row r="1064" spans="1:434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40"/>
      <c r="EY1064" s="40"/>
      <c r="EZ1064" s="40"/>
      <c r="FA1064" s="40"/>
      <c r="FB1064" s="40"/>
      <c r="FC1064" s="40"/>
      <c r="FD1064" s="40"/>
      <c r="FE1064" s="40"/>
      <c r="FF1064" s="40"/>
      <c r="FG1064" s="40"/>
      <c r="FH1064" s="40"/>
      <c r="FI1064" s="40"/>
      <c r="FJ1064" s="40"/>
      <c r="FK1064" s="40"/>
      <c r="FL1064" s="40"/>
      <c r="FM1064" s="40"/>
      <c r="FN1064" s="40"/>
      <c r="FO1064" s="40"/>
      <c r="FP1064" s="40"/>
      <c r="FQ1064" s="40"/>
      <c r="FR1064" s="40"/>
      <c r="FS1064" s="40"/>
      <c r="FT1064" s="40"/>
      <c r="FU1064" s="40"/>
      <c r="FV1064" s="40"/>
      <c r="FW1064" s="40"/>
      <c r="FX1064" s="40"/>
      <c r="FY1064" s="40"/>
      <c r="FZ1064" s="40"/>
      <c r="GA1064" s="40"/>
      <c r="GB1064" s="40"/>
      <c r="GC1064" s="40"/>
      <c r="GD1064" s="40"/>
      <c r="GE1064" s="40"/>
      <c r="GF1064" s="40"/>
      <c r="GG1064" s="40"/>
      <c r="GH1064" s="40"/>
      <c r="GI1064" s="40"/>
      <c r="GJ1064" s="40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0"/>
      <c r="HD1064" s="40"/>
      <c r="HE1064" s="40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40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40"/>
      <c r="IC1064" s="40"/>
      <c r="ID1064" s="40"/>
      <c r="IE1064" s="40"/>
      <c r="IF1064" s="40"/>
      <c r="IG1064" s="40"/>
      <c r="IH1064" s="40"/>
      <c r="II1064" s="40"/>
      <c r="IJ1064" s="40"/>
      <c r="IK1064" s="40"/>
      <c r="IL1064" s="40"/>
      <c r="IM1064" s="40"/>
      <c r="IN1064" s="40"/>
      <c r="IO1064" s="40"/>
      <c r="IP1064" s="40"/>
      <c r="IQ1064" s="40"/>
      <c r="IR1064" s="40"/>
      <c r="IS1064" s="40"/>
      <c r="IT1064" s="40"/>
      <c r="IU1064" s="40"/>
      <c r="IV1064" s="40"/>
      <c r="IW1064" s="40"/>
      <c r="IX1064" s="40"/>
      <c r="IY1064" s="40"/>
      <c r="IZ1064" s="40"/>
      <c r="JA1064" s="40"/>
      <c r="JB1064" s="40"/>
      <c r="JC1064" s="40"/>
      <c r="JD1064" s="40"/>
      <c r="JE1064" s="40"/>
      <c r="JF1064" s="40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40"/>
      <c r="JV1064" s="40"/>
      <c r="JW1064" s="40"/>
      <c r="JX1064" s="40"/>
      <c r="JY1064" s="40"/>
      <c r="JZ1064" s="40"/>
      <c r="KA1064" s="40"/>
      <c r="KB1064" s="40"/>
      <c r="KC1064" s="40"/>
      <c r="KD1064" s="40"/>
      <c r="KE1064" s="40"/>
      <c r="KF1064" s="40"/>
      <c r="KG1064" s="40"/>
      <c r="KH1064" s="40"/>
      <c r="KI1064" s="40"/>
      <c r="KJ1064" s="40"/>
      <c r="KK1064" s="40"/>
      <c r="KL1064" s="40"/>
      <c r="KM1064" s="40"/>
      <c r="KN1064" s="40"/>
      <c r="KO1064" s="40"/>
      <c r="KP1064" s="40"/>
      <c r="KQ1064" s="40"/>
      <c r="KR1064" s="40"/>
      <c r="KS1064" s="40"/>
      <c r="KT1064" s="40"/>
      <c r="KU1064" s="40"/>
      <c r="KV1064" s="40"/>
      <c r="KW1064" s="40"/>
      <c r="KX1064" s="40"/>
      <c r="KY1064" s="40"/>
      <c r="KZ1064" s="40"/>
      <c r="LA1064" s="40"/>
      <c r="LB1064" s="40"/>
      <c r="LC1064" s="40"/>
      <c r="LD1064" s="40"/>
      <c r="LE1064" s="40"/>
      <c r="LF1064" s="40"/>
      <c r="LG1064" s="40"/>
      <c r="LH1064" s="40"/>
      <c r="LI1064" s="40"/>
      <c r="LJ1064" s="40"/>
      <c r="LK1064" s="40"/>
      <c r="LL1064" s="40"/>
      <c r="LM1064" s="40"/>
      <c r="LN1064" s="40"/>
      <c r="LO1064" s="40"/>
      <c r="LP1064" s="40"/>
      <c r="LQ1064" s="40"/>
      <c r="LR1064" s="40"/>
      <c r="LS1064" s="40"/>
      <c r="LT1064" s="40"/>
      <c r="LU1064" s="40"/>
      <c r="LV1064" s="40"/>
      <c r="LW1064" s="40"/>
      <c r="LX1064" s="40"/>
      <c r="LY1064" s="40"/>
      <c r="LZ1064" s="40"/>
      <c r="MA1064" s="40"/>
      <c r="MB1064" s="40"/>
      <c r="MC1064" s="40"/>
      <c r="MD1064" s="40"/>
      <c r="ME1064" s="40"/>
      <c r="MF1064" s="40"/>
      <c r="MG1064" s="40"/>
      <c r="MH1064" s="40"/>
      <c r="MI1064" s="40"/>
      <c r="MJ1064" s="40"/>
      <c r="MK1064" s="40"/>
      <c r="ML1064" s="40"/>
      <c r="MM1064" s="40"/>
      <c r="MN1064" s="40"/>
      <c r="MO1064" s="40"/>
      <c r="MP1064" s="40"/>
      <c r="MQ1064" s="40"/>
      <c r="MR1064" s="40"/>
      <c r="MS1064" s="40"/>
      <c r="MT1064" s="40"/>
      <c r="MU1064" s="40"/>
      <c r="MV1064" s="40"/>
      <c r="MW1064" s="40"/>
      <c r="MX1064" s="40"/>
      <c r="MY1064" s="40"/>
      <c r="MZ1064" s="40"/>
      <c r="NA1064" s="40"/>
      <c r="NB1064" s="40"/>
      <c r="NC1064" s="40"/>
      <c r="ND1064" s="40"/>
      <c r="NE1064" s="40"/>
      <c r="NF1064" s="40"/>
      <c r="NG1064" s="40"/>
      <c r="NH1064" s="40"/>
      <c r="NI1064" s="40"/>
      <c r="NJ1064" s="40"/>
      <c r="NK1064" s="40"/>
      <c r="NL1064" s="40"/>
      <c r="NM1064" s="40"/>
      <c r="NN1064" s="40"/>
      <c r="NO1064" s="40"/>
      <c r="NP1064" s="40"/>
      <c r="NQ1064" s="40"/>
      <c r="NR1064" s="40"/>
      <c r="NS1064" s="40"/>
      <c r="NT1064" s="40"/>
      <c r="NU1064" s="40"/>
      <c r="NV1064" s="40"/>
      <c r="NW1064" s="40"/>
      <c r="NX1064" s="40"/>
      <c r="NY1064" s="40"/>
      <c r="NZ1064" s="40"/>
      <c r="OA1064" s="40"/>
      <c r="OB1064" s="40"/>
      <c r="OC1064" s="40"/>
      <c r="OD1064" s="40"/>
      <c r="OE1064" s="40"/>
      <c r="OF1064" s="40"/>
      <c r="OG1064" s="40"/>
      <c r="OH1064" s="40"/>
      <c r="OI1064" s="40"/>
      <c r="OJ1064" s="40"/>
      <c r="OK1064" s="40"/>
      <c r="OL1064" s="40"/>
      <c r="OM1064" s="40"/>
      <c r="ON1064" s="40"/>
      <c r="OO1064" s="40"/>
      <c r="OP1064" s="40"/>
      <c r="OQ1064" s="40"/>
      <c r="OR1064" s="40"/>
      <c r="OS1064" s="40"/>
      <c r="OT1064" s="40"/>
      <c r="OU1064" s="40"/>
      <c r="OV1064" s="40"/>
      <c r="OW1064" s="40"/>
      <c r="OX1064" s="40"/>
      <c r="OY1064" s="40"/>
      <c r="OZ1064" s="40"/>
      <c r="PA1064" s="40"/>
      <c r="PB1064" s="40"/>
      <c r="PC1064" s="40"/>
      <c r="PD1064" s="40"/>
      <c r="PE1064" s="40"/>
      <c r="PF1064" s="40"/>
      <c r="PG1064" s="40"/>
      <c r="PH1064" s="40"/>
      <c r="PI1064" s="40"/>
      <c r="PJ1064" s="40"/>
      <c r="PK1064" s="40"/>
      <c r="PL1064" s="40"/>
      <c r="PM1064" s="40"/>
      <c r="PN1064" s="40"/>
      <c r="PO1064" s="40"/>
      <c r="PP1064" s="40"/>
      <c r="PQ1064" s="40"/>
      <c r="PR1064" s="40"/>
    </row>
    <row r="1065" spans="1:434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40"/>
      <c r="EY1065" s="40"/>
      <c r="EZ1065" s="40"/>
      <c r="FA1065" s="40"/>
      <c r="FB1065" s="40"/>
      <c r="FC1065" s="40"/>
      <c r="FD1065" s="40"/>
      <c r="FE1065" s="40"/>
      <c r="FF1065" s="40"/>
      <c r="FG1065" s="40"/>
      <c r="FH1065" s="40"/>
      <c r="FI1065" s="40"/>
      <c r="FJ1065" s="40"/>
      <c r="FK1065" s="40"/>
      <c r="FL1065" s="40"/>
      <c r="FM1065" s="40"/>
      <c r="FN1065" s="40"/>
      <c r="FO1065" s="40"/>
      <c r="FP1065" s="40"/>
      <c r="FQ1065" s="40"/>
      <c r="FR1065" s="40"/>
      <c r="FS1065" s="40"/>
      <c r="FT1065" s="40"/>
      <c r="FU1065" s="40"/>
      <c r="FV1065" s="40"/>
      <c r="FW1065" s="40"/>
      <c r="FX1065" s="40"/>
      <c r="FY1065" s="40"/>
      <c r="FZ1065" s="40"/>
      <c r="GA1065" s="40"/>
      <c r="GB1065" s="40"/>
      <c r="GC1065" s="40"/>
      <c r="GD1065" s="40"/>
      <c r="GE1065" s="40"/>
      <c r="GF1065" s="40"/>
      <c r="GG1065" s="40"/>
      <c r="GH1065" s="40"/>
      <c r="GI1065" s="40"/>
      <c r="GJ1065" s="40"/>
      <c r="GK1065" s="40"/>
      <c r="GL1065" s="40"/>
      <c r="GM1065" s="40"/>
      <c r="GN1065" s="40"/>
      <c r="GO1065" s="40"/>
      <c r="GP1065" s="40"/>
      <c r="GQ1065" s="40"/>
      <c r="GR1065" s="40"/>
      <c r="GS1065" s="40"/>
      <c r="GT1065" s="40"/>
      <c r="GU1065" s="40"/>
      <c r="GV1065" s="40"/>
      <c r="GW1065" s="40"/>
      <c r="GX1065" s="40"/>
      <c r="GY1065" s="40"/>
      <c r="GZ1065" s="40"/>
      <c r="HA1065" s="40"/>
      <c r="HB1065" s="40"/>
      <c r="HC1065" s="40"/>
      <c r="HD1065" s="40"/>
      <c r="HE1065" s="40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40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40"/>
      <c r="IC1065" s="40"/>
      <c r="ID1065" s="40"/>
      <c r="IE1065" s="40"/>
      <c r="IF1065" s="40"/>
      <c r="IG1065" s="40"/>
      <c r="IH1065" s="40"/>
      <c r="II1065" s="40"/>
      <c r="IJ1065" s="40"/>
      <c r="IK1065" s="40"/>
      <c r="IL1065" s="40"/>
      <c r="IM1065" s="40"/>
      <c r="IN1065" s="40"/>
      <c r="IO1065" s="40"/>
      <c r="IP1065" s="40"/>
      <c r="IQ1065" s="40"/>
      <c r="IR1065" s="40"/>
      <c r="IS1065" s="40"/>
      <c r="IT1065" s="40"/>
      <c r="IU1065" s="40"/>
      <c r="IV1065" s="40"/>
      <c r="IW1065" s="40"/>
      <c r="IX1065" s="40"/>
      <c r="IY1065" s="40"/>
      <c r="IZ1065" s="40"/>
      <c r="JA1065" s="40"/>
      <c r="JB1065" s="40"/>
      <c r="JC1065" s="40"/>
      <c r="JD1065" s="40"/>
      <c r="JE1065" s="40"/>
      <c r="JF1065" s="40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40"/>
      <c r="JV1065" s="40"/>
      <c r="JW1065" s="40"/>
      <c r="JX1065" s="40"/>
      <c r="JY1065" s="40"/>
      <c r="JZ1065" s="40"/>
      <c r="KA1065" s="40"/>
      <c r="KB1065" s="40"/>
      <c r="KC1065" s="40"/>
      <c r="KD1065" s="40"/>
      <c r="KE1065" s="40"/>
      <c r="KF1065" s="40"/>
      <c r="KG1065" s="40"/>
      <c r="KH1065" s="40"/>
      <c r="KI1065" s="40"/>
      <c r="KJ1065" s="40"/>
      <c r="KK1065" s="40"/>
      <c r="KL1065" s="40"/>
      <c r="KM1065" s="40"/>
      <c r="KN1065" s="40"/>
      <c r="KO1065" s="40"/>
      <c r="KP1065" s="40"/>
      <c r="KQ1065" s="40"/>
      <c r="KR1065" s="40"/>
      <c r="KS1065" s="40"/>
      <c r="KT1065" s="40"/>
      <c r="KU1065" s="40"/>
      <c r="KV1065" s="40"/>
      <c r="KW1065" s="40"/>
      <c r="KX1065" s="40"/>
      <c r="KY1065" s="40"/>
      <c r="KZ1065" s="40"/>
      <c r="LA1065" s="40"/>
      <c r="LB1065" s="40"/>
      <c r="LC1065" s="40"/>
      <c r="LD1065" s="40"/>
      <c r="LE1065" s="40"/>
      <c r="LF1065" s="40"/>
      <c r="LG1065" s="40"/>
      <c r="LH1065" s="40"/>
      <c r="LI1065" s="40"/>
      <c r="LJ1065" s="40"/>
      <c r="LK1065" s="40"/>
      <c r="LL1065" s="40"/>
      <c r="LM1065" s="40"/>
      <c r="LN1065" s="40"/>
      <c r="LO1065" s="40"/>
      <c r="LP1065" s="40"/>
      <c r="LQ1065" s="40"/>
      <c r="LR1065" s="40"/>
      <c r="LS1065" s="40"/>
      <c r="LT1065" s="40"/>
      <c r="LU1065" s="40"/>
      <c r="LV1065" s="40"/>
      <c r="LW1065" s="40"/>
      <c r="LX1065" s="40"/>
      <c r="LY1065" s="40"/>
      <c r="LZ1065" s="40"/>
      <c r="MA1065" s="40"/>
      <c r="MB1065" s="40"/>
      <c r="MC1065" s="40"/>
      <c r="MD1065" s="40"/>
      <c r="ME1065" s="40"/>
      <c r="MF1065" s="40"/>
      <c r="MG1065" s="40"/>
      <c r="MH1065" s="40"/>
      <c r="MI1065" s="40"/>
      <c r="MJ1065" s="40"/>
      <c r="MK1065" s="40"/>
      <c r="ML1065" s="40"/>
      <c r="MM1065" s="40"/>
      <c r="MN1065" s="40"/>
      <c r="MO1065" s="40"/>
      <c r="MP1065" s="40"/>
      <c r="MQ1065" s="40"/>
      <c r="MR1065" s="40"/>
      <c r="MS1065" s="40"/>
      <c r="MT1065" s="40"/>
      <c r="MU1065" s="40"/>
      <c r="MV1065" s="40"/>
      <c r="MW1065" s="40"/>
      <c r="MX1065" s="40"/>
      <c r="MY1065" s="40"/>
      <c r="MZ1065" s="40"/>
      <c r="NA1065" s="40"/>
      <c r="NB1065" s="40"/>
      <c r="NC1065" s="40"/>
      <c r="ND1065" s="40"/>
      <c r="NE1065" s="40"/>
      <c r="NF1065" s="40"/>
      <c r="NG1065" s="40"/>
      <c r="NH1065" s="40"/>
      <c r="NI1065" s="40"/>
      <c r="NJ1065" s="40"/>
      <c r="NK1065" s="40"/>
      <c r="NL1065" s="40"/>
      <c r="NM1065" s="40"/>
      <c r="NN1065" s="40"/>
      <c r="NO1065" s="40"/>
      <c r="NP1065" s="40"/>
      <c r="NQ1065" s="40"/>
      <c r="NR1065" s="40"/>
      <c r="NS1065" s="40"/>
      <c r="NT1065" s="40"/>
      <c r="NU1065" s="40"/>
      <c r="NV1065" s="40"/>
      <c r="NW1065" s="40"/>
      <c r="NX1065" s="40"/>
      <c r="NY1065" s="40"/>
      <c r="NZ1065" s="40"/>
      <c r="OA1065" s="40"/>
      <c r="OB1065" s="40"/>
      <c r="OC1065" s="40"/>
      <c r="OD1065" s="40"/>
      <c r="OE1065" s="40"/>
      <c r="OF1065" s="40"/>
      <c r="OG1065" s="40"/>
      <c r="OH1065" s="40"/>
      <c r="OI1065" s="40"/>
      <c r="OJ1065" s="40"/>
      <c r="OK1065" s="40"/>
      <c r="OL1065" s="40"/>
      <c r="OM1065" s="40"/>
      <c r="ON1065" s="40"/>
      <c r="OO1065" s="40"/>
      <c r="OP1065" s="40"/>
      <c r="OQ1065" s="40"/>
      <c r="OR1065" s="40"/>
      <c r="OS1065" s="40"/>
      <c r="OT1065" s="40"/>
      <c r="OU1065" s="40"/>
      <c r="OV1065" s="40"/>
      <c r="OW1065" s="40"/>
      <c r="OX1065" s="40"/>
      <c r="OY1065" s="40"/>
      <c r="OZ1065" s="40"/>
      <c r="PA1065" s="40"/>
      <c r="PB1065" s="40"/>
      <c r="PC1065" s="40"/>
      <c r="PD1065" s="40"/>
      <c r="PE1065" s="40"/>
      <c r="PF1065" s="40"/>
      <c r="PG1065" s="40"/>
      <c r="PH1065" s="40"/>
      <c r="PI1065" s="40"/>
      <c r="PJ1065" s="40"/>
      <c r="PK1065" s="40"/>
      <c r="PL1065" s="40"/>
      <c r="PM1065" s="40"/>
      <c r="PN1065" s="40"/>
      <c r="PO1065" s="40"/>
      <c r="PP1065" s="40"/>
      <c r="PQ1065" s="40"/>
      <c r="PR1065" s="40"/>
    </row>
    <row r="1066" spans="1:434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40"/>
      <c r="EY1066" s="40"/>
      <c r="EZ1066" s="40"/>
      <c r="FA1066" s="40"/>
      <c r="FB1066" s="40"/>
      <c r="FC1066" s="40"/>
      <c r="FD1066" s="40"/>
      <c r="FE1066" s="40"/>
      <c r="FF1066" s="40"/>
      <c r="FG1066" s="40"/>
      <c r="FH1066" s="40"/>
      <c r="FI1066" s="40"/>
      <c r="FJ1066" s="40"/>
      <c r="FK1066" s="40"/>
      <c r="FL1066" s="40"/>
      <c r="FM1066" s="40"/>
      <c r="FN1066" s="40"/>
      <c r="FO1066" s="40"/>
      <c r="FP1066" s="40"/>
      <c r="FQ1066" s="40"/>
      <c r="FR1066" s="40"/>
      <c r="FS1066" s="40"/>
      <c r="FT1066" s="40"/>
      <c r="FU1066" s="40"/>
      <c r="FV1066" s="40"/>
      <c r="FW1066" s="40"/>
      <c r="FX1066" s="40"/>
      <c r="FY1066" s="40"/>
      <c r="FZ1066" s="40"/>
      <c r="GA1066" s="40"/>
      <c r="GB1066" s="40"/>
      <c r="GC1066" s="40"/>
      <c r="GD1066" s="40"/>
      <c r="GE1066" s="40"/>
      <c r="GF1066" s="40"/>
      <c r="GG1066" s="40"/>
      <c r="GH1066" s="40"/>
      <c r="GI1066" s="40"/>
      <c r="GJ1066" s="40"/>
      <c r="GK1066" s="40"/>
      <c r="GL1066" s="40"/>
      <c r="GM1066" s="40"/>
      <c r="GN1066" s="40"/>
      <c r="GO1066" s="40"/>
      <c r="GP1066" s="40"/>
      <c r="GQ1066" s="40"/>
      <c r="GR1066" s="40"/>
      <c r="GS1066" s="40"/>
      <c r="GT1066" s="40"/>
      <c r="GU1066" s="40"/>
      <c r="GV1066" s="40"/>
      <c r="GW1066" s="40"/>
      <c r="GX1066" s="40"/>
      <c r="GY1066" s="40"/>
      <c r="GZ1066" s="40"/>
      <c r="HA1066" s="40"/>
      <c r="HB1066" s="40"/>
      <c r="HC1066" s="40"/>
      <c r="HD1066" s="40"/>
      <c r="HE1066" s="40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40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40"/>
      <c r="IC1066" s="40"/>
      <c r="ID1066" s="40"/>
      <c r="IE1066" s="40"/>
      <c r="IF1066" s="40"/>
      <c r="IG1066" s="40"/>
      <c r="IH1066" s="40"/>
      <c r="II1066" s="40"/>
      <c r="IJ1066" s="40"/>
      <c r="IK1066" s="40"/>
      <c r="IL1066" s="40"/>
      <c r="IM1066" s="40"/>
      <c r="IN1066" s="40"/>
      <c r="IO1066" s="40"/>
      <c r="IP1066" s="40"/>
      <c r="IQ1066" s="40"/>
      <c r="IR1066" s="40"/>
      <c r="IS1066" s="40"/>
      <c r="IT1066" s="40"/>
      <c r="IU1066" s="40"/>
      <c r="IV1066" s="40"/>
      <c r="IW1066" s="40"/>
      <c r="IX1066" s="40"/>
      <c r="IY1066" s="40"/>
      <c r="IZ1066" s="40"/>
      <c r="JA1066" s="40"/>
      <c r="JB1066" s="40"/>
      <c r="JC1066" s="40"/>
      <c r="JD1066" s="40"/>
      <c r="JE1066" s="40"/>
      <c r="JF1066" s="40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40"/>
      <c r="JV1066" s="40"/>
      <c r="JW1066" s="40"/>
      <c r="JX1066" s="40"/>
      <c r="JY1066" s="40"/>
      <c r="JZ1066" s="40"/>
      <c r="KA1066" s="40"/>
      <c r="KB1066" s="40"/>
      <c r="KC1066" s="40"/>
      <c r="KD1066" s="40"/>
      <c r="KE1066" s="40"/>
      <c r="KF1066" s="40"/>
      <c r="KG1066" s="40"/>
      <c r="KH1066" s="40"/>
      <c r="KI1066" s="40"/>
      <c r="KJ1066" s="40"/>
      <c r="KK1066" s="40"/>
      <c r="KL1066" s="40"/>
      <c r="KM1066" s="40"/>
      <c r="KN1066" s="40"/>
      <c r="KO1066" s="40"/>
      <c r="KP1066" s="40"/>
      <c r="KQ1066" s="40"/>
      <c r="KR1066" s="40"/>
      <c r="KS1066" s="40"/>
      <c r="KT1066" s="40"/>
      <c r="KU1066" s="40"/>
      <c r="KV1066" s="40"/>
      <c r="KW1066" s="40"/>
      <c r="KX1066" s="40"/>
      <c r="KY1066" s="40"/>
      <c r="KZ1066" s="40"/>
      <c r="LA1066" s="40"/>
      <c r="LB1066" s="40"/>
      <c r="LC1066" s="40"/>
      <c r="LD1066" s="40"/>
      <c r="LE1066" s="40"/>
      <c r="LF1066" s="40"/>
      <c r="LG1066" s="40"/>
      <c r="LH1066" s="40"/>
      <c r="LI1066" s="40"/>
      <c r="LJ1066" s="40"/>
      <c r="LK1066" s="40"/>
      <c r="LL1066" s="40"/>
      <c r="LM1066" s="40"/>
      <c r="LN1066" s="40"/>
      <c r="LO1066" s="40"/>
      <c r="LP1066" s="40"/>
      <c r="LQ1066" s="40"/>
      <c r="LR1066" s="40"/>
      <c r="LS1066" s="40"/>
      <c r="LT1066" s="40"/>
      <c r="LU1066" s="40"/>
      <c r="LV1066" s="40"/>
      <c r="LW1066" s="40"/>
      <c r="LX1066" s="40"/>
      <c r="LY1066" s="40"/>
      <c r="LZ1066" s="40"/>
      <c r="MA1066" s="40"/>
      <c r="MB1066" s="40"/>
      <c r="MC1066" s="40"/>
      <c r="MD1066" s="40"/>
      <c r="ME1066" s="40"/>
      <c r="MF1066" s="40"/>
      <c r="MG1066" s="40"/>
      <c r="MH1066" s="40"/>
      <c r="MI1066" s="40"/>
      <c r="MJ1066" s="40"/>
      <c r="MK1066" s="40"/>
      <c r="ML1066" s="40"/>
      <c r="MM1066" s="40"/>
      <c r="MN1066" s="40"/>
      <c r="MO1066" s="40"/>
      <c r="MP1066" s="40"/>
      <c r="MQ1066" s="40"/>
      <c r="MR1066" s="40"/>
      <c r="MS1066" s="40"/>
      <c r="MT1066" s="40"/>
      <c r="MU1066" s="40"/>
      <c r="MV1066" s="40"/>
      <c r="MW1066" s="40"/>
      <c r="MX1066" s="40"/>
      <c r="MY1066" s="40"/>
      <c r="MZ1066" s="40"/>
      <c r="NA1066" s="40"/>
      <c r="NB1066" s="40"/>
      <c r="NC1066" s="40"/>
      <c r="ND1066" s="40"/>
      <c r="NE1066" s="40"/>
      <c r="NF1066" s="40"/>
      <c r="NG1066" s="40"/>
      <c r="NH1066" s="40"/>
      <c r="NI1066" s="40"/>
      <c r="NJ1066" s="40"/>
      <c r="NK1066" s="40"/>
      <c r="NL1066" s="40"/>
      <c r="NM1066" s="40"/>
      <c r="NN1066" s="40"/>
      <c r="NO1066" s="40"/>
      <c r="NP1066" s="40"/>
      <c r="NQ1066" s="40"/>
      <c r="NR1066" s="40"/>
      <c r="NS1066" s="40"/>
      <c r="NT1066" s="40"/>
      <c r="NU1066" s="40"/>
      <c r="NV1066" s="40"/>
      <c r="NW1066" s="40"/>
      <c r="NX1066" s="40"/>
      <c r="NY1066" s="40"/>
      <c r="NZ1066" s="40"/>
      <c r="OA1066" s="40"/>
      <c r="OB1066" s="40"/>
      <c r="OC1066" s="40"/>
      <c r="OD1066" s="40"/>
      <c r="OE1066" s="40"/>
      <c r="OF1066" s="40"/>
      <c r="OG1066" s="40"/>
      <c r="OH1066" s="40"/>
      <c r="OI1066" s="40"/>
      <c r="OJ1066" s="40"/>
      <c r="OK1066" s="40"/>
      <c r="OL1066" s="40"/>
      <c r="OM1066" s="40"/>
      <c r="ON1066" s="40"/>
      <c r="OO1066" s="40"/>
      <c r="OP1066" s="40"/>
      <c r="OQ1066" s="40"/>
      <c r="OR1066" s="40"/>
      <c r="OS1066" s="40"/>
      <c r="OT1066" s="40"/>
      <c r="OU1066" s="40"/>
      <c r="OV1066" s="40"/>
      <c r="OW1066" s="40"/>
      <c r="OX1066" s="40"/>
      <c r="OY1066" s="40"/>
      <c r="OZ1066" s="40"/>
      <c r="PA1066" s="40"/>
      <c r="PB1066" s="40"/>
      <c r="PC1066" s="40"/>
      <c r="PD1066" s="40"/>
      <c r="PE1066" s="40"/>
      <c r="PF1066" s="40"/>
      <c r="PG1066" s="40"/>
      <c r="PH1066" s="40"/>
      <c r="PI1066" s="40"/>
      <c r="PJ1066" s="40"/>
      <c r="PK1066" s="40"/>
      <c r="PL1066" s="40"/>
      <c r="PM1066" s="40"/>
      <c r="PN1066" s="40"/>
      <c r="PO1066" s="40"/>
      <c r="PP1066" s="40"/>
      <c r="PQ1066" s="40"/>
      <c r="PR1066" s="40"/>
    </row>
    <row r="1067" spans="1:434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40"/>
      <c r="EY1067" s="40"/>
      <c r="EZ1067" s="40"/>
      <c r="FA1067" s="40"/>
      <c r="FB1067" s="40"/>
      <c r="FC1067" s="40"/>
      <c r="FD1067" s="40"/>
      <c r="FE1067" s="40"/>
      <c r="FF1067" s="40"/>
      <c r="FG1067" s="40"/>
      <c r="FH1067" s="40"/>
      <c r="FI1067" s="40"/>
      <c r="FJ1067" s="40"/>
      <c r="FK1067" s="40"/>
      <c r="FL1067" s="40"/>
      <c r="FM1067" s="40"/>
      <c r="FN1067" s="40"/>
      <c r="FO1067" s="40"/>
      <c r="FP1067" s="40"/>
      <c r="FQ1067" s="40"/>
      <c r="FR1067" s="40"/>
      <c r="FS1067" s="40"/>
      <c r="FT1067" s="40"/>
      <c r="FU1067" s="40"/>
      <c r="FV1067" s="40"/>
      <c r="FW1067" s="40"/>
      <c r="FX1067" s="40"/>
      <c r="FY1067" s="40"/>
      <c r="FZ1067" s="40"/>
      <c r="GA1067" s="40"/>
      <c r="GB1067" s="40"/>
      <c r="GC1067" s="40"/>
      <c r="GD1067" s="40"/>
      <c r="GE1067" s="40"/>
      <c r="GF1067" s="40"/>
      <c r="GG1067" s="40"/>
      <c r="GH1067" s="40"/>
      <c r="GI1067" s="40"/>
      <c r="GJ1067" s="40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0"/>
      <c r="HD1067" s="40"/>
      <c r="HE1067" s="40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40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40"/>
      <c r="IC1067" s="40"/>
      <c r="ID1067" s="40"/>
      <c r="IE1067" s="40"/>
      <c r="IF1067" s="40"/>
      <c r="IG1067" s="40"/>
      <c r="IH1067" s="40"/>
      <c r="II1067" s="40"/>
      <c r="IJ1067" s="40"/>
      <c r="IK1067" s="40"/>
      <c r="IL1067" s="40"/>
      <c r="IM1067" s="40"/>
      <c r="IN1067" s="40"/>
      <c r="IO1067" s="40"/>
      <c r="IP1067" s="40"/>
      <c r="IQ1067" s="40"/>
      <c r="IR1067" s="40"/>
      <c r="IS1067" s="40"/>
      <c r="IT1067" s="40"/>
      <c r="IU1067" s="40"/>
      <c r="IV1067" s="40"/>
      <c r="IW1067" s="40"/>
      <c r="IX1067" s="40"/>
      <c r="IY1067" s="40"/>
      <c r="IZ1067" s="40"/>
      <c r="JA1067" s="40"/>
      <c r="JB1067" s="40"/>
      <c r="JC1067" s="40"/>
      <c r="JD1067" s="40"/>
      <c r="JE1067" s="40"/>
      <c r="JF1067" s="40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40"/>
      <c r="JV1067" s="40"/>
      <c r="JW1067" s="40"/>
      <c r="JX1067" s="40"/>
      <c r="JY1067" s="40"/>
      <c r="JZ1067" s="40"/>
      <c r="KA1067" s="40"/>
      <c r="KB1067" s="40"/>
      <c r="KC1067" s="40"/>
      <c r="KD1067" s="40"/>
      <c r="KE1067" s="40"/>
      <c r="KF1067" s="40"/>
      <c r="KG1067" s="40"/>
      <c r="KH1067" s="40"/>
      <c r="KI1067" s="40"/>
      <c r="KJ1067" s="40"/>
      <c r="KK1067" s="40"/>
      <c r="KL1067" s="40"/>
      <c r="KM1067" s="40"/>
      <c r="KN1067" s="40"/>
      <c r="KO1067" s="40"/>
      <c r="KP1067" s="40"/>
      <c r="KQ1067" s="40"/>
      <c r="KR1067" s="40"/>
      <c r="KS1067" s="40"/>
      <c r="KT1067" s="40"/>
      <c r="KU1067" s="40"/>
      <c r="KV1067" s="40"/>
      <c r="KW1067" s="40"/>
      <c r="KX1067" s="40"/>
      <c r="KY1067" s="40"/>
      <c r="KZ1067" s="40"/>
      <c r="LA1067" s="40"/>
      <c r="LB1067" s="40"/>
      <c r="LC1067" s="40"/>
      <c r="LD1067" s="40"/>
      <c r="LE1067" s="40"/>
      <c r="LF1067" s="40"/>
      <c r="LG1067" s="40"/>
      <c r="LH1067" s="40"/>
      <c r="LI1067" s="40"/>
      <c r="LJ1067" s="40"/>
      <c r="LK1067" s="40"/>
      <c r="LL1067" s="40"/>
      <c r="LM1067" s="40"/>
      <c r="LN1067" s="40"/>
      <c r="LO1067" s="40"/>
      <c r="LP1067" s="40"/>
      <c r="LQ1067" s="40"/>
      <c r="LR1067" s="40"/>
      <c r="LS1067" s="40"/>
      <c r="LT1067" s="40"/>
      <c r="LU1067" s="40"/>
      <c r="LV1067" s="40"/>
      <c r="LW1067" s="40"/>
      <c r="LX1067" s="40"/>
      <c r="LY1067" s="40"/>
      <c r="LZ1067" s="40"/>
      <c r="MA1067" s="40"/>
      <c r="MB1067" s="40"/>
      <c r="MC1067" s="40"/>
      <c r="MD1067" s="40"/>
      <c r="ME1067" s="40"/>
      <c r="MF1067" s="40"/>
      <c r="MG1067" s="40"/>
      <c r="MH1067" s="40"/>
      <c r="MI1067" s="40"/>
      <c r="MJ1067" s="40"/>
      <c r="MK1067" s="40"/>
      <c r="ML1067" s="40"/>
      <c r="MM1067" s="40"/>
      <c r="MN1067" s="40"/>
      <c r="MO1067" s="40"/>
      <c r="MP1067" s="40"/>
      <c r="MQ1067" s="40"/>
      <c r="MR1067" s="40"/>
      <c r="MS1067" s="40"/>
      <c r="MT1067" s="40"/>
      <c r="MU1067" s="40"/>
      <c r="MV1067" s="40"/>
      <c r="MW1067" s="40"/>
      <c r="MX1067" s="40"/>
      <c r="MY1067" s="40"/>
      <c r="MZ1067" s="40"/>
      <c r="NA1067" s="40"/>
      <c r="NB1067" s="40"/>
      <c r="NC1067" s="40"/>
      <c r="ND1067" s="40"/>
      <c r="NE1067" s="40"/>
      <c r="NF1067" s="40"/>
      <c r="NG1067" s="40"/>
      <c r="NH1067" s="40"/>
      <c r="NI1067" s="40"/>
      <c r="NJ1067" s="40"/>
      <c r="NK1067" s="40"/>
      <c r="NL1067" s="40"/>
      <c r="NM1067" s="40"/>
      <c r="NN1067" s="40"/>
      <c r="NO1067" s="40"/>
      <c r="NP1067" s="40"/>
      <c r="NQ1067" s="40"/>
      <c r="NR1067" s="40"/>
      <c r="NS1067" s="40"/>
      <c r="NT1067" s="40"/>
      <c r="NU1067" s="40"/>
      <c r="NV1067" s="40"/>
      <c r="NW1067" s="40"/>
      <c r="NX1067" s="40"/>
      <c r="NY1067" s="40"/>
      <c r="NZ1067" s="40"/>
      <c r="OA1067" s="40"/>
      <c r="OB1067" s="40"/>
      <c r="OC1067" s="40"/>
      <c r="OD1067" s="40"/>
      <c r="OE1067" s="40"/>
      <c r="OF1067" s="40"/>
      <c r="OG1067" s="40"/>
      <c r="OH1067" s="40"/>
      <c r="OI1067" s="40"/>
      <c r="OJ1067" s="40"/>
      <c r="OK1067" s="40"/>
      <c r="OL1067" s="40"/>
      <c r="OM1067" s="40"/>
      <c r="ON1067" s="40"/>
      <c r="OO1067" s="40"/>
      <c r="OP1067" s="40"/>
      <c r="OQ1067" s="40"/>
      <c r="OR1067" s="40"/>
      <c r="OS1067" s="40"/>
      <c r="OT1067" s="40"/>
      <c r="OU1067" s="40"/>
      <c r="OV1067" s="40"/>
      <c r="OW1067" s="40"/>
      <c r="OX1067" s="40"/>
      <c r="OY1067" s="40"/>
      <c r="OZ1067" s="40"/>
      <c r="PA1067" s="40"/>
      <c r="PB1067" s="40"/>
      <c r="PC1067" s="40"/>
      <c r="PD1067" s="40"/>
      <c r="PE1067" s="40"/>
      <c r="PF1067" s="40"/>
      <c r="PG1067" s="40"/>
      <c r="PH1067" s="40"/>
      <c r="PI1067" s="40"/>
      <c r="PJ1067" s="40"/>
      <c r="PK1067" s="40"/>
      <c r="PL1067" s="40"/>
      <c r="PM1067" s="40"/>
      <c r="PN1067" s="40"/>
      <c r="PO1067" s="40"/>
      <c r="PP1067" s="40"/>
      <c r="PQ1067" s="40"/>
      <c r="PR1067" s="40"/>
    </row>
    <row r="1068" spans="1:434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40"/>
      <c r="EY1068" s="40"/>
      <c r="EZ1068" s="40"/>
      <c r="FA1068" s="40"/>
      <c r="FB1068" s="40"/>
      <c r="FC1068" s="40"/>
      <c r="FD1068" s="40"/>
      <c r="FE1068" s="40"/>
      <c r="FF1068" s="40"/>
      <c r="FG1068" s="40"/>
      <c r="FH1068" s="40"/>
      <c r="FI1068" s="40"/>
      <c r="FJ1068" s="40"/>
      <c r="FK1068" s="40"/>
      <c r="FL1068" s="40"/>
      <c r="FM1068" s="40"/>
      <c r="FN1068" s="40"/>
      <c r="FO1068" s="40"/>
      <c r="FP1068" s="40"/>
      <c r="FQ1068" s="40"/>
      <c r="FR1068" s="40"/>
      <c r="FS1068" s="40"/>
      <c r="FT1068" s="40"/>
      <c r="FU1068" s="40"/>
      <c r="FV1068" s="40"/>
      <c r="FW1068" s="40"/>
      <c r="FX1068" s="40"/>
      <c r="FY1068" s="40"/>
      <c r="FZ1068" s="40"/>
      <c r="GA1068" s="40"/>
      <c r="GB1068" s="40"/>
      <c r="GC1068" s="40"/>
      <c r="GD1068" s="40"/>
      <c r="GE1068" s="40"/>
      <c r="GF1068" s="40"/>
      <c r="GG1068" s="40"/>
      <c r="GH1068" s="40"/>
      <c r="GI1068" s="40"/>
      <c r="GJ1068" s="40"/>
      <c r="GK1068" s="40"/>
      <c r="GL1068" s="40"/>
      <c r="GM1068" s="40"/>
      <c r="GN1068" s="40"/>
      <c r="GO1068" s="40"/>
      <c r="GP1068" s="40"/>
      <c r="GQ1068" s="40"/>
      <c r="GR1068" s="40"/>
      <c r="GS1068" s="40"/>
      <c r="GT1068" s="40"/>
      <c r="GU1068" s="40"/>
      <c r="GV1068" s="40"/>
      <c r="GW1068" s="40"/>
      <c r="GX1068" s="40"/>
      <c r="GY1068" s="40"/>
      <c r="GZ1068" s="40"/>
      <c r="HA1068" s="40"/>
      <c r="HB1068" s="40"/>
      <c r="HC1068" s="40"/>
      <c r="HD1068" s="40"/>
      <c r="HE1068" s="40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40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40"/>
      <c r="IC1068" s="40"/>
      <c r="ID1068" s="40"/>
      <c r="IE1068" s="40"/>
      <c r="IF1068" s="40"/>
      <c r="IG1068" s="40"/>
      <c r="IH1068" s="40"/>
      <c r="II1068" s="40"/>
      <c r="IJ1068" s="40"/>
      <c r="IK1068" s="40"/>
      <c r="IL1068" s="40"/>
      <c r="IM1068" s="40"/>
      <c r="IN1068" s="40"/>
      <c r="IO1068" s="40"/>
      <c r="IP1068" s="40"/>
      <c r="IQ1068" s="40"/>
      <c r="IR1068" s="40"/>
      <c r="IS1068" s="40"/>
      <c r="IT1068" s="40"/>
      <c r="IU1068" s="40"/>
      <c r="IV1068" s="40"/>
      <c r="IW1068" s="40"/>
      <c r="IX1068" s="40"/>
      <c r="IY1068" s="40"/>
      <c r="IZ1068" s="40"/>
      <c r="JA1068" s="40"/>
      <c r="JB1068" s="40"/>
      <c r="JC1068" s="40"/>
      <c r="JD1068" s="40"/>
      <c r="JE1068" s="40"/>
      <c r="JF1068" s="40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40"/>
      <c r="JV1068" s="40"/>
      <c r="JW1068" s="40"/>
      <c r="JX1068" s="40"/>
      <c r="JY1068" s="40"/>
      <c r="JZ1068" s="40"/>
      <c r="KA1068" s="40"/>
      <c r="KB1068" s="40"/>
      <c r="KC1068" s="40"/>
      <c r="KD1068" s="40"/>
      <c r="KE1068" s="40"/>
      <c r="KF1068" s="40"/>
      <c r="KG1068" s="40"/>
      <c r="KH1068" s="40"/>
      <c r="KI1068" s="40"/>
      <c r="KJ1068" s="40"/>
      <c r="KK1068" s="40"/>
      <c r="KL1068" s="40"/>
      <c r="KM1068" s="40"/>
      <c r="KN1068" s="40"/>
      <c r="KO1068" s="40"/>
      <c r="KP1068" s="40"/>
      <c r="KQ1068" s="40"/>
      <c r="KR1068" s="40"/>
      <c r="KS1068" s="40"/>
      <c r="KT1068" s="40"/>
      <c r="KU1068" s="40"/>
      <c r="KV1068" s="40"/>
      <c r="KW1068" s="40"/>
      <c r="KX1068" s="40"/>
      <c r="KY1068" s="40"/>
      <c r="KZ1068" s="40"/>
      <c r="LA1068" s="40"/>
      <c r="LB1068" s="40"/>
      <c r="LC1068" s="40"/>
      <c r="LD1068" s="40"/>
      <c r="LE1068" s="40"/>
      <c r="LF1068" s="40"/>
      <c r="LG1068" s="40"/>
      <c r="LH1068" s="40"/>
      <c r="LI1068" s="40"/>
      <c r="LJ1068" s="40"/>
      <c r="LK1068" s="40"/>
      <c r="LL1068" s="40"/>
      <c r="LM1068" s="40"/>
      <c r="LN1068" s="40"/>
      <c r="LO1068" s="40"/>
      <c r="LP1068" s="40"/>
      <c r="LQ1068" s="40"/>
      <c r="LR1068" s="40"/>
      <c r="LS1068" s="40"/>
      <c r="LT1068" s="40"/>
      <c r="LU1068" s="40"/>
      <c r="LV1068" s="40"/>
      <c r="LW1068" s="40"/>
      <c r="LX1068" s="40"/>
      <c r="LY1068" s="40"/>
      <c r="LZ1068" s="40"/>
      <c r="MA1068" s="40"/>
      <c r="MB1068" s="40"/>
      <c r="MC1068" s="40"/>
      <c r="MD1068" s="40"/>
      <c r="ME1068" s="40"/>
      <c r="MF1068" s="40"/>
      <c r="MG1068" s="40"/>
      <c r="MH1068" s="40"/>
      <c r="MI1068" s="40"/>
      <c r="MJ1068" s="40"/>
      <c r="MK1068" s="40"/>
      <c r="ML1068" s="40"/>
      <c r="MM1068" s="40"/>
      <c r="MN1068" s="40"/>
      <c r="MO1068" s="40"/>
      <c r="MP1068" s="40"/>
      <c r="MQ1068" s="40"/>
      <c r="MR1068" s="40"/>
      <c r="MS1068" s="40"/>
      <c r="MT1068" s="40"/>
      <c r="MU1068" s="40"/>
      <c r="MV1068" s="40"/>
      <c r="MW1068" s="40"/>
      <c r="MX1068" s="40"/>
      <c r="MY1068" s="40"/>
      <c r="MZ1068" s="40"/>
      <c r="NA1068" s="40"/>
      <c r="NB1068" s="40"/>
      <c r="NC1068" s="40"/>
      <c r="ND1068" s="40"/>
      <c r="NE1068" s="40"/>
      <c r="NF1068" s="40"/>
      <c r="NG1068" s="40"/>
      <c r="NH1068" s="40"/>
      <c r="NI1068" s="40"/>
      <c r="NJ1068" s="40"/>
      <c r="NK1068" s="40"/>
      <c r="NL1068" s="40"/>
      <c r="NM1068" s="40"/>
      <c r="NN1068" s="40"/>
      <c r="NO1068" s="40"/>
      <c r="NP1068" s="40"/>
      <c r="NQ1068" s="40"/>
      <c r="NR1068" s="40"/>
      <c r="NS1068" s="40"/>
      <c r="NT1068" s="40"/>
      <c r="NU1068" s="40"/>
      <c r="NV1068" s="40"/>
      <c r="NW1068" s="40"/>
      <c r="NX1068" s="40"/>
      <c r="NY1068" s="40"/>
      <c r="NZ1068" s="40"/>
      <c r="OA1068" s="40"/>
      <c r="OB1068" s="40"/>
      <c r="OC1068" s="40"/>
      <c r="OD1068" s="40"/>
      <c r="OE1068" s="40"/>
      <c r="OF1068" s="40"/>
      <c r="OG1068" s="40"/>
      <c r="OH1068" s="40"/>
      <c r="OI1068" s="40"/>
      <c r="OJ1068" s="40"/>
      <c r="OK1068" s="40"/>
      <c r="OL1068" s="40"/>
      <c r="OM1068" s="40"/>
      <c r="ON1068" s="40"/>
      <c r="OO1068" s="40"/>
      <c r="OP1068" s="40"/>
      <c r="OQ1068" s="40"/>
      <c r="OR1068" s="40"/>
      <c r="OS1068" s="40"/>
      <c r="OT1068" s="40"/>
      <c r="OU1068" s="40"/>
      <c r="OV1068" s="40"/>
      <c r="OW1068" s="40"/>
      <c r="OX1068" s="40"/>
      <c r="OY1068" s="40"/>
      <c r="OZ1068" s="40"/>
      <c r="PA1068" s="40"/>
      <c r="PB1068" s="40"/>
      <c r="PC1068" s="40"/>
      <c r="PD1068" s="40"/>
      <c r="PE1068" s="40"/>
      <c r="PF1068" s="40"/>
      <c r="PG1068" s="40"/>
      <c r="PH1068" s="40"/>
      <c r="PI1068" s="40"/>
      <c r="PJ1068" s="40"/>
      <c r="PK1068" s="40"/>
      <c r="PL1068" s="40"/>
      <c r="PM1068" s="40"/>
      <c r="PN1068" s="40"/>
      <c r="PO1068" s="40"/>
      <c r="PP1068" s="40"/>
      <c r="PQ1068" s="40"/>
      <c r="PR1068" s="40"/>
    </row>
    <row r="1069" spans="1:434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40"/>
      <c r="EY1069" s="40"/>
      <c r="EZ1069" s="40"/>
      <c r="FA1069" s="40"/>
      <c r="FB1069" s="40"/>
      <c r="FC1069" s="40"/>
      <c r="FD1069" s="40"/>
      <c r="FE1069" s="40"/>
      <c r="FF1069" s="40"/>
      <c r="FG1069" s="40"/>
      <c r="FH1069" s="40"/>
      <c r="FI1069" s="40"/>
      <c r="FJ1069" s="40"/>
      <c r="FK1069" s="40"/>
      <c r="FL1069" s="40"/>
      <c r="FM1069" s="40"/>
      <c r="FN1069" s="40"/>
      <c r="FO1069" s="40"/>
      <c r="FP1069" s="40"/>
      <c r="FQ1069" s="40"/>
      <c r="FR1069" s="40"/>
      <c r="FS1069" s="40"/>
      <c r="FT1069" s="40"/>
      <c r="FU1069" s="40"/>
      <c r="FV1069" s="40"/>
      <c r="FW1069" s="40"/>
      <c r="FX1069" s="40"/>
      <c r="FY1069" s="40"/>
      <c r="FZ1069" s="40"/>
      <c r="GA1069" s="40"/>
      <c r="GB1069" s="40"/>
      <c r="GC1069" s="40"/>
      <c r="GD1069" s="40"/>
      <c r="GE1069" s="40"/>
      <c r="GF1069" s="40"/>
      <c r="GG1069" s="40"/>
      <c r="GH1069" s="40"/>
      <c r="GI1069" s="40"/>
      <c r="GJ1069" s="40"/>
      <c r="GK1069" s="40"/>
      <c r="GL1069" s="40"/>
      <c r="GM1069" s="40"/>
      <c r="GN1069" s="40"/>
      <c r="GO1069" s="40"/>
      <c r="GP1069" s="40"/>
      <c r="GQ1069" s="40"/>
      <c r="GR1069" s="40"/>
      <c r="GS1069" s="40"/>
      <c r="GT1069" s="40"/>
      <c r="GU1069" s="40"/>
      <c r="GV1069" s="40"/>
      <c r="GW1069" s="40"/>
      <c r="GX1069" s="40"/>
      <c r="GY1069" s="40"/>
      <c r="GZ1069" s="40"/>
      <c r="HA1069" s="40"/>
      <c r="HB1069" s="40"/>
      <c r="HC1069" s="40"/>
      <c r="HD1069" s="40"/>
      <c r="HE1069" s="40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40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40"/>
      <c r="IC1069" s="40"/>
      <c r="ID1069" s="40"/>
      <c r="IE1069" s="40"/>
      <c r="IF1069" s="40"/>
      <c r="IG1069" s="40"/>
      <c r="IH1069" s="40"/>
      <c r="II1069" s="40"/>
      <c r="IJ1069" s="40"/>
      <c r="IK1069" s="40"/>
      <c r="IL1069" s="40"/>
      <c r="IM1069" s="40"/>
      <c r="IN1069" s="40"/>
      <c r="IO1069" s="40"/>
      <c r="IP1069" s="40"/>
      <c r="IQ1069" s="40"/>
      <c r="IR1069" s="40"/>
      <c r="IS1069" s="40"/>
      <c r="IT1069" s="40"/>
      <c r="IU1069" s="40"/>
      <c r="IV1069" s="40"/>
      <c r="IW1069" s="40"/>
      <c r="IX1069" s="40"/>
      <c r="IY1069" s="40"/>
      <c r="IZ1069" s="40"/>
      <c r="JA1069" s="40"/>
      <c r="JB1069" s="40"/>
      <c r="JC1069" s="40"/>
      <c r="JD1069" s="40"/>
      <c r="JE1069" s="40"/>
      <c r="JF1069" s="40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40"/>
      <c r="JV1069" s="40"/>
      <c r="JW1069" s="40"/>
      <c r="JX1069" s="40"/>
      <c r="JY1069" s="40"/>
      <c r="JZ1069" s="40"/>
      <c r="KA1069" s="40"/>
      <c r="KB1069" s="40"/>
      <c r="KC1069" s="40"/>
      <c r="KD1069" s="40"/>
      <c r="KE1069" s="40"/>
      <c r="KF1069" s="40"/>
      <c r="KG1069" s="40"/>
      <c r="KH1069" s="40"/>
      <c r="KI1069" s="40"/>
      <c r="KJ1069" s="40"/>
      <c r="KK1069" s="40"/>
      <c r="KL1069" s="40"/>
      <c r="KM1069" s="40"/>
      <c r="KN1069" s="40"/>
      <c r="KO1069" s="40"/>
      <c r="KP1069" s="40"/>
      <c r="KQ1069" s="40"/>
      <c r="KR1069" s="40"/>
      <c r="KS1069" s="40"/>
      <c r="KT1069" s="40"/>
      <c r="KU1069" s="40"/>
      <c r="KV1069" s="40"/>
      <c r="KW1069" s="40"/>
      <c r="KX1069" s="40"/>
      <c r="KY1069" s="40"/>
      <c r="KZ1069" s="40"/>
      <c r="LA1069" s="40"/>
      <c r="LB1069" s="40"/>
      <c r="LC1069" s="40"/>
      <c r="LD1069" s="40"/>
      <c r="LE1069" s="40"/>
      <c r="LF1069" s="40"/>
      <c r="LG1069" s="40"/>
      <c r="LH1069" s="40"/>
      <c r="LI1069" s="40"/>
      <c r="LJ1069" s="40"/>
      <c r="LK1069" s="40"/>
      <c r="LL1069" s="40"/>
      <c r="LM1069" s="40"/>
      <c r="LN1069" s="40"/>
      <c r="LO1069" s="40"/>
      <c r="LP1069" s="40"/>
      <c r="LQ1069" s="40"/>
      <c r="LR1069" s="40"/>
      <c r="LS1069" s="40"/>
      <c r="LT1069" s="40"/>
      <c r="LU1069" s="40"/>
      <c r="LV1069" s="40"/>
      <c r="LW1069" s="40"/>
      <c r="LX1069" s="40"/>
      <c r="LY1069" s="40"/>
      <c r="LZ1069" s="40"/>
      <c r="MA1069" s="40"/>
      <c r="MB1069" s="40"/>
      <c r="MC1069" s="40"/>
      <c r="MD1069" s="40"/>
      <c r="ME1069" s="40"/>
      <c r="MF1069" s="40"/>
      <c r="MG1069" s="40"/>
      <c r="MH1069" s="40"/>
      <c r="MI1069" s="40"/>
      <c r="MJ1069" s="40"/>
      <c r="MK1069" s="40"/>
      <c r="ML1069" s="40"/>
      <c r="MM1069" s="40"/>
      <c r="MN1069" s="40"/>
      <c r="MO1069" s="40"/>
      <c r="MP1069" s="40"/>
      <c r="MQ1069" s="40"/>
      <c r="MR1069" s="40"/>
      <c r="MS1069" s="40"/>
      <c r="MT1069" s="40"/>
      <c r="MU1069" s="40"/>
      <c r="MV1069" s="40"/>
      <c r="MW1069" s="40"/>
      <c r="MX1069" s="40"/>
      <c r="MY1069" s="40"/>
      <c r="MZ1069" s="40"/>
      <c r="NA1069" s="40"/>
      <c r="NB1069" s="40"/>
      <c r="NC1069" s="40"/>
      <c r="ND1069" s="40"/>
      <c r="NE1069" s="40"/>
      <c r="NF1069" s="40"/>
      <c r="NG1069" s="40"/>
      <c r="NH1069" s="40"/>
      <c r="NI1069" s="40"/>
      <c r="NJ1069" s="40"/>
      <c r="NK1069" s="40"/>
      <c r="NL1069" s="40"/>
      <c r="NM1069" s="40"/>
      <c r="NN1069" s="40"/>
      <c r="NO1069" s="40"/>
      <c r="NP1069" s="40"/>
      <c r="NQ1069" s="40"/>
      <c r="NR1069" s="40"/>
      <c r="NS1069" s="40"/>
      <c r="NT1069" s="40"/>
      <c r="NU1069" s="40"/>
      <c r="NV1069" s="40"/>
      <c r="NW1069" s="40"/>
      <c r="NX1069" s="40"/>
      <c r="NY1069" s="40"/>
      <c r="NZ1069" s="40"/>
      <c r="OA1069" s="40"/>
      <c r="OB1069" s="40"/>
      <c r="OC1069" s="40"/>
      <c r="OD1069" s="40"/>
      <c r="OE1069" s="40"/>
      <c r="OF1069" s="40"/>
      <c r="OG1069" s="40"/>
      <c r="OH1069" s="40"/>
      <c r="OI1069" s="40"/>
      <c r="OJ1069" s="40"/>
      <c r="OK1069" s="40"/>
      <c r="OL1069" s="40"/>
      <c r="OM1069" s="40"/>
      <c r="ON1069" s="40"/>
      <c r="OO1069" s="40"/>
      <c r="OP1069" s="40"/>
      <c r="OQ1069" s="40"/>
      <c r="OR1069" s="40"/>
      <c r="OS1069" s="40"/>
      <c r="OT1069" s="40"/>
      <c r="OU1069" s="40"/>
      <c r="OV1069" s="40"/>
      <c r="OW1069" s="40"/>
      <c r="OX1069" s="40"/>
      <c r="OY1069" s="40"/>
      <c r="OZ1069" s="40"/>
      <c r="PA1069" s="40"/>
      <c r="PB1069" s="40"/>
      <c r="PC1069" s="40"/>
      <c r="PD1069" s="40"/>
      <c r="PE1069" s="40"/>
      <c r="PF1069" s="40"/>
      <c r="PG1069" s="40"/>
      <c r="PH1069" s="40"/>
      <c r="PI1069" s="40"/>
      <c r="PJ1069" s="40"/>
      <c r="PK1069" s="40"/>
      <c r="PL1069" s="40"/>
      <c r="PM1069" s="40"/>
      <c r="PN1069" s="40"/>
      <c r="PO1069" s="40"/>
      <c r="PP1069" s="40"/>
      <c r="PQ1069" s="40"/>
      <c r="PR1069" s="40"/>
    </row>
    <row r="1070" spans="1:434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40"/>
      <c r="EY1070" s="40"/>
      <c r="EZ1070" s="40"/>
      <c r="FA1070" s="40"/>
      <c r="FB1070" s="40"/>
      <c r="FC1070" s="40"/>
      <c r="FD1070" s="40"/>
      <c r="FE1070" s="40"/>
      <c r="FF1070" s="40"/>
      <c r="FG1070" s="40"/>
      <c r="FH1070" s="40"/>
      <c r="FI1070" s="40"/>
      <c r="FJ1070" s="40"/>
      <c r="FK1070" s="40"/>
      <c r="FL1070" s="40"/>
      <c r="FM1070" s="40"/>
      <c r="FN1070" s="40"/>
      <c r="FO1070" s="40"/>
      <c r="FP1070" s="40"/>
      <c r="FQ1070" s="40"/>
      <c r="FR1070" s="40"/>
      <c r="FS1070" s="40"/>
      <c r="FT1070" s="40"/>
      <c r="FU1070" s="40"/>
      <c r="FV1070" s="40"/>
      <c r="FW1070" s="40"/>
      <c r="FX1070" s="40"/>
      <c r="FY1070" s="40"/>
      <c r="FZ1070" s="40"/>
      <c r="GA1070" s="40"/>
      <c r="GB1070" s="40"/>
      <c r="GC1070" s="40"/>
      <c r="GD1070" s="40"/>
      <c r="GE1070" s="40"/>
      <c r="GF1070" s="40"/>
      <c r="GG1070" s="40"/>
      <c r="GH1070" s="40"/>
      <c r="GI1070" s="40"/>
      <c r="GJ1070" s="40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0"/>
      <c r="HD1070" s="40"/>
      <c r="HE1070" s="40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40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40"/>
      <c r="IC1070" s="40"/>
      <c r="ID1070" s="40"/>
      <c r="IE1070" s="40"/>
      <c r="IF1070" s="40"/>
      <c r="IG1070" s="40"/>
      <c r="IH1070" s="40"/>
      <c r="II1070" s="40"/>
      <c r="IJ1070" s="40"/>
      <c r="IK1070" s="40"/>
      <c r="IL1070" s="40"/>
      <c r="IM1070" s="40"/>
      <c r="IN1070" s="40"/>
      <c r="IO1070" s="40"/>
      <c r="IP1070" s="40"/>
      <c r="IQ1070" s="40"/>
      <c r="IR1070" s="40"/>
      <c r="IS1070" s="40"/>
      <c r="IT1070" s="40"/>
      <c r="IU1070" s="40"/>
      <c r="IV1070" s="40"/>
      <c r="IW1070" s="40"/>
      <c r="IX1070" s="40"/>
      <c r="IY1070" s="40"/>
      <c r="IZ1070" s="40"/>
      <c r="JA1070" s="40"/>
      <c r="JB1070" s="40"/>
      <c r="JC1070" s="40"/>
      <c r="JD1070" s="40"/>
      <c r="JE1070" s="40"/>
      <c r="JF1070" s="40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40"/>
      <c r="JV1070" s="40"/>
      <c r="JW1070" s="40"/>
      <c r="JX1070" s="40"/>
      <c r="JY1070" s="40"/>
      <c r="JZ1070" s="40"/>
      <c r="KA1070" s="40"/>
      <c r="KB1070" s="40"/>
      <c r="KC1070" s="40"/>
      <c r="KD1070" s="40"/>
      <c r="KE1070" s="40"/>
      <c r="KF1070" s="40"/>
      <c r="KG1070" s="40"/>
      <c r="KH1070" s="40"/>
      <c r="KI1070" s="40"/>
      <c r="KJ1070" s="40"/>
      <c r="KK1070" s="40"/>
      <c r="KL1070" s="40"/>
      <c r="KM1070" s="40"/>
      <c r="KN1070" s="40"/>
      <c r="KO1070" s="40"/>
      <c r="KP1070" s="40"/>
      <c r="KQ1070" s="40"/>
      <c r="KR1070" s="40"/>
      <c r="KS1070" s="40"/>
      <c r="KT1070" s="40"/>
      <c r="KU1070" s="40"/>
      <c r="KV1070" s="40"/>
      <c r="KW1070" s="40"/>
      <c r="KX1070" s="40"/>
      <c r="KY1070" s="40"/>
      <c r="KZ1070" s="40"/>
      <c r="LA1070" s="40"/>
      <c r="LB1070" s="40"/>
      <c r="LC1070" s="40"/>
      <c r="LD1070" s="40"/>
      <c r="LE1070" s="40"/>
      <c r="LF1070" s="40"/>
      <c r="LG1070" s="40"/>
      <c r="LH1070" s="40"/>
      <c r="LI1070" s="40"/>
      <c r="LJ1070" s="40"/>
      <c r="LK1070" s="40"/>
      <c r="LL1070" s="40"/>
      <c r="LM1070" s="40"/>
      <c r="LN1070" s="40"/>
      <c r="LO1070" s="40"/>
      <c r="LP1070" s="40"/>
      <c r="LQ1070" s="40"/>
      <c r="LR1070" s="40"/>
      <c r="LS1070" s="40"/>
      <c r="LT1070" s="40"/>
      <c r="LU1070" s="40"/>
      <c r="LV1070" s="40"/>
      <c r="LW1070" s="40"/>
      <c r="LX1070" s="40"/>
      <c r="LY1070" s="40"/>
      <c r="LZ1070" s="40"/>
      <c r="MA1070" s="40"/>
      <c r="MB1070" s="40"/>
      <c r="MC1070" s="40"/>
      <c r="MD1070" s="40"/>
      <c r="ME1070" s="40"/>
      <c r="MF1070" s="40"/>
      <c r="MG1070" s="40"/>
      <c r="MH1070" s="40"/>
      <c r="MI1070" s="40"/>
      <c r="MJ1070" s="40"/>
      <c r="MK1070" s="40"/>
      <c r="ML1070" s="40"/>
      <c r="MM1070" s="40"/>
      <c r="MN1070" s="40"/>
      <c r="MO1070" s="40"/>
      <c r="MP1070" s="40"/>
      <c r="MQ1070" s="40"/>
      <c r="MR1070" s="40"/>
      <c r="MS1070" s="40"/>
      <c r="MT1070" s="40"/>
      <c r="MU1070" s="40"/>
      <c r="MV1070" s="40"/>
      <c r="MW1070" s="40"/>
      <c r="MX1070" s="40"/>
      <c r="MY1070" s="40"/>
      <c r="MZ1070" s="40"/>
      <c r="NA1070" s="40"/>
      <c r="NB1070" s="40"/>
      <c r="NC1070" s="40"/>
      <c r="ND1070" s="40"/>
      <c r="NE1070" s="40"/>
      <c r="NF1070" s="40"/>
      <c r="NG1070" s="40"/>
      <c r="NH1070" s="40"/>
      <c r="NI1070" s="40"/>
      <c r="NJ1070" s="40"/>
      <c r="NK1070" s="40"/>
      <c r="NL1070" s="40"/>
      <c r="NM1070" s="40"/>
      <c r="NN1070" s="40"/>
      <c r="NO1070" s="40"/>
      <c r="NP1070" s="40"/>
      <c r="NQ1070" s="40"/>
      <c r="NR1070" s="40"/>
      <c r="NS1070" s="40"/>
      <c r="NT1070" s="40"/>
      <c r="NU1070" s="40"/>
      <c r="NV1070" s="40"/>
      <c r="NW1070" s="40"/>
      <c r="NX1070" s="40"/>
      <c r="NY1070" s="40"/>
      <c r="NZ1070" s="40"/>
      <c r="OA1070" s="40"/>
      <c r="OB1070" s="40"/>
      <c r="OC1070" s="40"/>
      <c r="OD1070" s="40"/>
      <c r="OE1070" s="40"/>
      <c r="OF1070" s="40"/>
      <c r="OG1070" s="40"/>
      <c r="OH1070" s="40"/>
      <c r="OI1070" s="40"/>
      <c r="OJ1070" s="40"/>
      <c r="OK1070" s="40"/>
      <c r="OL1070" s="40"/>
      <c r="OM1070" s="40"/>
      <c r="ON1070" s="40"/>
      <c r="OO1070" s="40"/>
      <c r="OP1070" s="40"/>
      <c r="OQ1070" s="40"/>
      <c r="OR1070" s="40"/>
      <c r="OS1070" s="40"/>
      <c r="OT1070" s="40"/>
      <c r="OU1070" s="40"/>
      <c r="OV1070" s="40"/>
      <c r="OW1070" s="40"/>
      <c r="OX1070" s="40"/>
      <c r="OY1070" s="40"/>
      <c r="OZ1070" s="40"/>
      <c r="PA1070" s="40"/>
      <c r="PB1070" s="40"/>
      <c r="PC1070" s="40"/>
      <c r="PD1070" s="40"/>
      <c r="PE1070" s="40"/>
      <c r="PF1070" s="40"/>
      <c r="PG1070" s="40"/>
      <c r="PH1070" s="40"/>
      <c r="PI1070" s="40"/>
      <c r="PJ1070" s="40"/>
      <c r="PK1070" s="40"/>
      <c r="PL1070" s="40"/>
      <c r="PM1070" s="40"/>
      <c r="PN1070" s="40"/>
      <c r="PO1070" s="40"/>
      <c r="PP1070" s="40"/>
      <c r="PQ1070" s="40"/>
      <c r="PR1070" s="40"/>
    </row>
    <row r="1071" spans="1:434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40"/>
      <c r="EY1071" s="40"/>
      <c r="EZ1071" s="40"/>
      <c r="FA1071" s="40"/>
      <c r="FB1071" s="40"/>
      <c r="FC1071" s="40"/>
      <c r="FD1071" s="40"/>
      <c r="FE1071" s="40"/>
      <c r="FF1071" s="40"/>
      <c r="FG1071" s="40"/>
      <c r="FH1071" s="40"/>
      <c r="FI1071" s="40"/>
      <c r="FJ1071" s="40"/>
      <c r="FK1071" s="40"/>
      <c r="FL1071" s="40"/>
      <c r="FM1071" s="40"/>
      <c r="FN1071" s="40"/>
      <c r="FO1071" s="40"/>
      <c r="FP1071" s="40"/>
      <c r="FQ1071" s="40"/>
      <c r="FR1071" s="40"/>
      <c r="FS1071" s="40"/>
      <c r="FT1071" s="40"/>
      <c r="FU1071" s="40"/>
      <c r="FV1071" s="40"/>
      <c r="FW1071" s="40"/>
      <c r="FX1071" s="40"/>
      <c r="FY1071" s="40"/>
      <c r="FZ1071" s="40"/>
      <c r="GA1071" s="40"/>
      <c r="GB1071" s="40"/>
      <c r="GC1071" s="40"/>
      <c r="GD1071" s="40"/>
      <c r="GE1071" s="40"/>
      <c r="GF1071" s="40"/>
      <c r="GG1071" s="40"/>
      <c r="GH1071" s="40"/>
      <c r="GI1071" s="40"/>
      <c r="GJ1071" s="40"/>
      <c r="GK1071" s="40"/>
      <c r="GL1071" s="40"/>
      <c r="GM1071" s="40"/>
      <c r="GN1071" s="40"/>
      <c r="GO1071" s="40"/>
      <c r="GP1071" s="40"/>
      <c r="GQ1071" s="40"/>
      <c r="GR1071" s="40"/>
      <c r="GS1071" s="40"/>
      <c r="GT1071" s="40"/>
      <c r="GU1071" s="40"/>
      <c r="GV1071" s="40"/>
      <c r="GW1071" s="40"/>
      <c r="GX1071" s="40"/>
      <c r="GY1071" s="40"/>
      <c r="GZ1071" s="40"/>
      <c r="HA1071" s="40"/>
      <c r="HB1071" s="40"/>
      <c r="HC1071" s="40"/>
      <c r="HD1071" s="40"/>
      <c r="HE1071" s="40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40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40"/>
      <c r="IC1071" s="40"/>
      <c r="ID1071" s="40"/>
      <c r="IE1071" s="40"/>
      <c r="IF1071" s="40"/>
      <c r="IG1071" s="40"/>
      <c r="IH1071" s="40"/>
      <c r="II1071" s="40"/>
      <c r="IJ1071" s="40"/>
      <c r="IK1071" s="40"/>
      <c r="IL1071" s="40"/>
      <c r="IM1071" s="40"/>
      <c r="IN1071" s="40"/>
      <c r="IO1071" s="40"/>
      <c r="IP1071" s="40"/>
      <c r="IQ1071" s="40"/>
      <c r="IR1071" s="40"/>
      <c r="IS1071" s="40"/>
      <c r="IT1071" s="40"/>
      <c r="IU1071" s="40"/>
      <c r="IV1071" s="40"/>
      <c r="IW1071" s="40"/>
      <c r="IX1071" s="40"/>
      <c r="IY1071" s="40"/>
      <c r="IZ1071" s="40"/>
      <c r="JA1071" s="40"/>
      <c r="JB1071" s="40"/>
      <c r="JC1071" s="40"/>
      <c r="JD1071" s="40"/>
      <c r="JE1071" s="40"/>
      <c r="JF1071" s="40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40"/>
      <c r="JV1071" s="40"/>
      <c r="JW1071" s="40"/>
      <c r="JX1071" s="40"/>
      <c r="JY1071" s="40"/>
      <c r="JZ1071" s="40"/>
      <c r="KA1071" s="40"/>
      <c r="KB1071" s="40"/>
      <c r="KC1071" s="40"/>
      <c r="KD1071" s="40"/>
      <c r="KE1071" s="40"/>
      <c r="KF1071" s="40"/>
      <c r="KG1071" s="40"/>
      <c r="KH1071" s="40"/>
      <c r="KI1071" s="40"/>
      <c r="KJ1071" s="40"/>
      <c r="KK1071" s="40"/>
      <c r="KL1071" s="40"/>
      <c r="KM1071" s="40"/>
      <c r="KN1071" s="40"/>
      <c r="KO1071" s="40"/>
      <c r="KP1071" s="40"/>
      <c r="KQ1071" s="40"/>
      <c r="KR1071" s="40"/>
      <c r="KS1071" s="40"/>
      <c r="KT1071" s="40"/>
      <c r="KU1071" s="40"/>
      <c r="KV1071" s="40"/>
      <c r="KW1071" s="40"/>
      <c r="KX1071" s="40"/>
      <c r="KY1071" s="40"/>
      <c r="KZ1071" s="40"/>
      <c r="LA1071" s="40"/>
      <c r="LB1071" s="40"/>
      <c r="LC1071" s="40"/>
      <c r="LD1071" s="40"/>
      <c r="LE1071" s="40"/>
      <c r="LF1071" s="40"/>
      <c r="LG1071" s="40"/>
      <c r="LH1071" s="40"/>
      <c r="LI1071" s="40"/>
      <c r="LJ1071" s="40"/>
      <c r="LK1071" s="40"/>
      <c r="LL1071" s="40"/>
      <c r="LM1071" s="40"/>
      <c r="LN1071" s="40"/>
      <c r="LO1071" s="40"/>
      <c r="LP1071" s="40"/>
      <c r="LQ1071" s="40"/>
      <c r="LR1071" s="40"/>
      <c r="LS1071" s="40"/>
      <c r="LT1071" s="40"/>
      <c r="LU1071" s="40"/>
      <c r="LV1071" s="40"/>
      <c r="LW1071" s="40"/>
      <c r="LX1071" s="40"/>
      <c r="LY1071" s="40"/>
      <c r="LZ1071" s="40"/>
      <c r="MA1071" s="40"/>
      <c r="MB1071" s="40"/>
      <c r="MC1071" s="40"/>
      <c r="MD1071" s="40"/>
      <c r="ME1071" s="40"/>
      <c r="MF1071" s="40"/>
      <c r="MG1071" s="40"/>
      <c r="MH1071" s="40"/>
      <c r="MI1071" s="40"/>
      <c r="MJ1071" s="40"/>
      <c r="MK1071" s="40"/>
      <c r="ML1071" s="40"/>
      <c r="MM1071" s="40"/>
      <c r="MN1071" s="40"/>
      <c r="MO1071" s="40"/>
      <c r="MP1071" s="40"/>
      <c r="MQ1071" s="40"/>
      <c r="MR1071" s="40"/>
      <c r="MS1071" s="40"/>
      <c r="MT1071" s="40"/>
      <c r="MU1071" s="40"/>
      <c r="MV1071" s="40"/>
      <c r="MW1071" s="40"/>
      <c r="MX1071" s="40"/>
      <c r="MY1071" s="40"/>
      <c r="MZ1071" s="40"/>
      <c r="NA1071" s="40"/>
      <c r="NB1071" s="40"/>
      <c r="NC1071" s="40"/>
      <c r="ND1071" s="40"/>
      <c r="NE1071" s="40"/>
      <c r="NF1071" s="40"/>
      <c r="NG1071" s="40"/>
      <c r="NH1071" s="40"/>
      <c r="NI1071" s="40"/>
      <c r="NJ1071" s="40"/>
      <c r="NK1071" s="40"/>
      <c r="NL1071" s="40"/>
      <c r="NM1071" s="40"/>
      <c r="NN1071" s="40"/>
      <c r="NO1071" s="40"/>
      <c r="NP1071" s="40"/>
      <c r="NQ1071" s="40"/>
      <c r="NR1071" s="40"/>
      <c r="NS1071" s="40"/>
      <c r="NT1071" s="40"/>
      <c r="NU1071" s="40"/>
      <c r="NV1071" s="40"/>
      <c r="NW1071" s="40"/>
      <c r="NX1071" s="40"/>
      <c r="NY1071" s="40"/>
      <c r="NZ1071" s="40"/>
      <c r="OA1071" s="40"/>
      <c r="OB1071" s="40"/>
      <c r="OC1071" s="40"/>
      <c r="OD1071" s="40"/>
      <c r="OE1071" s="40"/>
      <c r="OF1071" s="40"/>
      <c r="OG1071" s="40"/>
      <c r="OH1071" s="40"/>
      <c r="OI1071" s="40"/>
      <c r="OJ1071" s="40"/>
      <c r="OK1071" s="40"/>
      <c r="OL1071" s="40"/>
      <c r="OM1071" s="40"/>
      <c r="ON1071" s="40"/>
      <c r="OO1071" s="40"/>
      <c r="OP1071" s="40"/>
      <c r="OQ1071" s="40"/>
      <c r="OR1071" s="40"/>
      <c r="OS1071" s="40"/>
      <c r="OT1071" s="40"/>
      <c r="OU1071" s="40"/>
      <c r="OV1071" s="40"/>
      <c r="OW1071" s="40"/>
      <c r="OX1071" s="40"/>
      <c r="OY1071" s="40"/>
      <c r="OZ1071" s="40"/>
      <c r="PA1071" s="40"/>
      <c r="PB1071" s="40"/>
      <c r="PC1071" s="40"/>
      <c r="PD1071" s="40"/>
      <c r="PE1071" s="40"/>
      <c r="PF1071" s="40"/>
      <c r="PG1071" s="40"/>
      <c r="PH1071" s="40"/>
      <c r="PI1071" s="40"/>
      <c r="PJ1071" s="40"/>
      <c r="PK1071" s="40"/>
      <c r="PL1071" s="40"/>
      <c r="PM1071" s="40"/>
      <c r="PN1071" s="40"/>
      <c r="PO1071" s="40"/>
      <c r="PP1071" s="40"/>
      <c r="PQ1071" s="40"/>
      <c r="PR1071" s="40"/>
    </row>
    <row r="1072" spans="1:434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40"/>
      <c r="EY1072" s="40"/>
      <c r="EZ1072" s="40"/>
      <c r="FA1072" s="40"/>
      <c r="FB1072" s="40"/>
      <c r="FC1072" s="40"/>
      <c r="FD1072" s="40"/>
      <c r="FE1072" s="40"/>
      <c r="FF1072" s="40"/>
      <c r="FG1072" s="40"/>
      <c r="FH1072" s="40"/>
      <c r="FI1072" s="40"/>
      <c r="FJ1072" s="40"/>
      <c r="FK1072" s="40"/>
      <c r="FL1072" s="40"/>
      <c r="FM1072" s="40"/>
      <c r="FN1072" s="40"/>
      <c r="FO1072" s="40"/>
      <c r="FP1072" s="40"/>
      <c r="FQ1072" s="40"/>
      <c r="FR1072" s="40"/>
      <c r="FS1072" s="40"/>
      <c r="FT1072" s="40"/>
      <c r="FU1072" s="40"/>
      <c r="FV1072" s="40"/>
      <c r="FW1072" s="40"/>
      <c r="FX1072" s="40"/>
      <c r="FY1072" s="40"/>
      <c r="FZ1072" s="40"/>
      <c r="GA1072" s="40"/>
      <c r="GB1072" s="40"/>
      <c r="GC1072" s="40"/>
      <c r="GD1072" s="40"/>
      <c r="GE1072" s="40"/>
      <c r="GF1072" s="40"/>
      <c r="GG1072" s="40"/>
      <c r="GH1072" s="40"/>
      <c r="GI1072" s="40"/>
      <c r="GJ1072" s="40"/>
      <c r="GK1072" s="40"/>
      <c r="GL1072" s="40"/>
      <c r="GM1072" s="40"/>
      <c r="GN1072" s="40"/>
      <c r="GO1072" s="40"/>
      <c r="GP1072" s="40"/>
      <c r="GQ1072" s="40"/>
      <c r="GR1072" s="40"/>
      <c r="GS1072" s="40"/>
      <c r="GT1072" s="40"/>
      <c r="GU1072" s="40"/>
      <c r="GV1072" s="40"/>
      <c r="GW1072" s="40"/>
      <c r="GX1072" s="40"/>
      <c r="GY1072" s="40"/>
      <c r="GZ1072" s="40"/>
      <c r="HA1072" s="40"/>
      <c r="HB1072" s="40"/>
      <c r="HC1072" s="40"/>
      <c r="HD1072" s="40"/>
      <c r="HE1072" s="40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40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40"/>
      <c r="IC1072" s="40"/>
      <c r="ID1072" s="40"/>
      <c r="IE1072" s="40"/>
      <c r="IF1072" s="40"/>
      <c r="IG1072" s="40"/>
      <c r="IH1072" s="40"/>
      <c r="II1072" s="40"/>
      <c r="IJ1072" s="40"/>
      <c r="IK1072" s="40"/>
      <c r="IL1072" s="40"/>
      <c r="IM1072" s="40"/>
      <c r="IN1072" s="40"/>
      <c r="IO1072" s="40"/>
      <c r="IP1072" s="40"/>
      <c r="IQ1072" s="40"/>
      <c r="IR1072" s="40"/>
      <c r="IS1072" s="40"/>
      <c r="IT1072" s="40"/>
      <c r="IU1072" s="40"/>
      <c r="IV1072" s="40"/>
      <c r="IW1072" s="40"/>
      <c r="IX1072" s="40"/>
      <c r="IY1072" s="40"/>
      <c r="IZ1072" s="40"/>
      <c r="JA1072" s="40"/>
      <c r="JB1072" s="40"/>
      <c r="JC1072" s="40"/>
      <c r="JD1072" s="40"/>
      <c r="JE1072" s="40"/>
      <c r="JF1072" s="40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40"/>
      <c r="JV1072" s="40"/>
      <c r="JW1072" s="40"/>
      <c r="JX1072" s="40"/>
      <c r="JY1072" s="40"/>
      <c r="JZ1072" s="40"/>
      <c r="KA1072" s="40"/>
      <c r="KB1072" s="40"/>
      <c r="KC1072" s="40"/>
      <c r="KD1072" s="40"/>
      <c r="KE1072" s="40"/>
      <c r="KF1072" s="40"/>
      <c r="KG1072" s="40"/>
      <c r="KH1072" s="40"/>
      <c r="KI1072" s="40"/>
      <c r="KJ1072" s="40"/>
      <c r="KK1072" s="40"/>
      <c r="KL1072" s="40"/>
      <c r="KM1072" s="40"/>
      <c r="KN1072" s="40"/>
      <c r="KO1072" s="40"/>
      <c r="KP1072" s="40"/>
      <c r="KQ1072" s="40"/>
      <c r="KR1072" s="40"/>
      <c r="KS1072" s="40"/>
      <c r="KT1072" s="40"/>
      <c r="KU1072" s="40"/>
      <c r="KV1072" s="40"/>
      <c r="KW1072" s="40"/>
      <c r="KX1072" s="40"/>
      <c r="KY1072" s="40"/>
      <c r="KZ1072" s="40"/>
      <c r="LA1072" s="40"/>
      <c r="LB1072" s="40"/>
      <c r="LC1072" s="40"/>
      <c r="LD1072" s="40"/>
      <c r="LE1072" s="40"/>
      <c r="LF1072" s="40"/>
      <c r="LG1072" s="40"/>
      <c r="LH1072" s="40"/>
      <c r="LI1072" s="40"/>
      <c r="LJ1072" s="40"/>
      <c r="LK1072" s="40"/>
      <c r="LL1072" s="40"/>
      <c r="LM1072" s="40"/>
      <c r="LN1072" s="40"/>
      <c r="LO1072" s="40"/>
      <c r="LP1072" s="40"/>
      <c r="LQ1072" s="40"/>
      <c r="LR1072" s="40"/>
      <c r="LS1072" s="40"/>
      <c r="LT1072" s="40"/>
      <c r="LU1072" s="40"/>
      <c r="LV1072" s="40"/>
      <c r="LW1072" s="40"/>
      <c r="LX1072" s="40"/>
      <c r="LY1072" s="40"/>
      <c r="LZ1072" s="40"/>
      <c r="MA1072" s="40"/>
      <c r="MB1072" s="40"/>
      <c r="MC1072" s="40"/>
      <c r="MD1072" s="40"/>
      <c r="ME1072" s="40"/>
      <c r="MF1072" s="40"/>
      <c r="MG1072" s="40"/>
      <c r="MH1072" s="40"/>
      <c r="MI1072" s="40"/>
      <c r="MJ1072" s="40"/>
      <c r="MK1072" s="40"/>
      <c r="ML1072" s="40"/>
      <c r="MM1072" s="40"/>
      <c r="MN1072" s="40"/>
      <c r="MO1072" s="40"/>
      <c r="MP1072" s="40"/>
      <c r="MQ1072" s="40"/>
      <c r="MR1072" s="40"/>
      <c r="MS1072" s="40"/>
      <c r="MT1072" s="40"/>
      <c r="MU1072" s="40"/>
      <c r="MV1072" s="40"/>
      <c r="MW1072" s="40"/>
      <c r="MX1072" s="40"/>
      <c r="MY1072" s="40"/>
      <c r="MZ1072" s="40"/>
      <c r="NA1072" s="40"/>
      <c r="NB1072" s="40"/>
      <c r="NC1072" s="40"/>
      <c r="ND1072" s="40"/>
      <c r="NE1072" s="40"/>
      <c r="NF1072" s="40"/>
      <c r="NG1072" s="40"/>
      <c r="NH1072" s="40"/>
      <c r="NI1072" s="40"/>
      <c r="NJ1072" s="40"/>
      <c r="NK1072" s="40"/>
      <c r="NL1072" s="40"/>
      <c r="NM1072" s="40"/>
      <c r="NN1072" s="40"/>
      <c r="NO1072" s="40"/>
      <c r="NP1072" s="40"/>
      <c r="NQ1072" s="40"/>
      <c r="NR1072" s="40"/>
      <c r="NS1072" s="40"/>
      <c r="NT1072" s="40"/>
      <c r="NU1072" s="40"/>
      <c r="NV1072" s="40"/>
      <c r="NW1072" s="40"/>
      <c r="NX1072" s="40"/>
      <c r="NY1072" s="40"/>
      <c r="NZ1072" s="40"/>
      <c r="OA1072" s="40"/>
      <c r="OB1072" s="40"/>
      <c r="OC1072" s="40"/>
      <c r="OD1072" s="40"/>
      <c r="OE1072" s="40"/>
      <c r="OF1072" s="40"/>
      <c r="OG1072" s="40"/>
      <c r="OH1072" s="40"/>
      <c r="OI1072" s="40"/>
      <c r="OJ1072" s="40"/>
      <c r="OK1072" s="40"/>
      <c r="OL1072" s="40"/>
      <c r="OM1072" s="40"/>
      <c r="ON1072" s="40"/>
      <c r="OO1072" s="40"/>
      <c r="OP1072" s="40"/>
      <c r="OQ1072" s="40"/>
      <c r="OR1072" s="40"/>
      <c r="OS1072" s="40"/>
      <c r="OT1072" s="40"/>
      <c r="OU1072" s="40"/>
      <c r="OV1072" s="40"/>
      <c r="OW1072" s="40"/>
      <c r="OX1072" s="40"/>
      <c r="OY1072" s="40"/>
      <c r="OZ1072" s="40"/>
      <c r="PA1072" s="40"/>
      <c r="PB1072" s="40"/>
      <c r="PC1072" s="40"/>
      <c r="PD1072" s="40"/>
      <c r="PE1072" s="40"/>
      <c r="PF1072" s="40"/>
      <c r="PG1072" s="40"/>
      <c r="PH1072" s="40"/>
      <c r="PI1072" s="40"/>
      <c r="PJ1072" s="40"/>
      <c r="PK1072" s="40"/>
      <c r="PL1072" s="40"/>
      <c r="PM1072" s="40"/>
      <c r="PN1072" s="40"/>
      <c r="PO1072" s="40"/>
      <c r="PP1072" s="40"/>
      <c r="PQ1072" s="40"/>
      <c r="PR1072" s="40"/>
    </row>
    <row r="1073" spans="1:434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40"/>
      <c r="EY1073" s="40"/>
      <c r="EZ1073" s="40"/>
      <c r="FA1073" s="40"/>
      <c r="FB1073" s="40"/>
      <c r="FC1073" s="40"/>
      <c r="FD1073" s="40"/>
      <c r="FE1073" s="40"/>
      <c r="FF1073" s="40"/>
      <c r="FG1073" s="40"/>
      <c r="FH1073" s="40"/>
      <c r="FI1073" s="40"/>
      <c r="FJ1073" s="40"/>
      <c r="FK1073" s="40"/>
      <c r="FL1073" s="40"/>
      <c r="FM1073" s="40"/>
      <c r="FN1073" s="40"/>
      <c r="FO1073" s="40"/>
      <c r="FP1073" s="40"/>
      <c r="FQ1073" s="40"/>
      <c r="FR1073" s="40"/>
      <c r="FS1073" s="40"/>
      <c r="FT1073" s="40"/>
      <c r="FU1073" s="40"/>
      <c r="FV1073" s="40"/>
      <c r="FW1073" s="40"/>
      <c r="FX1073" s="40"/>
      <c r="FY1073" s="40"/>
      <c r="FZ1073" s="40"/>
      <c r="GA1073" s="40"/>
      <c r="GB1073" s="40"/>
      <c r="GC1073" s="40"/>
      <c r="GD1073" s="40"/>
      <c r="GE1073" s="40"/>
      <c r="GF1073" s="40"/>
      <c r="GG1073" s="40"/>
      <c r="GH1073" s="40"/>
      <c r="GI1073" s="40"/>
      <c r="GJ1073" s="40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0"/>
      <c r="HD1073" s="40"/>
      <c r="HE1073" s="40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40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40"/>
      <c r="IC1073" s="40"/>
      <c r="ID1073" s="40"/>
      <c r="IE1073" s="40"/>
      <c r="IF1073" s="40"/>
      <c r="IG1073" s="40"/>
      <c r="IH1073" s="40"/>
      <c r="II1073" s="40"/>
      <c r="IJ1073" s="40"/>
      <c r="IK1073" s="40"/>
      <c r="IL1073" s="40"/>
      <c r="IM1073" s="40"/>
      <c r="IN1073" s="40"/>
      <c r="IO1073" s="40"/>
      <c r="IP1073" s="40"/>
      <c r="IQ1073" s="40"/>
      <c r="IR1073" s="40"/>
      <c r="IS1073" s="40"/>
      <c r="IT1073" s="40"/>
      <c r="IU1073" s="40"/>
      <c r="IV1073" s="40"/>
      <c r="IW1073" s="40"/>
      <c r="IX1073" s="40"/>
      <c r="IY1073" s="40"/>
      <c r="IZ1073" s="40"/>
      <c r="JA1073" s="40"/>
      <c r="JB1073" s="40"/>
      <c r="JC1073" s="40"/>
      <c r="JD1073" s="40"/>
      <c r="JE1073" s="40"/>
      <c r="JF1073" s="40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40"/>
      <c r="JV1073" s="40"/>
      <c r="JW1073" s="40"/>
      <c r="JX1073" s="40"/>
      <c r="JY1073" s="40"/>
      <c r="JZ1073" s="40"/>
      <c r="KA1073" s="40"/>
      <c r="KB1073" s="40"/>
      <c r="KC1073" s="40"/>
      <c r="KD1073" s="40"/>
      <c r="KE1073" s="40"/>
      <c r="KF1073" s="40"/>
      <c r="KG1073" s="40"/>
      <c r="KH1073" s="40"/>
      <c r="KI1073" s="40"/>
      <c r="KJ1073" s="40"/>
      <c r="KK1073" s="40"/>
      <c r="KL1073" s="40"/>
      <c r="KM1073" s="40"/>
      <c r="KN1073" s="40"/>
      <c r="KO1073" s="40"/>
      <c r="KP1073" s="40"/>
      <c r="KQ1073" s="40"/>
      <c r="KR1073" s="40"/>
      <c r="KS1073" s="40"/>
      <c r="KT1073" s="40"/>
      <c r="KU1073" s="40"/>
      <c r="KV1073" s="40"/>
      <c r="KW1073" s="40"/>
      <c r="KX1073" s="40"/>
      <c r="KY1073" s="40"/>
      <c r="KZ1073" s="40"/>
      <c r="LA1073" s="40"/>
      <c r="LB1073" s="40"/>
      <c r="LC1073" s="40"/>
      <c r="LD1073" s="40"/>
      <c r="LE1073" s="40"/>
      <c r="LF1073" s="40"/>
      <c r="LG1073" s="40"/>
      <c r="LH1073" s="40"/>
      <c r="LI1073" s="40"/>
      <c r="LJ1073" s="40"/>
      <c r="LK1073" s="40"/>
      <c r="LL1073" s="40"/>
      <c r="LM1073" s="40"/>
      <c r="LN1073" s="40"/>
      <c r="LO1073" s="40"/>
      <c r="LP1073" s="40"/>
      <c r="LQ1073" s="40"/>
      <c r="LR1073" s="40"/>
      <c r="LS1073" s="40"/>
      <c r="LT1073" s="40"/>
      <c r="LU1073" s="40"/>
      <c r="LV1073" s="40"/>
      <c r="LW1073" s="40"/>
      <c r="LX1073" s="40"/>
      <c r="LY1073" s="40"/>
      <c r="LZ1073" s="40"/>
      <c r="MA1073" s="40"/>
      <c r="MB1073" s="40"/>
      <c r="MC1073" s="40"/>
      <c r="MD1073" s="40"/>
      <c r="ME1073" s="40"/>
      <c r="MF1073" s="40"/>
      <c r="MG1073" s="40"/>
      <c r="MH1073" s="40"/>
      <c r="MI1073" s="40"/>
      <c r="MJ1073" s="40"/>
      <c r="MK1073" s="40"/>
      <c r="ML1073" s="40"/>
      <c r="MM1073" s="40"/>
      <c r="MN1073" s="40"/>
      <c r="MO1073" s="40"/>
      <c r="MP1073" s="40"/>
      <c r="MQ1073" s="40"/>
      <c r="MR1073" s="40"/>
      <c r="MS1073" s="40"/>
      <c r="MT1073" s="40"/>
      <c r="MU1073" s="40"/>
      <c r="MV1073" s="40"/>
      <c r="MW1073" s="40"/>
      <c r="MX1073" s="40"/>
      <c r="MY1073" s="40"/>
      <c r="MZ1073" s="40"/>
      <c r="NA1073" s="40"/>
      <c r="NB1073" s="40"/>
      <c r="NC1073" s="40"/>
      <c r="ND1073" s="40"/>
      <c r="NE1073" s="40"/>
      <c r="NF1073" s="40"/>
      <c r="NG1073" s="40"/>
      <c r="NH1073" s="40"/>
      <c r="NI1073" s="40"/>
      <c r="NJ1073" s="40"/>
      <c r="NK1073" s="40"/>
      <c r="NL1073" s="40"/>
      <c r="NM1073" s="40"/>
      <c r="NN1073" s="40"/>
      <c r="NO1073" s="40"/>
      <c r="NP1073" s="40"/>
      <c r="NQ1073" s="40"/>
      <c r="NR1073" s="40"/>
      <c r="NS1073" s="40"/>
      <c r="NT1073" s="40"/>
      <c r="NU1073" s="40"/>
      <c r="NV1073" s="40"/>
      <c r="NW1073" s="40"/>
      <c r="NX1073" s="40"/>
      <c r="NY1073" s="40"/>
      <c r="NZ1073" s="40"/>
      <c r="OA1073" s="40"/>
      <c r="OB1073" s="40"/>
      <c r="OC1073" s="40"/>
      <c r="OD1073" s="40"/>
      <c r="OE1073" s="40"/>
      <c r="OF1073" s="40"/>
      <c r="OG1073" s="40"/>
      <c r="OH1073" s="40"/>
      <c r="OI1073" s="40"/>
      <c r="OJ1073" s="40"/>
      <c r="OK1073" s="40"/>
      <c r="OL1073" s="40"/>
      <c r="OM1073" s="40"/>
      <c r="ON1073" s="40"/>
      <c r="OO1073" s="40"/>
      <c r="OP1073" s="40"/>
      <c r="OQ1073" s="40"/>
      <c r="OR1073" s="40"/>
      <c r="OS1073" s="40"/>
      <c r="OT1073" s="40"/>
      <c r="OU1073" s="40"/>
      <c r="OV1073" s="40"/>
      <c r="OW1073" s="40"/>
      <c r="OX1073" s="40"/>
      <c r="OY1073" s="40"/>
      <c r="OZ1073" s="40"/>
      <c r="PA1073" s="40"/>
      <c r="PB1073" s="40"/>
      <c r="PC1073" s="40"/>
      <c r="PD1073" s="40"/>
      <c r="PE1073" s="40"/>
      <c r="PF1073" s="40"/>
      <c r="PG1073" s="40"/>
      <c r="PH1073" s="40"/>
      <c r="PI1073" s="40"/>
      <c r="PJ1073" s="40"/>
      <c r="PK1073" s="40"/>
      <c r="PL1073" s="40"/>
      <c r="PM1073" s="40"/>
      <c r="PN1073" s="40"/>
      <c r="PO1073" s="40"/>
      <c r="PP1073" s="40"/>
      <c r="PQ1073" s="40"/>
      <c r="PR1073" s="40"/>
    </row>
    <row r="1074" spans="1:434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40"/>
      <c r="EY1074" s="40"/>
      <c r="EZ1074" s="40"/>
      <c r="FA1074" s="40"/>
      <c r="FB1074" s="40"/>
      <c r="FC1074" s="40"/>
      <c r="FD1074" s="40"/>
      <c r="FE1074" s="40"/>
      <c r="FF1074" s="40"/>
      <c r="FG1074" s="40"/>
      <c r="FH1074" s="40"/>
      <c r="FI1074" s="40"/>
      <c r="FJ1074" s="40"/>
      <c r="FK1074" s="40"/>
      <c r="FL1074" s="40"/>
      <c r="FM1074" s="40"/>
      <c r="FN1074" s="40"/>
      <c r="FO1074" s="40"/>
      <c r="FP1074" s="40"/>
      <c r="FQ1074" s="40"/>
      <c r="FR1074" s="40"/>
      <c r="FS1074" s="40"/>
      <c r="FT1074" s="40"/>
      <c r="FU1074" s="40"/>
      <c r="FV1074" s="40"/>
      <c r="FW1074" s="40"/>
      <c r="FX1074" s="40"/>
      <c r="FY1074" s="40"/>
      <c r="FZ1074" s="40"/>
      <c r="GA1074" s="40"/>
      <c r="GB1074" s="40"/>
      <c r="GC1074" s="40"/>
      <c r="GD1074" s="40"/>
      <c r="GE1074" s="40"/>
      <c r="GF1074" s="40"/>
      <c r="GG1074" s="40"/>
      <c r="GH1074" s="40"/>
      <c r="GI1074" s="40"/>
      <c r="GJ1074" s="40"/>
      <c r="GK1074" s="40"/>
      <c r="GL1074" s="40"/>
      <c r="GM1074" s="40"/>
      <c r="GN1074" s="40"/>
      <c r="GO1074" s="40"/>
      <c r="GP1074" s="40"/>
      <c r="GQ1074" s="40"/>
      <c r="GR1074" s="40"/>
      <c r="GS1074" s="40"/>
      <c r="GT1074" s="40"/>
      <c r="GU1074" s="40"/>
      <c r="GV1074" s="40"/>
      <c r="GW1074" s="40"/>
      <c r="GX1074" s="40"/>
      <c r="GY1074" s="40"/>
      <c r="GZ1074" s="40"/>
      <c r="HA1074" s="40"/>
      <c r="HB1074" s="40"/>
      <c r="HC1074" s="40"/>
      <c r="HD1074" s="40"/>
      <c r="HE1074" s="40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40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40"/>
      <c r="IC1074" s="40"/>
      <c r="ID1074" s="40"/>
      <c r="IE1074" s="40"/>
      <c r="IF1074" s="40"/>
      <c r="IG1074" s="40"/>
      <c r="IH1074" s="40"/>
      <c r="II1074" s="40"/>
      <c r="IJ1074" s="40"/>
      <c r="IK1074" s="40"/>
      <c r="IL1074" s="40"/>
      <c r="IM1074" s="40"/>
      <c r="IN1074" s="40"/>
      <c r="IO1074" s="40"/>
      <c r="IP1074" s="40"/>
      <c r="IQ1074" s="40"/>
      <c r="IR1074" s="40"/>
      <c r="IS1074" s="40"/>
      <c r="IT1074" s="40"/>
      <c r="IU1074" s="40"/>
      <c r="IV1074" s="40"/>
      <c r="IW1074" s="40"/>
      <c r="IX1074" s="40"/>
      <c r="IY1074" s="40"/>
      <c r="IZ1074" s="40"/>
      <c r="JA1074" s="40"/>
      <c r="JB1074" s="40"/>
      <c r="JC1074" s="40"/>
      <c r="JD1074" s="40"/>
      <c r="JE1074" s="40"/>
      <c r="JF1074" s="40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40"/>
      <c r="JV1074" s="40"/>
      <c r="JW1074" s="40"/>
      <c r="JX1074" s="40"/>
      <c r="JY1074" s="40"/>
      <c r="JZ1074" s="40"/>
      <c r="KA1074" s="40"/>
      <c r="KB1074" s="40"/>
      <c r="KC1074" s="40"/>
      <c r="KD1074" s="40"/>
      <c r="KE1074" s="40"/>
      <c r="KF1074" s="40"/>
      <c r="KG1074" s="40"/>
      <c r="KH1074" s="40"/>
      <c r="KI1074" s="40"/>
      <c r="KJ1074" s="40"/>
      <c r="KK1074" s="40"/>
      <c r="KL1074" s="40"/>
      <c r="KM1074" s="40"/>
      <c r="KN1074" s="40"/>
      <c r="KO1074" s="40"/>
      <c r="KP1074" s="40"/>
      <c r="KQ1074" s="40"/>
      <c r="KR1074" s="40"/>
      <c r="KS1074" s="40"/>
      <c r="KT1074" s="40"/>
      <c r="KU1074" s="40"/>
      <c r="KV1074" s="40"/>
      <c r="KW1074" s="40"/>
      <c r="KX1074" s="40"/>
      <c r="KY1074" s="40"/>
      <c r="KZ1074" s="40"/>
      <c r="LA1074" s="40"/>
      <c r="LB1074" s="40"/>
      <c r="LC1074" s="40"/>
      <c r="LD1074" s="40"/>
      <c r="LE1074" s="40"/>
      <c r="LF1074" s="40"/>
      <c r="LG1074" s="40"/>
      <c r="LH1074" s="40"/>
      <c r="LI1074" s="40"/>
      <c r="LJ1074" s="40"/>
      <c r="LK1074" s="40"/>
      <c r="LL1074" s="40"/>
      <c r="LM1074" s="40"/>
      <c r="LN1074" s="40"/>
      <c r="LO1074" s="40"/>
      <c r="LP1074" s="40"/>
      <c r="LQ1074" s="40"/>
      <c r="LR1074" s="40"/>
      <c r="LS1074" s="40"/>
      <c r="LT1074" s="40"/>
      <c r="LU1074" s="40"/>
      <c r="LV1074" s="40"/>
      <c r="LW1074" s="40"/>
      <c r="LX1074" s="40"/>
      <c r="LY1074" s="40"/>
      <c r="LZ1074" s="40"/>
      <c r="MA1074" s="40"/>
      <c r="MB1074" s="40"/>
      <c r="MC1074" s="40"/>
      <c r="MD1074" s="40"/>
      <c r="ME1074" s="40"/>
      <c r="MF1074" s="40"/>
      <c r="MG1074" s="40"/>
      <c r="MH1074" s="40"/>
      <c r="MI1074" s="40"/>
      <c r="MJ1074" s="40"/>
      <c r="MK1074" s="40"/>
      <c r="ML1074" s="40"/>
      <c r="MM1074" s="40"/>
      <c r="MN1074" s="40"/>
      <c r="MO1074" s="40"/>
      <c r="MP1074" s="40"/>
      <c r="MQ1074" s="40"/>
      <c r="MR1074" s="40"/>
      <c r="MS1074" s="40"/>
      <c r="MT1074" s="40"/>
      <c r="MU1074" s="40"/>
      <c r="MV1074" s="40"/>
      <c r="MW1074" s="40"/>
      <c r="MX1074" s="40"/>
      <c r="MY1074" s="40"/>
      <c r="MZ1074" s="40"/>
      <c r="NA1074" s="40"/>
      <c r="NB1074" s="40"/>
      <c r="NC1074" s="40"/>
      <c r="ND1074" s="40"/>
      <c r="NE1074" s="40"/>
      <c r="NF1074" s="40"/>
      <c r="NG1074" s="40"/>
      <c r="NH1074" s="40"/>
      <c r="NI1074" s="40"/>
      <c r="NJ1074" s="40"/>
      <c r="NK1074" s="40"/>
      <c r="NL1074" s="40"/>
      <c r="NM1074" s="40"/>
      <c r="NN1074" s="40"/>
      <c r="NO1074" s="40"/>
      <c r="NP1074" s="40"/>
      <c r="NQ1074" s="40"/>
      <c r="NR1074" s="40"/>
      <c r="NS1074" s="40"/>
      <c r="NT1074" s="40"/>
      <c r="NU1074" s="40"/>
      <c r="NV1074" s="40"/>
      <c r="NW1074" s="40"/>
      <c r="NX1074" s="40"/>
      <c r="NY1074" s="40"/>
      <c r="NZ1074" s="40"/>
      <c r="OA1074" s="40"/>
      <c r="OB1074" s="40"/>
      <c r="OC1074" s="40"/>
      <c r="OD1074" s="40"/>
      <c r="OE1074" s="40"/>
      <c r="OF1074" s="40"/>
      <c r="OG1074" s="40"/>
      <c r="OH1074" s="40"/>
      <c r="OI1074" s="40"/>
      <c r="OJ1074" s="40"/>
      <c r="OK1074" s="40"/>
      <c r="OL1074" s="40"/>
      <c r="OM1074" s="40"/>
      <c r="ON1074" s="40"/>
      <c r="OO1074" s="40"/>
      <c r="OP1074" s="40"/>
      <c r="OQ1074" s="40"/>
      <c r="OR1074" s="40"/>
      <c r="OS1074" s="40"/>
      <c r="OT1074" s="40"/>
      <c r="OU1074" s="40"/>
      <c r="OV1074" s="40"/>
      <c r="OW1074" s="40"/>
      <c r="OX1074" s="40"/>
      <c r="OY1074" s="40"/>
      <c r="OZ1074" s="40"/>
      <c r="PA1074" s="40"/>
      <c r="PB1074" s="40"/>
      <c r="PC1074" s="40"/>
      <c r="PD1074" s="40"/>
      <c r="PE1074" s="40"/>
      <c r="PF1074" s="40"/>
      <c r="PG1074" s="40"/>
      <c r="PH1074" s="40"/>
      <c r="PI1074" s="40"/>
      <c r="PJ1074" s="40"/>
      <c r="PK1074" s="40"/>
      <c r="PL1074" s="40"/>
      <c r="PM1074" s="40"/>
      <c r="PN1074" s="40"/>
      <c r="PO1074" s="40"/>
      <c r="PP1074" s="40"/>
      <c r="PQ1074" s="40"/>
      <c r="PR1074" s="40"/>
    </row>
    <row r="1075" spans="1:434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40"/>
      <c r="EY1075" s="40"/>
      <c r="EZ1075" s="40"/>
      <c r="FA1075" s="40"/>
      <c r="FB1075" s="40"/>
      <c r="FC1075" s="40"/>
      <c r="FD1075" s="40"/>
      <c r="FE1075" s="40"/>
      <c r="FF1075" s="40"/>
      <c r="FG1075" s="40"/>
      <c r="FH1075" s="40"/>
      <c r="FI1075" s="40"/>
      <c r="FJ1075" s="40"/>
      <c r="FK1075" s="40"/>
      <c r="FL1075" s="40"/>
      <c r="FM1075" s="40"/>
      <c r="FN1075" s="40"/>
      <c r="FO1075" s="40"/>
      <c r="FP1075" s="40"/>
      <c r="FQ1075" s="40"/>
      <c r="FR1075" s="40"/>
      <c r="FS1075" s="40"/>
      <c r="FT1075" s="40"/>
      <c r="FU1075" s="40"/>
      <c r="FV1075" s="40"/>
      <c r="FW1075" s="40"/>
      <c r="FX1075" s="40"/>
      <c r="FY1075" s="40"/>
      <c r="FZ1075" s="40"/>
      <c r="GA1075" s="40"/>
      <c r="GB1075" s="40"/>
      <c r="GC1075" s="40"/>
      <c r="GD1075" s="40"/>
      <c r="GE1075" s="40"/>
      <c r="GF1075" s="40"/>
      <c r="GG1075" s="40"/>
      <c r="GH1075" s="40"/>
      <c r="GI1075" s="40"/>
      <c r="GJ1075" s="40"/>
      <c r="GK1075" s="40"/>
      <c r="GL1075" s="40"/>
      <c r="GM1075" s="40"/>
      <c r="GN1075" s="40"/>
      <c r="GO1075" s="40"/>
      <c r="GP1075" s="40"/>
      <c r="GQ1075" s="40"/>
      <c r="GR1075" s="40"/>
      <c r="GS1075" s="40"/>
      <c r="GT1075" s="40"/>
      <c r="GU1075" s="40"/>
      <c r="GV1075" s="40"/>
      <c r="GW1075" s="40"/>
      <c r="GX1075" s="40"/>
      <c r="GY1075" s="40"/>
      <c r="GZ1075" s="40"/>
      <c r="HA1075" s="40"/>
      <c r="HB1075" s="40"/>
      <c r="HC1075" s="40"/>
      <c r="HD1075" s="40"/>
      <c r="HE1075" s="40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40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40"/>
      <c r="IC1075" s="40"/>
      <c r="ID1075" s="40"/>
      <c r="IE1075" s="40"/>
      <c r="IF1075" s="40"/>
      <c r="IG1075" s="40"/>
      <c r="IH1075" s="40"/>
      <c r="II1075" s="40"/>
      <c r="IJ1075" s="40"/>
      <c r="IK1075" s="40"/>
      <c r="IL1075" s="40"/>
      <c r="IM1075" s="40"/>
      <c r="IN1075" s="40"/>
      <c r="IO1075" s="40"/>
      <c r="IP1075" s="40"/>
      <c r="IQ1075" s="40"/>
      <c r="IR1075" s="40"/>
      <c r="IS1075" s="40"/>
      <c r="IT1075" s="40"/>
      <c r="IU1075" s="40"/>
      <c r="IV1075" s="40"/>
      <c r="IW1075" s="40"/>
      <c r="IX1075" s="40"/>
      <c r="IY1075" s="40"/>
      <c r="IZ1075" s="40"/>
      <c r="JA1075" s="40"/>
      <c r="JB1075" s="40"/>
      <c r="JC1075" s="40"/>
      <c r="JD1075" s="40"/>
      <c r="JE1075" s="40"/>
      <c r="JF1075" s="40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40"/>
      <c r="JV1075" s="40"/>
      <c r="JW1075" s="40"/>
      <c r="JX1075" s="40"/>
      <c r="JY1075" s="40"/>
      <c r="JZ1075" s="40"/>
      <c r="KA1075" s="40"/>
      <c r="KB1075" s="40"/>
      <c r="KC1075" s="40"/>
      <c r="KD1075" s="40"/>
      <c r="KE1075" s="40"/>
      <c r="KF1075" s="40"/>
      <c r="KG1075" s="40"/>
      <c r="KH1075" s="40"/>
      <c r="KI1075" s="40"/>
      <c r="KJ1075" s="40"/>
      <c r="KK1075" s="40"/>
      <c r="KL1075" s="40"/>
      <c r="KM1075" s="40"/>
      <c r="KN1075" s="40"/>
      <c r="KO1075" s="40"/>
      <c r="KP1075" s="40"/>
      <c r="KQ1075" s="40"/>
      <c r="KR1075" s="40"/>
      <c r="KS1075" s="40"/>
      <c r="KT1075" s="40"/>
      <c r="KU1075" s="40"/>
      <c r="KV1075" s="40"/>
      <c r="KW1075" s="40"/>
      <c r="KX1075" s="40"/>
      <c r="KY1075" s="40"/>
      <c r="KZ1075" s="40"/>
      <c r="LA1075" s="40"/>
      <c r="LB1075" s="40"/>
      <c r="LC1075" s="40"/>
      <c r="LD1075" s="40"/>
      <c r="LE1075" s="40"/>
      <c r="LF1075" s="40"/>
      <c r="LG1075" s="40"/>
      <c r="LH1075" s="40"/>
      <c r="LI1075" s="40"/>
      <c r="LJ1075" s="40"/>
      <c r="LK1075" s="40"/>
      <c r="LL1075" s="40"/>
      <c r="LM1075" s="40"/>
      <c r="LN1075" s="40"/>
      <c r="LO1075" s="40"/>
      <c r="LP1075" s="40"/>
      <c r="LQ1075" s="40"/>
      <c r="LR1075" s="40"/>
      <c r="LS1075" s="40"/>
      <c r="LT1075" s="40"/>
      <c r="LU1075" s="40"/>
      <c r="LV1075" s="40"/>
      <c r="LW1075" s="40"/>
      <c r="LX1075" s="40"/>
      <c r="LY1075" s="40"/>
      <c r="LZ1075" s="40"/>
      <c r="MA1075" s="40"/>
      <c r="MB1075" s="40"/>
      <c r="MC1075" s="40"/>
      <c r="MD1075" s="40"/>
      <c r="ME1075" s="40"/>
      <c r="MF1075" s="40"/>
      <c r="MG1075" s="40"/>
      <c r="MH1075" s="40"/>
      <c r="MI1075" s="40"/>
      <c r="MJ1075" s="40"/>
      <c r="MK1075" s="40"/>
      <c r="ML1075" s="40"/>
      <c r="MM1075" s="40"/>
      <c r="MN1075" s="40"/>
      <c r="MO1075" s="40"/>
      <c r="MP1075" s="40"/>
      <c r="MQ1075" s="40"/>
      <c r="MR1075" s="40"/>
      <c r="MS1075" s="40"/>
      <c r="MT1075" s="40"/>
      <c r="MU1075" s="40"/>
      <c r="MV1075" s="40"/>
      <c r="MW1075" s="40"/>
      <c r="MX1075" s="40"/>
      <c r="MY1075" s="40"/>
      <c r="MZ1075" s="40"/>
      <c r="NA1075" s="40"/>
      <c r="NB1075" s="40"/>
      <c r="NC1075" s="40"/>
      <c r="ND1075" s="40"/>
      <c r="NE1075" s="40"/>
      <c r="NF1075" s="40"/>
      <c r="NG1075" s="40"/>
      <c r="NH1075" s="40"/>
      <c r="NI1075" s="40"/>
      <c r="NJ1075" s="40"/>
      <c r="NK1075" s="40"/>
      <c r="NL1075" s="40"/>
      <c r="NM1075" s="40"/>
      <c r="NN1075" s="40"/>
      <c r="NO1075" s="40"/>
      <c r="NP1075" s="40"/>
      <c r="NQ1075" s="40"/>
      <c r="NR1075" s="40"/>
      <c r="NS1075" s="40"/>
      <c r="NT1075" s="40"/>
      <c r="NU1075" s="40"/>
      <c r="NV1075" s="40"/>
      <c r="NW1075" s="40"/>
      <c r="NX1075" s="40"/>
      <c r="NY1075" s="40"/>
      <c r="NZ1075" s="40"/>
      <c r="OA1075" s="40"/>
      <c r="OB1075" s="40"/>
      <c r="OC1075" s="40"/>
      <c r="OD1075" s="40"/>
      <c r="OE1075" s="40"/>
      <c r="OF1075" s="40"/>
      <c r="OG1075" s="40"/>
      <c r="OH1075" s="40"/>
      <c r="OI1075" s="40"/>
      <c r="OJ1075" s="40"/>
      <c r="OK1075" s="40"/>
      <c r="OL1075" s="40"/>
      <c r="OM1075" s="40"/>
      <c r="ON1075" s="40"/>
      <c r="OO1075" s="40"/>
      <c r="OP1075" s="40"/>
      <c r="OQ1075" s="40"/>
      <c r="OR1075" s="40"/>
      <c r="OS1075" s="40"/>
      <c r="OT1075" s="40"/>
      <c r="OU1075" s="40"/>
      <c r="OV1075" s="40"/>
      <c r="OW1075" s="40"/>
      <c r="OX1075" s="40"/>
      <c r="OY1075" s="40"/>
      <c r="OZ1075" s="40"/>
      <c r="PA1075" s="40"/>
      <c r="PB1075" s="40"/>
      <c r="PC1075" s="40"/>
      <c r="PD1075" s="40"/>
      <c r="PE1075" s="40"/>
      <c r="PF1075" s="40"/>
      <c r="PG1075" s="40"/>
      <c r="PH1075" s="40"/>
      <c r="PI1075" s="40"/>
      <c r="PJ1075" s="40"/>
      <c r="PK1075" s="40"/>
      <c r="PL1075" s="40"/>
      <c r="PM1075" s="40"/>
      <c r="PN1075" s="40"/>
      <c r="PO1075" s="40"/>
      <c r="PP1075" s="40"/>
      <c r="PQ1075" s="40"/>
      <c r="PR1075" s="40"/>
    </row>
    <row r="1076" spans="1:434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40"/>
      <c r="EY1076" s="40"/>
      <c r="EZ1076" s="40"/>
      <c r="FA1076" s="40"/>
      <c r="FB1076" s="40"/>
      <c r="FC1076" s="40"/>
      <c r="FD1076" s="40"/>
      <c r="FE1076" s="40"/>
      <c r="FF1076" s="40"/>
      <c r="FG1076" s="40"/>
      <c r="FH1076" s="40"/>
      <c r="FI1076" s="40"/>
      <c r="FJ1076" s="40"/>
      <c r="FK1076" s="40"/>
      <c r="FL1076" s="40"/>
      <c r="FM1076" s="40"/>
      <c r="FN1076" s="40"/>
      <c r="FO1076" s="40"/>
      <c r="FP1076" s="40"/>
      <c r="FQ1076" s="40"/>
      <c r="FR1076" s="40"/>
      <c r="FS1076" s="40"/>
      <c r="FT1076" s="40"/>
      <c r="FU1076" s="40"/>
      <c r="FV1076" s="40"/>
      <c r="FW1076" s="40"/>
      <c r="FX1076" s="40"/>
      <c r="FY1076" s="40"/>
      <c r="FZ1076" s="40"/>
      <c r="GA1076" s="40"/>
      <c r="GB1076" s="40"/>
      <c r="GC1076" s="40"/>
      <c r="GD1076" s="40"/>
      <c r="GE1076" s="40"/>
      <c r="GF1076" s="40"/>
      <c r="GG1076" s="40"/>
      <c r="GH1076" s="40"/>
      <c r="GI1076" s="40"/>
      <c r="GJ1076" s="40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0"/>
      <c r="HD1076" s="40"/>
      <c r="HE1076" s="40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40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40"/>
      <c r="IC1076" s="40"/>
      <c r="ID1076" s="40"/>
      <c r="IE1076" s="40"/>
      <c r="IF1076" s="40"/>
      <c r="IG1076" s="40"/>
      <c r="IH1076" s="40"/>
      <c r="II1076" s="40"/>
      <c r="IJ1076" s="40"/>
      <c r="IK1076" s="40"/>
      <c r="IL1076" s="40"/>
      <c r="IM1076" s="40"/>
      <c r="IN1076" s="40"/>
      <c r="IO1076" s="40"/>
      <c r="IP1076" s="40"/>
      <c r="IQ1076" s="40"/>
      <c r="IR1076" s="40"/>
      <c r="IS1076" s="40"/>
      <c r="IT1076" s="40"/>
      <c r="IU1076" s="40"/>
      <c r="IV1076" s="40"/>
      <c r="IW1076" s="40"/>
      <c r="IX1076" s="40"/>
      <c r="IY1076" s="40"/>
      <c r="IZ1076" s="40"/>
      <c r="JA1076" s="40"/>
      <c r="JB1076" s="40"/>
      <c r="JC1076" s="40"/>
      <c r="JD1076" s="40"/>
      <c r="JE1076" s="40"/>
      <c r="JF1076" s="40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40"/>
      <c r="JV1076" s="40"/>
      <c r="JW1076" s="40"/>
      <c r="JX1076" s="40"/>
      <c r="JY1076" s="40"/>
      <c r="JZ1076" s="40"/>
      <c r="KA1076" s="40"/>
      <c r="KB1076" s="40"/>
      <c r="KC1076" s="40"/>
      <c r="KD1076" s="40"/>
      <c r="KE1076" s="40"/>
      <c r="KF1076" s="40"/>
      <c r="KG1076" s="40"/>
      <c r="KH1076" s="40"/>
      <c r="KI1076" s="40"/>
      <c r="KJ1076" s="40"/>
      <c r="KK1076" s="40"/>
      <c r="KL1076" s="40"/>
      <c r="KM1076" s="40"/>
      <c r="KN1076" s="40"/>
      <c r="KO1076" s="40"/>
      <c r="KP1076" s="40"/>
      <c r="KQ1076" s="40"/>
      <c r="KR1076" s="40"/>
      <c r="KS1076" s="40"/>
      <c r="KT1076" s="40"/>
      <c r="KU1076" s="40"/>
      <c r="KV1076" s="40"/>
      <c r="KW1076" s="40"/>
      <c r="KX1076" s="40"/>
      <c r="KY1076" s="40"/>
      <c r="KZ1076" s="40"/>
      <c r="LA1076" s="40"/>
      <c r="LB1076" s="40"/>
      <c r="LC1076" s="40"/>
      <c r="LD1076" s="40"/>
      <c r="LE1076" s="40"/>
      <c r="LF1076" s="40"/>
      <c r="LG1076" s="40"/>
      <c r="LH1076" s="40"/>
      <c r="LI1076" s="40"/>
      <c r="LJ1076" s="40"/>
      <c r="LK1076" s="40"/>
      <c r="LL1076" s="40"/>
      <c r="LM1076" s="40"/>
      <c r="LN1076" s="40"/>
      <c r="LO1076" s="40"/>
      <c r="LP1076" s="40"/>
      <c r="LQ1076" s="40"/>
      <c r="LR1076" s="40"/>
      <c r="LS1076" s="40"/>
      <c r="LT1076" s="40"/>
      <c r="LU1076" s="40"/>
      <c r="LV1076" s="40"/>
      <c r="LW1076" s="40"/>
      <c r="LX1076" s="40"/>
      <c r="LY1076" s="40"/>
      <c r="LZ1076" s="40"/>
      <c r="MA1076" s="40"/>
      <c r="MB1076" s="40"/>
      <c r="MC1076" s="40"/>
      <c r="MD1076" s="40"/>
      <c r="ME1076" s="40"/>
      <c r="MF1076" s="40"/>
      <c r="MG1076" s="40"/>
      <c r="MH1076" s="40"/>
      <c r="MI1076" s="40"/>
      <c r="MJ1076" s="40"/>
      <c r="MK1076" s="40"/>
      <c r="ML1076" s="40"/>
      <c r="MM1076" s="40"/>
      <c r="MN1076" s="40"/>
      <c r="MO1076" s="40"/>
      <c r="MP1076" s="40"/>
      <c r="MQ1076" s="40"/>
      <c r="MR1076" s="40"/>
      <c r="MS1076" s="40"/>
      <c r="MT1076" s="40"/>
      <c r="MU1076" s="40"/>
      <c r="MV1076" s="40"/>
      <c r="MW1076" s="40"/>
      <c r="MX1076" s="40"/>
      <c r="MY1076" s="40"/>
      <c r="MZ1076" s="40"/>
      <c r="NA1076" s="40"/>
      <c r="NB1076" s="40"/>
      <c r="NC1076" s="40"/>
      <c r="ND1076" s="40"/>
      <c r="NE1076" s="40"/>
      <c r="NF1076" s="40"/>
      <c r="NG1076" s="40"/>
      <c r="NH1076" s="40"/>
      <c r="NI1076" s="40"/>
      <c r="NJ1076" s="40"/>
      <c r="NK1076" s="40"/>
      <c r="NL1076" s="40"/>
      <c r="NM1076" s="40"/>
      <c r="NN1076" s="40"/>
      <c r="NO1076" s="40"/>
      <c r="NP1076" s="40"/>
      <c r="NQ1076" s="40"/>
      <c r="NR1076" s="40"/>
      <c r="NS1076" s="40"/>
      <c r="NT1076" s="40"/>
      <c r="NU1076" s="40"/>
      <c r="NV1076" s="40"/>
      <c r="NW1076" s="40"/>
      <c r="NX1076" s="40"/>
      <c r="NY1076" s="40"/>
      <c r="NZ1076" s="40"/>
      <c r="OA1076" s="40"/>
      <c r="OB1076" s="40"/>
      <c r="OC1076" s="40"/>
      <c r="OD1076" s="40"/>
      <c r="OE1076" s="40"/>
      <c r="OF1076" s="40"/>
      <c r="OG1076" s="40"/>
      <c r="OH1076" s="40"/>
      <c r="OI1076" s="40"/>
      <c r="OJ1076" s="40"/>
      <c r="OK1076" s="40"/>
      <c r="OL1076" s="40"/>
      <c r="OM1076" s="40"/>
      <c r="ON1076" s="40"/>
      <c r="OO1076" s="40"/>
      <c r="OP1076" s="40"/>
      <c r="OQ1076" s="40"/>
      <c r="OR1076" s="40"/>
      <c r="OS1076" s="40"/>
      <c r="OT1076" s="40"/>
      <c r="OU1076" s="40"/>
      <c r="OV1076" s="40"/>
      <c r="OW1076" s="40"/>
      <c r="OX1076" s="40"/>
      <c r="OY1076" s="40"/>
      <c r="OZ1076" s="40"/>
      <c r="PA1076" s="40"/>
      <c r="PB1076" s="40"/>
      <c r="PC1076" s="40"/>
      <c r="PD1076" s="40"/>
      <c r="PE1076" s="40"/>
      <c r="PF1076" s="40"/>
      <c r="PG1076" s="40"/>
      <c r="PH1076" s="40"/>
      <c r="PI1076" s="40"/>
      <c r="PJ1076" s="40"/>
      <c r="PK1076" s="40"/>
      <c r="PL1076" s="40"/>
      <c r="PM1076" s="40"/>
      <c r="PN1076" s="40"/>
      <c r="PO1076" s="40"/>
      <c r="PP1076" s="40"/>
      <c r="PQ1076" s="40"/>
      <c r="PR1076" s="40"/>
    </row>
    <row r="1077" spans="1:434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40"/>
      <c r="EY1077" s="40"/>
      <c r="EZ1077" s="40"/>
      <c r="FA1077" s="40"/>
      <c r="FB1077" s="40"/>
      <c r="FC1077" s="40"/>
      <c r="FD1077" s="40"/>
      <c r="FE1077" s="40"/>
      <c r="FF1077" s="40"/>
      <c r="FG1077" s="40"/>
      <c r="FH1077" s="40"/>
      <c r="FI1077" s="40"/>
      <c r="FJ1077" s="40"/>
      <c r="FK1077" s="40"/>
      <c r="FL1077" s="40"/>
      <c r="FM1077" s="40"/>
      <c r="FN1077" s="40"/>
      <c r="FO1077" s="40"/>
      <c r="FP1077" s="40"/>
      <c r="FQ1077" s="40"/>
      <c r="FR1077" s="40"/>
      <c r="FS1077" s="40"/>
      <c r="FT1077" s="40"/>
      <c r="FU1077" s="40"/>
      <c r="FV1077" s="40"/>
      <c r="FW1077" s="40"/>
      <c r="FX1077" s="40"/>
      <c r="FY1077" s="40"/>
      <c r="FZ1077" s="40"/>
      <c r="GA1077" s="40"/>
      <c r="GB1077" s="40"/>
      <c r="GC1077" s="40"/>
      <c r="GD1077" s="40"/>
      <c r="GE1077" s="40"/>
      <c r="GF1077" s="40"/>
      <c r="GG1077" s="40"/>
      <c r="GH1077" s="40"/>
      <c r="GI1077" s="40"/>
      <c r="GJ1077" s="40"/>
      <c r="GK1077" s="40"/>
      <c r="GL1077" s="40"/>
      <c r="GM1077" s="40"/>
      <c r="GN1077" s="40"/>
      <c r="GO1077" s="40"/>
      <c r="GP1077" s="40"/>
      <c r="GQ1077" s="40"/>
      <c r="GR1077" s="40"/>
      <c r="GS1077" s="40"/>
      <c r="GT1077" s="40"/>
      <c r="GU1077" s="40"/>
      <c r="GV1077" s="40"/>
      <c r="GW1077" s="40"/>
      <c r="GX1077" s="40"/>
      <c r="GY1077" s="40"/>
      <c r="GZ1077" s="40"/>
      <c r="HA1077" s="40"/>
      <c r="HB1077" s="40"/>
      <c r="HC1077" s="40"/>
      <c r="HD1077" s="40"/>
      <c r="HE1077" s="40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40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40"/>
      <c r="IC1077" s="40"/>
      <c r="ID1077" s="40"/>
      <c r="IE1077" s="40"/>
      <c r="IF1077" s="40"/>
      <c r="IG1077" s="40"/>
      <c r="IH1077" s="40"/>
      <c r="II1077" s="40"/>
      <c r="IJ1077" s="40"/>
      <c r="IK1077" s="40"/>
      <c r="IL1077" s="40"/>
      <c r="IM1077" s="40"/>
      <c r="IN1077" s="40"/>
      <c r="IO1077" s="40"/>
      <c r="IP1077" s="40"/>
      <c r="IQ1077" s="40"/>
      <c r="IR1077" s="40"/>
      <c r="IS1077" s="40"/>
      <c r="IT1077" s="40"/>
      <c r="IU1077" s="40"/>
      <c r="IV1077" s="40"/>
      <c r="IW1077" s="40"/>
      <c r="IX1077" s="40"/>
      <c r="IY1077" s="40"/>
      <c r="IZ1077" s="40"/>
      <c r="JA1077" s="40"/>
      <c r="JB1077" s="40"/>
      <c r="JC1077" s="40"/>
      <c r="JD1077" s="40"/>
      <c r="JE1077" s="40"/>
      <c r="JF1077" s="40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40"/>
      <c r="JV1077" s="40"/>
      <c r="JW1077" s="40"/>
      <c r="JX1077" s="40"/>
      <c r="JY1077" s="40"/>
      <c r="JZ1077" s="40"/>
      <c r="KA1077" s="40"/>
      <c r="KB1077" s="40"/>
      <c r="KC1077" s="40"/>
      <c r="KD1077" s="40"/>
      <c r="KE1077" s="40"/>
      <c r="KF1077" s="40"/>
      <c r="KG1077" s="40"/>
      <c r="KH1077" s="40"/>
      <c r="KI1077" s="40"/>
      <c r="KJ1077" s="40"/>
      <c r="KK1077" s="40"/>
      <c r="KL1077" s="40"/>
      <c r="KM1077" s="40"/>
      <c r="KN1077" s="40"/>
      <c r="KO1077" s="40"/>
      <c r="KP1077" s="40"/>
      <c r="KQ1077" s="40"/>
      <c r="KR1077" s="40"/>
      <c r="KS1077" s="40"/>
      <c r="KT1077" s="40"/>
      <c r="KU1077" s="40"/>
      <c r="KV1077" s="40"/>
      <c r="KW1077" s="40"/>
      <c r="KX1077" s="40"/>
      <c r="KY1077" s="40"/>
      <c r="KZ1077" s="40"/>
      <c r="LA1077" s="40"/>
      <c r="LB1077" s="40"/>
      <c r="LC1077" s="40"/>
      <c r="LD1077" s="40"/>
      <c r="LE1077" s="40"/>
      <c r="LF1077" s="40"/>
      <c r="LG1077" s="40"/>
      <c r="LH1077" s="40"/>
      <c r="LI1077" s="40"/>
      <c r="LJ1077" s="40"/>
      <c r="LK1077" s="40"/>
      <c r="LL1077" s="40"/>
      <c r="LM1077" s="40"/>
      <c r="LN1077" s="40"/>
      <c r="LO1077" s="40"/>
      <c r="LP1077" s="40"/>
      <c r="LQ1077" s="40"/>
      <c r="LR1077" s="40"/>
      <c r="LS1077" s="40"/>
      <c r="LT1077" s="40"/>
      <c r="LU1077" s="40"/>
      <c r="LV1077" s="40"/>
      <c r="LW1077" s="40"/>
      <c r="LX1077" s="40"/>
      <c r="LY1077" s="40"/>
      <c r="LZ1077" s="40"/>
      <c r="MA1077" s="40"/>
      <c r="MB1077" s="40"/>
      <c r="MC1077" s="40"/>
      <c r="MD1077" s="40"/>
      <c r="ME1077" s="40"/>
      <c r="MF1077" s="40"/>
      <c r="MG1077" s="40"/>
      <c r="MH1077" s="40"/>
      <c r="MI1077" s="40"/>
      <c r="MJ1077" s="40"/>
      <c r="MK1077" s="40"/>
      <c r="ML1077" s="40"/>
      <c r="MM1077" s="40"/>
      <c r="MN1077" s="40"/>
      <c r="MO1077" s="40"/>
      <c r="MP1077" s="40"/>
      <c r="MQ1077" s="40"/>
      <c r="MR1077" s="40"/>
      <c r="MS1077" s="40"/>
      <c r="MT1077" s="40"/>
      <c r="MU1077" s="40"/>
      <c r="MV1077" s="40"/>
      <c r="MW1077" s="40"/>
      <c r="MX1077" s="40"/>
      <c r="MY1077" s="40"/>
      <c r="MZ1077" s="40"/>
      <c r="NA1077" s="40"/>
      <c r="NB1077" s="40"/>
      <c r="NC1077" s="40"/>
      <c r="ND1077" s="40"/>
      <c r="NE1077" s="40"/>
      <c r="NF1077" s="40"/>
      <c r="NG1077" s="40"/>
      <c r="NH1077" s="40"/>
      <c r="NI1077" s="40"/>
      <c r="NJ1077" s="40"/>
      <c r="NK1077" s="40"/>
      <c r="NL1077" s="40"/>
      <c r="NM1077" s="40"/>
      <c r="NN1077" s="40"/>
      <c r="NO1077" s="40"/>
      <c r="NP1077" s="40"/>
      <c r="NQ1077" s="40"/>
      <c r="NR1077" s="40"/>
      <c r="NS1077" s="40"/>
      <c r="NT1077" s="40"/>
      <c r="NU1077" s="40"/>
      <c r="NV1077" s="40"/>
      <c r="NW1077" s="40"/>
      <c r="NX1077" s="40"/>
      <c r="NY1077" s="40"/>
      <c r="NZ1077" s="40"/>
      <c r="OA1077" s="40"/>
      <c r="OB1077" s="40"/>
      <c r="OC1077" s="40"/>
      <c r="OD1077" s="40"/>
      <c r="OE1077" s="40"/>
      <c r="OF1077" s="40"/>
      <c r="OG1077" s="40"/>
      <c r="OH1077" s="40"/>
      <c r="OI1077" s="40"/>
      <c r="OJ1077" s="40"/>
      <c r="OK1077" s="40"/>
      <c r="OL1077" s="40"/>
      <c r="OM1077" s="40"/>
      <c r="ON1077" s="40"/>
      <c r="OO1077" s="40"/>
      <c r="OP1077" s="40"/>
      <c r="OQ1077" s="40"/>
      <c r="OR1077" s="40"/>
      <c r="OS1077" s="40"/>
      <c r="OT1077" s="40"/>
      <c r="OU1077" s="40"/>
      <c r="OV1077" s="40"/>
      <c r="OW1077" s="40"/>
      <c r="OX1077" s="40"/>
      <c r="OY1077" s="40"/>
      <c r="OZ1077" s="40"/>
      <c r="PA1077" s="40"/>
      <c r="PB1077" s="40"/>
      <c r="PC1077" s="40"/>
      <c r="PD1077" s="40"/>
      <c r="PE1077" s="40"/>
      <c r="PF1077" s="40"/>
      <c r="PG1077" s="40"/>
      <c r="PH1077" s="40"/>
      <c r="PI1077" s="40"/>
      <c r="PJ1077" s="40"/>
      <c r="PK1077" s="40"/>
      <c r="PL1077" s="40"/>
      <c r="PM1077" s="40"/>
      <c r="PN1077" s="40"/>
      <c r="PO1077" s="40"/>
      <c r="PP1077" s="40"/>
      <c r="PQ1077" s="40"/>
      <c r="PR1077" s="40"/>
    </row>
    <row r="1078" spans="1:434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40"/>
      <c r="EY1078" s="40"/>
      <c r="EZ1078" s="40"/>
      <c r="FA1078" s="40"/>
      <c r="FB1078" s="40"/>
      <c r="FC1078" s="40"/>
      <c r="FD1078" s="40"/>
      <c r="FE1078" s="40"/>
      <c r="FF1078" s="40"/>
      <c r="FG1078" s="40"/>
      <c r="FH1078" s="40"/>
      <c r="FI1078" s="40"/>
      <c r="FJ1078" s="40"/>
      <c r="FK1078" s="40"/>
      <c r="FL1078" s="40"/>
      <c r="FM1078" s="40"/>
      <c r="FN1078" s="40"/>
      <c r="FO1078" s="40"/>
      <c r="FP1078" s="40"/>
      <c r="FQ1078" s="40"/>
      <c r="FR1078" s="40"/>
      <c r="FS1078" s="40"/>
      <c r="FT1078" s="40"/>
      <c r="FU1078" s="40"/>
      <c r="FV1078" s="40"/>
      <c r="FW1078" s="40"/>
      <c r="FX1078" s="40"/>
      <c r="FY1078" s="40"/>
      <c r="FZ1078" s="40"/>
      <c r="GA1078" s="40"/>
      <c r="GB1078" s="40"/>
      <c r="GC1078" s="40"/>
      <c r="GD1078" s="40"/>
      <c r="GE1078" s="40"/>
      <c r="GF1078" s="40"/>
      <c r="GG1078" s="40"/>
      <c r="GH1078" s="40"/>
      <c r="GI1078" s="40"/>
      <c r="GJ1078" s="40"/>
      <c r="GK1078" s="40"/>
      <c r="GL1078" s="40"/>
      <c r="GM1078" s="40"/>
      <c r="GN1078" s="40"/>
      <c r="GO1078" s="40"/>
      <c r="GP1078" s="40"/>
      <c r="GQ1078" s="40"/>
      <c r="GR1078" s="40"/>
      <c r="GS1078" s="40"/>
      <c r="GT1078" s="40"/>
      <c r="GU1078" s="40"/>
      <c r="GV1078" s="40"/>
      <c r="GW1078" s="40"/>
      <c r="GX1078" s="40"/>
      <c r="GY1078" s="40"/>
      <c r="GZ1078" s="40"/>
      <c r="HA1078" s="40"/>
      <c r="HB1078" s="40"/>
      <c r="HC1078" s="40"/>
      <c r="HD1078" s="40"/>
      <c r="HE1078" s="40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40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40"/>
      <c r="IC1078" s="40"/>
      <c r="ID1078" s="40"/>
      <c r="IE1078" s="40"/>
      <c r="IF1078" s="40"/>
      <c r="IG1078" s="40"/>
      <c r="IH1078" s="40"/>
      <c r="II1078" s="40"/>
      <c r="IJ1078" s="40"/>
      <c r="IK1078" s="40"/>
      <c r="IL1078" s="40"/>
      <c r="IM1078" s="40"/>
      <c r="IN1078" s="40"/>
      <c r="IO1078" s="40"/>
      <c r="IP1078" s="40"/>
      <c r="IQ1078" s="40"/>
      <c r="IR1078" s="40"/>
      <c r="IS1078" s="40"/>
      <c r="IT1078" s="40"/>
      <c r="IU1078" s="40"/>
      <c r="IV1078" s="40"/>
      <c r="IW1078" s="40"/>
      <c r="IX1078" s="40"/>
      <c r="IY1078" s="40"/>
      <c r="IZ1078" s="40"/>
      <c r="JA1078" s="40"/>
      <c r="JB1078" s="40"/>
      <c r="JC1078" s="40"/>
      <c r="JD1078" s="40"/>
      <c r="JE1078" s="40"/>
      <c r="JF1078" s="40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40"/>
      <c r="JV1078" s="40"/>
      <c r="JW1078" s="40"/>
      <c r="JX1078" s="40"/>
      <c r="JY1078" s="40"/>
      <c r="JZ1078" s="40"/>
      <c r="KA1078" s="40"/>
      <c r="KB1078" s="40"/>
      <c r="KC1078" s="40"/>
      <c r="KD1078" s="40"/>
      <c r="KE1078" s="40"/>
      <c r="KF1078" s="40"/>
      <c r="KG1078" s="40"/>
      <c r="KH1078" s="40"/>
      <c r="KI1078" s="40"/>
      <c r="KJ1078" s="40"/>
      <c r="KK1078" s="40"/>
      <c r="KL1078" s="40"/>
      <c r="KM1078" s="40"/>
      <c r="KN1078" s="40"/>
      <c r="KO1078" s="40"/>
      <c r="KP1078" s="40"/>
      <c r="KQ1078" s="40"/>
      <c r="KR1078" s="40"/>
      <c r="KS1078" s="40"/>
      <c r="KT1078" s="40"/>
      <c r="KU1078" s="40"/>
      <c r="KV1078" s="40"/>
      <c r="KW1078" s="40"/>
      <c r="KX1078" s="40"/>
      <c r="KY1078" s="40"/>
      <c r="KZ1078" s="40"/>
      <c r="LA1078" s="40"/>
      <c r="LB1078" s="40"/>
      <c r="LC1078" s="40"/>
      <c r="LD1078" s="40"/>
      <c r="LE1078" s="40"/>
      <c r="LF1078" s="40"/>
      <c r="LG1078" s="40"/>
      <c r="LH1078" s="40"/>
      <c r="LI1078" s="40"/>
      <c r="LJ1078" s="40"/>
      <c r="LK1078" s="40"/>
      <c r="LL1078" s="40"/>
      <c r="LM1078" s="40"/>
      <c r="LN1078" s="40"/>
      <c r="LO1078" s="40"/>
      <c r="LP1078" s="40"/>
      <c r="LQ1078" s="40"/>
      <c r="LR1078" s="40"/>
      <c r="LS1078" s="40"/>
      <c r="LT1078" s="40"/>
      <c r="LU1078" s="40"/>
      <c r="LV1078" s="40"/>
      <c r="LW1078" s="40"/>
      <c r="LX1078" s="40"/>
      <c r="LY1078" s="40"/>
      <c r="LZ1078" s="40"/>
      <c r="MA1078" s="40"/>
      <c r="MB1078" s="40"/>
      <c r="MC1078" s="40"/>
      <c r="MD1078" s="40"/>
      <c r="ME1078" s="40"/>
      <c r="MF1078" s="40"/>
      <c r="MG1078" s="40"/>
      <c r="MH1078" s="40"/>
      <c r="MI1078" s="40"/>
      <c r="MJ1078" s="40"/>
      <c r="MK1078" s="40"/>
      <c r="ML1078" s="40"/>
      <c r="MM1078" s="40"/>
      <c r="MN1078" s="40"/>
      <c r="MO1078" s="40"/>
      <c r="MP1078" s="40"/>
      <c r="MQ1078" s="40"/>
      <c r="MR1078" s="40"/>
      <c r="MS1078" s="40"/>
      <c r="MT1078" s="40"/>
      <c r="MU1078" s="40"/>
      <c r="MV1078" s="40"/>
      <c r="MW1078" s="40"/>
      <c r="MX1078" s="40"/>
      <c r="MY1078" s="40"/>
      <c r="MZ1078" s="40"/>
      <c r="NA1078" s="40"/>
      <c r="NB1078" s="40"/>
      <c r="NC1078" s="40"/>
      <c r="ND1078" s="40"/>
      <c r="NE1078" s="40"/>
      <c r="NF1078" s="40"/>
      <c r="NG1078" s="40"/>
      <c r="NH1078" s="40"/>
      <c r="NI1078" s="40"/>
      <c r="NJ1078" s="40"/>
      <c r="NK1078" s="40"/>
      <c r="NL1078" s="40"/>
      <c r="NM1078" s="40"/>
      <c r="NN1078" s="40"/>
      <c r="NO1078" s="40"/>
      <c r="NP1078" s="40"/>
      <c r="NQ1078" s="40"/>
      <c r="NR1078" s="40"/>
      <c r="NS1078" s="40"/>
      <c r="NT1078" s="40"/>
      <c r="NU1078" s="40"/>
      <c r="NV1078" s="40"/>
      <c r="NW1078" s="40"/>
      <c r="NX1078" s="40"/>
      <c r="NY1078" s="40"/>
      <c r="NZ1078" s="40"/>
      <c r="OA1078" s="40"/>
      <c r="OB1078" s="40"/>
      <c r="OC1078" s="40"/>
      <c r="OD1078" s="40"/>
      <c r="OE1078" s="40"/>
      <c r="OF1078" s="40"/>
      <c r="OG1078" s="40"/>
      <c r="OH1078" s="40"/>
      <c r="OI1078" s="40"/>
      <c r="OJ1078" s="40"/>
      <c r="OK1078" s="40"/>
      <c r="OL1078" s="40"/>
      <c r="OM1078" s="40"/>
      <c r="ON1078" s="40"/>
      <c r="OO1078" s="40"/>
      <c r="OP1078" s="40"/>
      <c r="OQ1078" s="40"/>
      <c r="OR1078" s="40"/>
      <c r="OS1078" s="40"/>
      <c r="OT1078" s="40"/>
      <c r="OU1078" s="40"/>
      <c r="OV1078" s="40"/>
      <c r="OW1078" s="40"/>
      <c r="OX1078" s="40"/>
      <c r="OY1078" s="40"/>
      <c r="OZ1078" s="40"/>
      <c r="PA1078" s="40"/>
      <c r="PB1078" s="40"/>
      <c r="PC1078" s="40"/>
      <c r="PD1078" s="40"/>
      <c r="PE1078" s="40"/>
      <c r="PF1078" s="40"/>
      <c r="PG1078" s="40"/>
      <c r="PH1078" s="40"/>
      <c r="PI1078" s="40"/>
      <c r="PJ1078" s="40"/>
      <c r="PK1078" s="40"/>
      <c r="PL1078" s="40"/>
      <c r="PM1078" s="40"/>
      <c r="PN1078" s="40"/>
      <c r="PO1078" s="40"/>
      <c r="PP1078" s="40"/>
      <c r="PQ1078" s="40"/>
      <c r="PR1078" s="40"/>
    </row>
    <row r="1079" spans="1:434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40"/>
      <c r="EY1079" s="40"/>
      <c r="EZ1079" s="40"/>
      <c r="FA1079" s="40"/>
      <c r="FB1079" s="40"/>
      <c r="FC1079" s="40"/>
      <c r="FD1079" s="40"/>
      <c r="FE1079" s="40"/>
      <c r="FF1079" s="40"/>
      <c r="FG1079" s="40"/>
      <c r="FH1079" s="40"/>
      <c r="FI1079" s="40"/>
      <c r="FJ1079" s="40"/>
      <c r="FK1079" s="40"/>
      <c r="FL1079" s="40"/>
      <c r="FM1079" s="40"/>
      <c r="FN1079" s="40"/>
      <c r="FO1079" s="40"/>
      <c r="FP1079" s="40"/>
      <c r="FQ1079" s="40"/>
      <c r="FR1079" s="40"/>
      <c r="FS1079" s="40"/>
      <c r="FT1079" s="40"/>
      <c r="FU1079" s="40"/>
      <c r="FV1079" s="40"/>
      <c r="FW1079" s="40"/>
      <c r="FX1079" s="40"/>
      <c r="FY1079" s="40"/>
      <c r="FZ1079" s="40"/>
      <c r="GA1079" s="40"/>
      <c r="GB1079" s="40"/>
      <c r="GC1079" s="40"/>
      <c r="GD1079" s="40"/>
      <c r="GE1079" s="40"/>
      <c r="GF1079" s="40"/>
      <c r="GG1079" s="40"/>
      <c r="GH1079" s="40"/>
      <c r="GI1079" s="40"/>
      <c r="GJ1079" s="40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0"/>
      <c r="HD1079" s="40"/>
      <c r="HE1079" s="40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40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40"/>
      <c r="IC1079" s="40"/>
      <c r="ID1079" s="40"/>
      <c r="IE1079" s="40"/>
      <c r="IF1079" s="40"/>
      <c r="IG1079" s="40"/>
      <c r="IH1079" s="40"/>
      <c r="II1079" s="40"/>
      <c r="IJ1079" s="40"/>
      <c r="IK1079" s="40"/>
      <c r="IL1079" s="40"/>
      <c r="IM1079" s="40"/>
      <c r="IN1079" s="40"/>
      <c r="IO1079" s="40"/>
      <c r="IP1079" s="40"/>
      <c r="IQ1079" s="40"/>
      <c r="IR1079" s="40"/>
      <c r="IS1079" s="40"/>
      <c r="IT1079" s="40"/>
      <c r="IU1079" s="40"/>
      <c r="IV1079" s="40"/>
      <c r="IW1079" s="40"/>
      <c r="IX1079" s="40"/>
      <c r="IY1079" s="40"/>
      <c r="IZ1079" s="40"/>
      <c r="JA1079" s="40"/>
      <c r="JB1079" s="40"/>
      <c r="JC1079" s="40"/>
      <c r="JD1079" s="40"/>
      <c r="JE1079" s="40"/>
      <c r="JF1079" s="40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40"/>
      <c r="JV1079" s="40"/>
      <c r="JW1079" s="40"/>
      <c r="JX1079" s="40"/>
      <c r="JY1079" s="40"/>
      <c r="JZ1079" s="40"/>
      <c r="KA1079" s="40"/>
      <c r="KB1079" s="40"/>
      <c r="KC1079" s="40"/>
      <c r="KD1079" s="40"/>
      <c r="KE1079" s="40"/>
      <c r="KF1079" s="40"/>
      <c r="KG1079" s="40"/>
      <c r="KH1079" s="40"/>
      <c r="KI1079" s="40"/>
      <c r="KJ1079" s="40"/>
      <c r="KK1079" s="40"/>
      <c r="KL1079" s="40"/>
      <c r="KM1079" s="40"/>
      <c r="KN1079" s="40"/>
      <c r="KO1079" s="40"/>
      <c r="KP1079" s="40"/>
      <c r="KQ1079" s="40"/>
      <c r="KR1079" s="40"/>
      <c r="KS1079" s="40"/>
      <c r="KT1079" s="40"/>
      <c r="KU1079" s="40"/>
      <c r="KV1079" s="40"/>
      <c r="KW1079" s="40"/>
      <c r="KX1079" s="40"/>
      <c r="KY1079" s="40"/>
      <c r="KZ1079" s="40"/>
      <c r="LA1079" s="40"/>
      <c r="LB1079" s="40"/>
      <c r="LC1079" s="40"/>
      <c r="LD1079" s="40"/>
      <c r="LE1079" s="40"/>
      <c r="LF1079" s="40"/>
      <c r="LG1079" s="40"/>
      <c r="LH1079" s="40"/>
      <c r="LI1079" s="40"/>
      <c r="LJ1079" s="40"/>
      <c r="LK1079" s="40"/>
      <c r="LL1079" s="40"/>
      <c r="LM1079" s="40"/>
      <c r="LN1079" s="40"/>
      <c r="LO1079" s="40"/>
      <c r="LP1079" s="40"/>
      <c r="LQ1079" s="40"/>
      <c r="LR1079" s="40"/>
      <c r="LS1079" s="40"/>
      <c r="LT1079" s="40"/>
      <c r="LU1079" s="40"/>
      <c r="LV1079" s="40"/>
      <c r="LW1079" s="40"/>
      <c r="LX1079" s="40"/>
      <c r="LY1079" s="40"/>
      <c r="LZ1079" s="40"/>
      <c r="MA1079" s="40"/>
      <c r="MB1079" s="40"/>
      <c r="MC1079" s="40"/>
      <c r="MD1079" s="40"/>
      <c r="ME1079" s="40"/>
      <c r="MF1079" s="40"/>
      <c r="MG1079" s="40"/>
      <c r="MH1079" s="40"/>
      <c r="MI1079" s="40"/>
      <c r="MJ1079" s="40"/>
      <c r="MK1079" s="40"/>
      <c r="ML1079" s="40"/>
      <c r="MM1079" s="40"/>
      <c r="MN1079" s="40"/>
      <c r="MO1079" s="40"/>
      <c r="MP1079" s="40"/>
      <c r="MQ1079" s="40"/>
      <c r="MR1079" s="40"/>
      <c r="MS1079" s="40"/>
      <c r="MT1079" s="40"/>
      <c r="MU1079" s="40"/>
      <c r="MV1079" s="40"/>
      <c r="MW1079" s="40"/>
      <c r="MX1079" s="40"/>
      <c r="MY1079" s="40"/>
      <c r="MZ1079" s="40"/>
      <c r="NA1079" s="40"/>
      <c r="NB1079" s="40"/>
      <c r="NC1079" s="40"/>
      <c r="ND1079" s="40"/>
      <c r="NE1079" s="40"/>
      <c r="NF1079" s="40"/>
      <c r="NG1079" s="40"/>
      <c r="NH1079" s="40"/>
      <c r="NI1079" s="40"/>
      <c r="NJ1079" s="40"/>
      <c r="NK1079" s="40"/>
      <c r="NL1079" s="40"/>
      <c r="NM1079" s="40"/>
      <c r="NN1079" s="40"/>
      <c r="NO1079" s="40"/>
      <c r="NP1079" s="40"/>
      <c r="NQ1079" s="40"/>
      <c r="NR1079" s="40"/>
      <c r="NS1079" s="40"/>
      <c r="NT1079" s="40"/>
      <c r="NU1079" s="40"/>
      <c r="NV1079" s="40"/>
      <c r="NW1079" s="40"/>
      <c r="NX1079" s="40"/>
      <c r="NY1079" s="40"/>
      <c r="NZ1079" s="40"/>
      <c r="OA1079" s="40"/>
      <c r="OB1079" s="40"/>
      <c r="OC1079" s="40"/>
      <c r="OD1079" s="40"/>
      <c r="OE1079" s="40"/>
      <c r="OF1079" s="40"/>
      <c r="OG1079" s="40"/>
      <c r="OH1079" s="40"/>
      <c r="OI1079" s="40"/>
      <c r="OJ1079" s="40"/>
      <c r="OK1079" s="40"/>
      <c r="OL1079" s="40"/>
      <c r="OM1079" s="40"/>
      <c r="ON1079" s="40"/>
      <c r="OO1079" s="40"/>
      <c r="OP1079" s="40"/>
      <c r="OQ1079" s="40"/>
      <c r="OR1079" s="40"/>
      <c r="OS1079" s="40"/>
      <c r="OT1079" s="40"/>
      <c r="OU1079" s="40"/>
      <c r="OV1079" s="40"/>
      <c r="OW1079" s="40"/>
      <c r="OX1079" s="40"/>
      <c r="OY1079" s="40"/>
      <c r="OZ1079" s="40"/>
      <c r="PA1079" s="40"/>
      <c r="PB1079" s="40"/>
      <c r="PC1079" s="40"/>
      <c r="PD1079" s="40"/>
      <c r="PE1079" s="40"/>
      <c r="PF1079" s="40"/>
      <c r="PG1079" s="40"/>
      <c r="PH1079" s="40"/>
      <c r="PI1079" s="40"/>
      <c r="PJ1079" s="40"/>
      <c r="PK1079" s="40"/>
      <c r="PL1079" s="40"/>
      <c r="PM1079" s="40"/>
      <c r="PN1079" s="40"/>
      <c r="PO1079" s="40"/>
      <c r="PP1079" s="40"/>
      <c r="PQ1079" s="40"/>
      <c r="PR1079" s="40"/>
    </row>
    <row r="1080" spans="1:434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40"/>
      <c r="EY1080" s="40"/>
      <c r="EZ1080" s="40"/>
      <c r="FA1080" s="40"/>
      <c r="FB1080" s="40"/>
      <c r="FC1080" s="40"/>
      <c r="FD1080" s="40"/>
      <c r="FE1080" s="40"/>
      <c r="FF1080" s="40"/>
      <c r="FG1080" s="40"/>
      <c r="FH1080" s="40"/>
      <c r="FI1080" s="40"/>
      <c r="FJ1080" s="40"/>
      <c r="FK1080" s="40"/>
      <c r="FL1080" s="40"/>
      <c r="FM1080" s="40"/>
      <c r="FN1080" s="40"/>
      <c r="FO1080" s="40"/>
      <c r="FP1080" s="40"/>
      <c r="FQ1080" s="40"/>
      <c r="FR1080" s="40"/>
      <c r="FS1080" s="40"/>
      <c r="FT1080" s="40"/>
      <c r="FU1080" s="40"/>
      <c r="FV1080" s="40"/>
      <c r="FW1080" s="40"/>
      <c r="FX1080" s="40"/>
      <c r="FY1080" s="40"/>
      <c r="FZ1080" s="40"/>
      <c r="GA1080" s="40"/>
      <c r="GB1080" s="40"/>
      <c r="GC1080" s="40"/>
      <c r="GD1080" s="40"/>
      <c r="GE1080" s="40"/>
      <c r="GF1080" s="40"/>
      <c r="GG1080" s="40"/>
      <c r="GH1080" s="40"/>
      <c r="GI1080" s="40"/>
      <c r="GJ1080" s="40"/>
      <c r="GK1080" s="40"/>
      <c r="GL1080" s="40"/>
      <c r="GM1080" s="40"/>
      <c r="GN1080" s="40"/>
      <c r="GO1080" s="40"/>
      <c r="GP1080" s="40"/>
      <c r="GQ1080" s="40"/>
      <c r="GR1080" s="40"/>
      <c r="GS1080" s="40"/>
      <c r="GT1080" s="40"/>
      <c r="GU1080" s="40"/>
      <c r="GV1080" s="40"/>
      <c r="GW1080" s="40"/>
      <c r="GX1080" s="40"/>
      <c r="GY1080" s="40"/>
      <c r="GZ1080" s="40"/>
      <c r="HA1080" s="40"/>
      <c r="HB1080" s="40"/>
      <c r="HC1080" s="40"/>
      <c r="HD1080" s="40"/>
      <c r="HE1080" s="40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40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40"/>
      <c r="IC1080" s="40"/>
      <c r="ID1080" s="40"/>
      <c r="IE1080" s="40"/>
      <c r="IF1080" s="40"/>
      <c r="IG1080" s="40"/>
      <c r="IH1080" s="40"/>
      <c r="II1080" s="40"/>
      <c r="IJ1080" s="40"/>
      <c r="IK1080" s="40"/>
      <c r="IL1080" s="40"/>
      <c r="IM1080" s="40"/>
      <c r="IN1080" s="40"/>
      <c r="IO1080" s="40"/>
      <c r="IP1080" s="40"/>
      <c r="IQ1080" s="40"/>
      <c r="IR1080" s="40"/>
      <c r="IS1080" s="40"/>
      <c r="IT1080" s="40"/>
      <c r="IU1080" s="40"/>
      <c r="IV1080" s="40"/>
      <c r="IW1080" s="40"/>
      <c r="IX1080" s="40"/>
      <c r="IY1080" s="40"/>
      <c r="IZ1080" s="40"/>
      <c r="JA1080" s="40"/>
      <c r="JB1080" s="40"/>
      <c r="JC1080" s="40"/>
      <c r="JD1080" s="40"/>
      <c r="JE1080" s="40"/>
      <c r="JF1080" s="40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40"/>
      <c r="JV1080" s="40"/>
      <c r="JW1080" s="40"/>
      <c r="JX1080" s="40"/>
      <c r="JY1080" s="40"/>
      <c r="JZ1080" s="40"/>
      <c r="KA1080" s="40"/>
      <c r="KB1080" s="40"/>
      <c r="KC1080" s="40"/>
      <c r="KD1080" s="40"/>
      <c r="KE1080" s="40"/>
      <c r="KF1080" s="40"/>
      <c r="KG1080" s="40"/>
      <c r="KH1080" s="40"/>
      <c r="KI1080" s="40"/>
      <c r="KJ1080" s="40"/>
      <c r="KK1080" s="40"/>
      <c r="KL1080" s="40"/>
      <c r="KM1080" s="40"/>
      <c r="KN1080" s="40"/>
      <c r="KO1080" s="40"/>
      <c r="KP1080" s="40"/>
      <c r="KQ1080" s="40"/>
      <c r="KR1080" s="40"/>
      <c r="KS1080" s="40"/>
      <c r="KT1080" s="40"/>
      <c r="KU1080" s="40"/>
      <c r="KV1080" s="40"/>
      <c r="KW1080" s="40"/>
      <c r="KX1080" s="40"/>
      <c r="KY1080" s="40"/>
      <c r="KZ1080" s="40"/>
      <c r="LA1080" s="40"/>
      <c r="LB1080" s="40"/>
      <c r="LC1080" s="40"/>
      <c r="LD1080" s="40"/>
      <c r="LE1080" s="40"/>
      <c r="LF1080" s="40"/>
      <c r="LG1080" s="40"/>
      <c r="LH1080" s="40"/>
      <c r="LI1080" s="40"/>
      <c r="LJ1080" s="40"/>
      <c r="LK1080" s="40"/>
      <c r="LL1080" s="40"/>
      <c r="LM1080" s="40"/>
      <c r="LN1080" s="40"/>
      <c r="LO1080" s="40"/>
      <c r="LP1080" s="40"/>
      <c r="LQ1080" s="40"/>
      <c r="LR1080" s="40"/>
      <c r="LS1080" s="40"/>
      <c r="LT1080" s="40"/>
      <c r="LU1080" s="40"/>
      <c r="LV1080" s="40"/>
      <c r="LW1080" s="40"/>
      <c r="LX1080" s="40"/>
      <c r="LY1080" s="40"/>
      <c r="LZ1080" s="40"/>
      <c r="MA1080" s="40"/>
      <c r="MB1080" s="40"/>
      <c r="MC1080" s="40"/>
      <c r="MD1080" s="40"/>
      <c r="ME1080" s="40"/>
      <c r="MF1080" s="40"/>
      <c r="MG1080" s="40"/>
      <c r="MH1080" s="40"/>
      <c r="MI1080" s="40"/>
      <c r="MJ1080" s="40"/>
      <c r="MK1080" s="40"/>
      <c r="ML1080" s="40"/>
      <c r="MM1080" s="40"/>
      <c r="MN1080" s="40"/>
      <c r="MO1080" s="40"/>
      <c r="MP1080" s="40"/>
      <c r="MQ1080" s="40"/>
      <c r="MR1080" s="40"/>
      <c r="MS1080" s="40"/>
      <c r="MT1080" s="40"/>
      <c r="MU1080" s="40"/>
      <c r="MV1080" s="40"/>
      <c r="MW1080" s="40"/>
      <c r="MX1080" s="40"/>
      <c r="MY1080" s="40"/>
      <c r="MZ1080" s="40"/>
      <c r="NA1080" s="40"/>
      <c r="NB1080" s="40"/>
      <c r="NC1080" s="40"/>
      <c r="ND1080" s="40"/>
      <c r="NE1080" s="40"/>
      <c r="NF1080" s="40"/>
      <c r="NG1080" s="40"/>
      <c r="NH1080" s="40"/>
      <c r="NI1080" s="40"/>
      <c r="NJ1080" s="40"/>
      <c r="NK1080" s="40"/>
      <c r="NL1080" s="40"/>
      <c r="NM1080" s="40"/>
      <c r="NN1080" s="40"/>
      <c r="NO1080" s="40"/>
      <c r="NP1080" s="40"/>
      <c r="NQ1080" s="40"/>
      <c r="NR1080" s="40"/>
      <c r="NS1080" s="40"/>
      <c r="NT1080" s="40"/>
      <c r="NU1080" s="40"/>
      <c r="NV1080" s="40"/>
      <c r="NW1080" s="40"/>
      <c r="NX1080" s="40"/>
      <c r="NY1080" s="40"/>
      <c r="NZ1080" s="40"/>
      <c r="OA1080" s="40"/>
      <c r="OB1080" s="40"/>
      <c r="OC1080" s="40"/>
      <c r="OD1080" s="40"/>
      <c r="OE1080" s="40"/>
      <c r="OF1080" s="40"/>
      <c r="OG1080" s="40"/>
      <c r="OH1080" s="40"/>
      <c r="OI1080" s="40"/>
      <c r="OJ1080" s="40"/>
      <c r="OK1080" s="40"/>
      <c r="OL1080" s="40"/>
      <c r="OM1080" s="40"/>
      <c r="ON1080" s="40"/>
      <c r="OO1080" s="40"/>
      <c r="OP1080" s="40"/>
      <c r="OQ1080" s="40"/>
      <c r="OR1080" s="40"/>
      <c r="OS1080" s="40"/>
      <c r="OT1080" s="40"/>
      <c r="OU1080" s="40"/>
      <c r="OV1080" s="40"/>
      <c r="OW1080" s="40"/>
      <c r="OX1080" s="40"/>
      <c r="OY1080" s="40"/>
      <c r="OZ1080" s="40"/>
      <c r="PA1080" s="40"/>
      <c r="PB1080" s="40"/>
      <c r="PC1080" s="40"/>
      <c r="PD1080" s="40"/>
      <c r="PE1080" s="40"/>
      <c r="PF1080" s="40"/>
      <c r="PG1080" s="40"/>
      <c r="PH1080" s="40"/>
      <c r="PI1080" s="40"/>
      <c r="PJ1080" s="40"/>
      <c r="PK1080" s="40"/>
      <c r="PL1080" s="40"/>
      <c r="PM1080" s="40"/>
      <c r="PN1080" s="40"/>
      <c r="PO1080" s="40"/>
      <c r="PP1080" s="40"/>
      <c r="PQ1080" s="40"/>
      <c r="PR1080" s="40"/>
    </row>
    <row r="1081" spans="1:434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40"/>
      <c r="EY1081" s="40"/>
      <c r="EZ1081" s="40"/>
      <c r="FA1081" s="40"/>
      <c r="FB1081" s="40"/>
      <c r="FC1081" s="40"/>
      <c r="FD1081" s="40"/>
      <c r="FE1081" s="40"/>
      <c r="FF1081" s="40"/>
      <c r="FG1081" s="40"/>
      <c r="FH1081" s="40"/>
      <c r="FI1081" s="40"/>
      <c r="FJ1081" s="40"/>
      <c r="FK1081" s="40"/>
      <c r="FL1081" s="40"/>
      <c r="FM1081" s="40"/>
      <c r="FN1081" s="40"/>
      <c r="FO1081" s="40"/>
      <c r="FP1081" s="40"/>
      <c r="FQ1081" s="40"/>
      <c r="FR1081" s="40"/>
      <c r="FS1081" s="40"/>
      <c r="FT1081" s="40"/>
      <c r="FU1081" s="40"/>
      <c r="FV1081" s="40"/>
      <c r="FW1081" s="40"/>
      <c r="FX1081" s="40"/>
      <c r="FY1081" s="40"/>
      <c r="FZ1081" s="40"/>
      <c r="GA1081" s="40"/>
      <c r="GB1081" s="40"/>
      <c r="GC1081" s="40"/>
      <c r="GD1081" s="40"/>
      <c r="GE1081" s="40"/>
      <c r="GF1081" s="40"/>
      <c r="GG1081" s="40"/>
      <c r="GH1081" s="40"/>
      <c r="GI1081" s="40"/>
      <c r="GJ1081" s="40"/>
      <c r="GK1081" s="40"/>
      <c r="GL1081" s="40"/>
      <c r="GM1081" s="40"/>
      <c r="GN1081" s="40"/>
      <c r="GO1081" s="40"/>
      <c r="GP1081" s="40"/>
      <c r="GQ1081" s="40"/>
      <c r="GR1081" s="40"/>
      <c r="GS1081" s="40"/>
      <c r="GT1081" s="40"/>
      <c r="GU1081" s="40"/>
      <c r="GV1081" s="40"/>
      <c r="GW1081" s="40"/>
      <c r="GX1081" s="40"/>
      <c r="GY1081" s="40"/>
      <c r="GZ1081" s="40"/>
      <c r="HA1081" s="40"/>
      <c r="HB1081" s="40"/>
      <c r="HC1081" s="40"/>
      <c r="HD1081" s="40"/>
      <c r="HE1081" s="40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40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40"/>
      <c r="IC1081" s="40"/>
      <c r="ID1081" s="40"/>
      <c r="IE1081" s="40"/>
      <c r="IF1081" s="40"/>
      <c r="IG1081" s="40"/>
      <c r="IH1081" s="40"/>
      <c r="II1081" s="40"/>
      <c r="IJ1081" s="40"/>
      <c r="IK1081" s="40"/>
      <c r="IL1081" s="40"/>
      <c r="IM1081" s="40"/>
      <c r="IN1081" s="40"/>
      <c r="IO1081" s="40"/>
      <c r="IP1081" s="40"/>
      <c r="IQ1081" s="40"/>
      <c r="IR1081" s="40"/>
      <c r="IS1081" s="40"/>
      <c r="IT1081" s="40"/>
      <c r="IU1081" s="40"/>
      <c r="IV1081" s="40"/>
      <c r="IW1081" s="40"/>
      <c r="IX1081" s="40"/>
      <c r="IY1081" s="40"/>
      <c r="IZ1081" s="40"/>
      <c r="JA1081" s="40"/>
      <c r="JB1081" s="40"/>
      <c r="JC1081" s="40"/>
      <c r="JD1081" s="40"/>
      <c r="JE1081" s="40"/>
      <c r="JF1081" s="40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40"/>
      <c r="JV1081" s="40"/>
      <c r="JW1081" s="40"/>
      <c r="JX1081" s="40"/>
      <c r="JY1081" s="40"/>
      <c r="JZ1081" s="40"/>
      <c r="KA1081" s="40"/>
      <c r="KB1081" s="40"/>
      <c r="KC1081" s="40"/>
      <c r="KD1081" s="40"/>
      <c r="KE1081" s="40"/>
      <c r="KF1081" s="40"/>
      <c r="KG1081" s="40"/>
      <c r="KH1081" s="40"/>
      <c r="KI1081" s="40"/>
      <c r="KJ1081" s="40"/>
      <c r="KK1081" s="40"/>
      <c r="KL1081" s="40"/>
      <c r="KM1081" s="40"/>
      <c r="KN1081" s="40"/>
      <c r="KO1081" s="40"/>
      <c r="KP1081" s="40"/>
      <c r="KQ1081" s="40"/>
      <c r="KR1081" s="40"/>
      <c r="KS1081" s="40"/>
      <c r="KT1081" s="40"/>
      <c r="KU1081" s="40"/>
      <c r="KV1081" s="40"/>
      <c r="KW1081" s="40"/>
      <c r="KX1081" s="40"/>
      <c r="KY1081" s="40"/>
      <c r="KZ1081" s="40"/>
      <c r="LA1081" s="40"/>
      <c r="LB1081" s="40"/>
      <c r="LC1081" s="40"/>
      <c r="LD1081" s="40"/>
      <c r="LE1081" s="40"/>
      <c r="LF1081" s="40"/>
      <c r="LG1081" s="40"/>
      <c r="LH1081" s="40"/>
      <c r="LI1081" s="40"/>
      <c r="LJ1081" s="40"/>
      <c r="LK1081" s="40"/>
      <c r="LL1081" s="40"/>
      <c r="LM1081" s="40"/>
      <c r="LN1081" s="40"/>
      <c r="LO1081" s="40"/>
      <c r="LP1081" s="40"/>
      <c r="LQ1081" s="40"/>
      <c r="LR1081" s="40"/>
      <c r="LS1081" s="40"/>
      <c r="LT1081" s="40"/>
      <c r="LU1081" s="40"/>
      <c r="LV1081" s="40"/>
      <c r="LW1081" s="40"/>
      <c r="LX1081" s="40"/>
      <c r="LY1081" s="40"/>
      <c r="LZ1081" s="40"/>
      <c r="MA1081" s="40"/>
      <c r="MB1081" s="40"/>
      <c r="MC1081" s="40"/>
      <c r="MD1081" s="40"/>
      <c r="ME1081" s="40"/>
      <c r="MF1081" s="40"/>
      <c r="MG1081" s="40"/>
      <c r="MH1081" s="40"/>
      <c r="MI1081" s="40"/>
      <c r="MJ1081" s="40"/>
      <c r="MK1081" s="40"/>
      <c r="ML1081" s="40"/>
      <c r="MM1081" s="40"/>
      <c r="MN1081" s="40"/>
      <c r="MO1081" s="40"/>
      <c r="MP1081" s="40"/>
      <c r="MQ1081" s="40"/>
      <c r="MR1081" s="40"/>
      <c r="MS1081" s="40"/>
      <c r="MT1081" s="40"/>
      <c r="MU1081" s="40"/>
      <c r="MV1081" s="40"/>
      <c r="MW1081" s="40"/>
      <c r="MX1081" s="40"/>
      <c r="MY1081" s="40"/>
      <c r="MZ1081" s="40"/>
      <c r="NA1081" s="40"/>
      <c r="NB1081" s="40"/>
      <c r="NC1081" s="40"/>
      <c r="ND1081" s="40"/>
      <c r="NE1081" s="40"/>
      <c r="NF1081" s="40"/>
      <c r="NG1081" s="40"/>
      <c r="NH1081" s="40"/>
      <c r="NI1081" s="40"/>
      <c r="NJ1081" s="40"/>
      <c r="NK1081" s="40"/>
      <c r="NL1081" s="40"/>
      <c r="NM1081" s="40"/>
      <c r="NN1081" s="40"/>
      <c r="NO1081" s="40"/>
      <c r="NP1081" s="40"/>
      <c r="NQ1081" s="40"/>
      <c r="NR1081" s="40"/>
      <c r="NS1081" s="40"/>
      <c r="NT1081" s="40"/>
      <c r="NU1081" s="40"/>
      <c r="NV1081" s="40"/>
      <c r="NW1081" s="40"/>
      <c r="NX1081" s="40"/>
      <c r="NY1081" s="40"/>
      <c r="NZ1081" s="40"/>
      <c r="OA1081" s="40"/>
      <c r="OB1081" s="40"/>
      <c r="OC1081" s="40"/>
      <c r="OD1081" s="40"/>
      <c r="OE1081" s="40"/>
      <c r="OF1081" s="40"/>
      <c r="OG1081" s="40"/>
      <c r="OH1081" s="40"/>
      <c r="OI1081" s="40"/>
      <c r="OJ1081" s="40"/>
      <c r="OK1081" s="40"/>
      <c r="OL1081" s="40"/>
      <c r="OM1081" s="40"/>
      <c r="ON1081" s="40"/>
      <c r="OO1081" s="40"/>
      <c r="OP1081" s="40"/>
      <c r="OQ1081" s="40"/>
      <c r="OR1081" s="40"/>
      <c r="OS1081" s="40"/>
      <c r="OT1081" s="40"/>
      <c r="OU1081" s="40"/>
      <c r="OV1081" s="40"/>
      <c r="OW1081" s="40"/>
      <c r="OX1081" s="40"/>
      <c r="OY1081" s="40"/>
      <c r="OZ1081" s="40"/>
      <c r="PA1081" s="40"/>
      <c r="PB1081" s="40"/>
      <c r="PC1081" s="40"/>
      <c r="PD1081" s="40"/>
      <c r="PE1081" s="40"/>
      <c r="PF1081" s="40"/>
      <c r="PG1081" s="40"/>
      <c r="PH1081" s="40"/>
      <c r="PI1081" s="40"/>
      <c r="PJ1081" s="40"/>
      <c r="PK1081" s="40"/>
      <c r="PL1081" s="40"/>
      <c r="PM1081" s="40"/>
      <c r="PN1081" s="40"/>
      <c r="PO1081" s="40"/>
      <c r="PP1081" s="40"/>
      <c r="PQ1081" s="40"/>
      <c r="PR1081" s="40"/>
    </row>
    <row r="1082" spans="1:434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40"/>
      <c r="EY1082" s="40"/>
      <c r="EZ1082" s="40"/>
      <c r="FA1082" s="40"/>
      <c r="FB1082" s="40"/>
      <c r="FC1082" s="40"/>
      <c r="FD1082" s="40"/>
      <c r="FE1082" s="40"/>
      <c r="FF1082" s="40"/>
      <c r="FG1082" s="40"/>
      <c r="FH1082" s="40"/>
      <c r="FI1082" s="40"/>
      <c r="FJ1082" s="40"/>
      <c r="FK1082" s="40"/>
      <c r="FL1082" s="40"/>
      <c r="FM1082" s="40"/>
      <c r="FN1082" s="40"/>
      <c r="FO1082" s="40"/>
      <c r="FP1082" s="40"/>
      <c r="FQ1082" s="40"/>
      <c r="FR1082" s="40"/>
      <c r="FS1082" s="40"/>
      <c r="FT1082" s="40"/>
      <c r="FU1082" s="40"/>
      <c r="FV1082" s="40"/>
      <c r="FW1082" s="40"/>
      <c r="FX1082" s="40"/>
      <c r="FY1082" s="40"/>
      <c r="FZ1082" s="40"/>
      <c r="GA1082" s="40"/>
      <c r="GB1082" s="40"/>
      <c r="GC1082" s="40"/>
      <c r="GD1082" s="40"/>
      <c r="GE1082" s="40"/>
      <c r="GF1082" s="40"/>
      <c r="GG1082" s="40"/>
      <c r="GH1082" s="40"/>
      <c r="GI1082" s="40"/>
      <c r="GJ1082" s="40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0"/>
      <c r="HD1082" s="40"/>
      <c r="HE1082" s="40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40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40"/>
      <c r="IC1082" s="40"/>
      <c r="ID1082" s="40"/>
      <c r="IE1082" s="40"/>
      <c r="IF1082" s="40"/>
      <c r="IG1082" s="40"/>
      <c r="IH1082" s="40"/>
      <c r="II1082" s="40"/>
      <c r="IJ1082" s="40"/>
      <c r="IK1082" s="40"/>
      <c r="IL1082" s="40"/>
      <c r="IM1082" s="40"/>
      <c r="IN1082" s="40"/>
      <c r="IO1082" s="40"/>
      <c r="IP1082" s="40"/>
      <c r="IQ1082" s="40"/>
      <c r="IR1082" s="40"/>
      <c r="IS1082" s="40"/>
      <c r="IT1082" s="40"/>
      <c r="IU1082" s="40"/>
      <c r="IV1082" s="40"/>
      <c r="IW1082" s="40"/>
      <c r="IX1082" s="40"/>
      <c r="IY1082" s="40"/>
      <c r="IZ1082" s="40"/>
      <c r="JA1082" s="40"/>
      <c r="JB1082" s="40"/>
      <c r="JC1082" s="40"/>
      <c r="JD1082" s="40"/>
      <c r="JE1082" s="40"/>
      <c r="JF1082" s="40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40"/>
      <c r="JV1082" s="40"/>
      <c r="JW1082" s="40"/>
      <c r="JX1082" s="40"/>
      <c r="JY1082" s="40"/>
      <c r="JZ1082" s="40"/>
      <c r="KA1082" s="40"/>
      <c r="KB1082" s="40"/>
      <c r="KC1082" s="40"/>
      <c r="KD1082" s="40"/>
      <c r="KE1082" s="40"/>
      <c r="KF1082" s="40"/>
      <c r="KG1082" s="40"/>
      <c r="KH1082" s="40"/>
      <c r="KI1082" s="40"/>
      <c r="KJ1082" s="40"/>
      <c r="KK1082" s="40"/>
      <c r="KL1082" s="40"/>
      <c r="KM1082" s="40"/>
      <c r="KN1082" s="40"/>
      <c r="KO1082" s="40"/>
      <c r="KP1082" s="40"/>
      <c r="KQ1082" s="40"/>
      <c r="KR1082" s="40"/>
      <c r="KS1082" s="40"/>
      <c r="KT1082" s="40"/>
      <c r="KU1082" s="40"/>
      <c r="KV1082" s="40"/>
      <c r="KW1082" s="40"/>
      <c r="KX1082" s="40"/>
      <c r="KY1082" s="40"/>
      <c r="KZ1082" s="40"/>
      <c r="LA1082" s="40"/>
      <c r="LB1082" s="40"/>
      <c r="LC1082" s="40"/>
      <c r="LD1082" s="40"/>
      <c r="LE1082" s="40"/>
      <c r="LF1082" s="40"/>
      <c r="LG1082" s="40"/>
      <c r="LH1082" s="40"/>
      <c r="LI1082" s="40"/>
      <c r="LJ1082" s="40"/>
      <c r="LK1082" s="40"/>
      <c r="LL1082" s="40"/>
      <c r="LM1082" s="40"/>
      <c r="LN1082" s="40"/>
      <c r="LO1082" s="40"/>
      <c r="LP1082" s="40"/>
      <c r="LQ1082" s="40"/>
      <c r="LR1082" s="40"/>
      <c r="LS1082" s="40"/>
      <c r="LT1082" s="40"/>
      <c r="LU1082" s="40"/>
      <c r="LV1082" s="40"/>
      <c r="LW1082" s="40"/>
      <c r="LX1082" s="40"/>
      <c r="LY1082" s="40"/>
      <c r="LZ1082" s="40"/>
      <c r="MA1082" s="40"/>
      <c r="MB1082" s="40"/>
      <c r="MC1082" s="40"/>
      <c r="MD1082" s="40"/>
      <c r="ME1082" s="40"/>
      <c r="MF1082" s="40"/>
      <c r="MG1082" s="40"/>
      <c r="MH1082" s="40"/>
      <c r="MI1082" s="40"/>
      <c r="MJ1082" s="40"/>
      <c r="MK1082" s="40"/>
      <c r="ML1082" s="40"/>
      <c r="MM1082" s="40"/>
      <c r="MN1082" s="40"/>
      <c r="MO1082" s="40"/>
      <c r="MP1082" s="40"/>
      <c r="MQ1082" s="40"/>
      <c r="MR1082" s="40"/>
      <c r="MS1082" s="40"/>
      <c r="MT1082" s="40"/>
      <c r="MU1082" s="40"/>
      <c r="MV1082" s="40"/>
      <c r="MW1082" s="40"/>
      <c r="MX1082" s="40"/>
      <c r="MY1082" s="40"/>
      <c r="MZ1082" s="40"/>
      <c r="NA1082" s="40"/>
      <c r="NB1082" s="40"/>
      <c r="NC1082" s="40"/>
      <c r="ND1082" s="40"/>
      <c r="NE1082" s="40"/>
      <c r="NF1082" s="40"/>
      <c r="NG1082" s="40"/>
      <c r="NH1082" s="40"/>
      <c r="NI1082" s="40"/>
      <c r="NJ1082" s="40"/>
      <c r="NK1082" s="40"/>
      <c r="NL1082" s="40"/>
      <c r="NM1082" s="40"/>
      <c r="NN1082" s="40"/>
      <c r="NO1082" s="40"/>
      <c r="NP1082" s="40"/>
      <c r="NQ1082" s="40"/>
      <c r="NR1082" s="40"/>
      <c r="NS1082" s="40"/>
      <c r="NT1082" s="40"/>
      <c r="NU1082" s="40"/>
      <c r="NV1082" s="40"/>
      <c r="NW1082" s="40"/>
      <c r="NX1082" s="40"/>
      <c r="NY1082" s="40"/>
      <c r="NZ1082" s="40"/>
      <c r="OA1082" s="40"/>
      <c r="OB1082" s="40"/>
      <c r="OC1082" s="40"/>
      <c r="OD1082" s="40"/>
      <c r="OE1082" s="40"/>
      <c r="OF1082" s="40"/>
      <c r="OG1082" s="40"/>
      <c r="OH1082" s="40"/>
      <c r="OI1082" s="40"/>
      <c r="OJ1082" s="40"/>
      <c r="OK1082" s="40"/>
      <c r="OL1082" s="40"/>
      <c r="OM1082" s="40"/>
      <c r="ON1082" s="40"/>
      <c r="OO1082" s="40"/>
      <c r="OP1082" s="40"/>
      <c r="OQ1082" s="40"/>
      <c r="OR1082" s="40"/>
      <c r="OS1082" s="40"/>
      <c r="OT1082" s="40"/>
      <c r="OU1082" s="40"/>
      <c r="OV1082" s="40"/>
      <c r="OW1082" s="40"/>
      <c r="OX1082" s="40"/>
      <c r="OY1082" s="40"/>
      <c r="OZ1082" s="40"/>
      <c r="PA1082" s="40"/>
      <c r="PB1082" s="40"/>
      <c r="PC1082" s="40"/>
      <c r="PD1082" s="40"/>
      <c r="PE1082" s="40"/>
      <c r="PF1082" s="40"/>
      <c r="PG1082" s="40"/>
      <c r="PH1082" s="40"/>
      <c r="PI1082" s="40"/>
      <c r="PJ1082" s="40"/>
      <c r="PK1082" s="40"/>
      <c r="PL1082" s="40"/>
      <c r="PM1082" s="40"/>
      <c r="PN1082" s="40"/>
      <c r="PO1082" s="40"/>
      <c r="PP1082" s="40"/>
      <c r="PQ1082" s="40"/>
      <c r="PR1082" s="40"/>
    </row>
    <row r="1083" spans="1:434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40"/>
      <c r="EY1083" s="40"/>
      <c r="EZ1083" s="40"/>
      <c r="FA1083" s="40"/>
      <c r="FB1083" s="40"/>
      <c r="FC1083" s="40"/>
      <c r="FD1083" s="40"/>
      <c r="FE1083" s="40"/>
      <c r="FF1083" s="40"/>
      <c r="FG1083" s="40"/>
      <c r="FH1083" s="40"/>
      <c r="FI1083" s="40"/>
      <c r="FJ1083" s="40"/>
      <c r="FK1083" s="40"/>
      <c r="FL1083" s="40"/>
      <c r="FM1083" s="40"/>
      <c r="FN1083" s="40"/>
      <c r="FO1083" s="40"/>
      <c r="FP1083" s="40"/>
      <c r="FQ1083" s="40"/>
      <c r="FR1083" s="40"/>
      <c r="FS1083" s="40"/>
      <c r="FT1083" s="40"/>
      <c r="FU1083" s="40"/>
      <c r="FV1083" s="40"/>
      <c r="FW1083" s="40"/>
      <c r="FX1083" s="40"/>
      <c r="FY1083" s="40"/>
      <c r="FZ1083" s="40"/>
      <c r="GA1083" s="40"/>
      <c r="GB1083" s="40"/>
      <c r="GC1083" s="40"/>
      <c r="GD1083" s="40"/>
      <c r="GE1083" s="40"/>
      <c r="GF1083" s="40"/>
      <c r="GG1083" s="40"/>
      <c r="GH1083" s="40"/>
      <c r="GI1083" s="40"/>
      <c r="GJ1083" s="40"/>
      <c r="GK1083" s="40"/>
      <c r="GL1083" s="40"/>
      <c r="GM1083" s="40"/>
      <c r="GN1083" s="40"/>
      <c r="GO1083" s="40"/>
      <c r="GP1083" s="40"/>
      <c r="GQ1083" s="40"/>
      <c r="GR1083" s="40"/>
      <c r="GS1083" s="40"/>
      <c r="GT1083" s="40"/>
      <c r="GU1083" s="40"/>
      <c r="GV1083" s="40"/>
      <c r="GW1083" s="40"/>
      <c r="GX1083" s="40"/>
      <c r="GY1083" s="40"/>
      <c r="GZ1083" s="40"/>
      <c r="HA1083" s="40"/>
      <c r="HB1083" s="40"/>
      <c r="HC1083" s="40"/>
      <c r="HD1083" s="40"/>
      <c r="HE1083" s="40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40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40"/>
      <c r="IC1083" s="40"/>
      <c r="ID1083" s="40"/>
      <c r="IE1083" s="40"/>
      <c r="IF1083" s="40"/>
      <c r="IG1083" s="40"/>
      <c r="IH1083" s="40"/>
      <c r="II1083" s="40"/>
      <c r="IJ1083" s="40"/>
      <c r="IK1083" s="40"/>
      <c r="IL1083" s="40"/>
      <c r="IM1083" s="40"/>
      <c r="IN1083" s="40"/>
      <c r="IO1083" s="40"/>
      <c r="IP1083" s="40"/>
      <c r="IQ1083" s="40"/>
      <c r="IR1083" s="40"/>
      <c r="IS1083" s="40"/>
      <c r="IT1083" s="40"/>
      <c r="IU1083" s="40"/>
      <c r="IV1083" s="40"/>
      <c r="IW1083" s="40"/>
      <c r="IX1083" s="40"/>
      <c r="IY1083" s="40"/>
      <c r="IZ1083" s="40"/>
      <c r="JA1083" s="40"/>
      <c r="JB1083" s="40"/>
      <c r="JC1083" s="40"/>
      <c r="JD1083" s="40"/>
      <c r="JE1083" s="40"/>
      <c r="JF1083" s="40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40"/>
      <c r="JV1083" s="40"/>
      <c r="JW1083" s="40"/>
      <c r="JX1083" s="40"/>
      <c r="JY1083" s="40"/>
      <c r="JZ1083" s="40"/>
      <c r="KA1083" s="40"/>
      <c r="KB1083" s="40"/>
      <c r="KC1083" s="40"/>
      <c r="KD1083" s="40"/>
      <c r="KE1083" s="40"/>
      <c r="KF1083" s="40"/>
      <c r="KG1083" s="40"/>
      <c r="KH1083" s="40"/>
      <c r="KI1083" s="40"/>
      <c r="KJ1083" s="40"/>
      <c r="KK1083" s="40"/>
      <c r="KL1083" s="40"/>
      <c r="KM1083" s="40"/>
      <c r="KN1083" s="40"/>
      <c r="KO1083" s="40"/>
      <c r="KP1083" s="40"/>
      <c r="KQ1083" s="40"/>
      <c r="KR1083" s="40"/>
      <c r="KS1083" s="40"/>
      <c r="KT1083" s="40"/>
      <c r="KU1083" s="40"/>
      <c r="KV1083" s="40"/>
      <c r="KW1083" s="40"/>
      <c r="KX1083" s="40"/>
      <c r="KY1083" s="40"/>
      <c r="KZ1083" s="40"/>
      <c r="LA1083" s="40"/>
      <c r="LB1083" s="40"/>
      <c r="LC1083" s="40"/>
      <c r="LD1083" s="40"/>
      <c r="LE1083" s="40"/>
      <c r="LF1083" s="40"/>
      <c r="LG1083" s="40"/>
      <c r="LH1083" s="40"/>
      <c r="LI1083" s="40"/>
      <c r="LJ1083" s="40"/>
      <c r="LK1083" s="40"/>
      <c r="LL1083" s="40"/>
      <c r="LM1083" s="40"/>
      <c r="LN1083" s="40"/>
      <c r="LO1083" s="40"/>
      <c r="LP1083" s="40"/>
      <c r="LQ1083" s="40"/>
      <c r="LR1083" s="40"/>
      <c r="LS1083" s="40"/>
      <c r="LT1083" s="40"/>
      <c r="LU1083" s="40"/>
      <c r="LV1083" s="40"/>
      <c r="LW1083" s="40"/>
      <c r="LX1083" s="40"/>
      <c r="LY1083" s="40"/>
      <c r="LZ1083" s="40"/>
      <c r="MA1083" s="40"/>
      <c r="MB1083" s="40"/>
      <c r="MC1083" s="40"/>
      <c r="MD1083" s="40"/>
      <c r="ME1083" s="40"/>
      <c r="MF1083" s="40"/>
      <c r="MG1083" s="40"/>
      <c r="MH1083" s="40"/>
      <c r="MI1083" s="40"/>
      <c r="MJ1083" s="40"/>
      <c r="MK1083" s="40"/>
      <c r="ML1083" s="40"/>
      <c r="MM1083" s="40"/>
      <c r="MN1083" s="40"/>
      <c r="MO1083" s="40"/>
      <c r="MP1083" s="40"/>
      <c r="MQ1083" s="40"/>
      <c r="MR1083" s="40"/>
      <c r="MS1083" s="40"/>
      <c r="MT1083" s="40"/>
      <c r="MU1083" s="40"/>
      <c r="MV1083" s="40"/>
      <c r="MW1083" s="40"/>
      <c r="MX1083" s="40"/>
      <c r="MY1083" s="40"/>
      <c r="MZ1083" s="40"/>
      <c r="NA1083" s="40"/>
      <c r="NB1083" s="40"/>
      <c r="NC1083" s="40"/>
      <c r="ND1083" s="40"/>
      <c r="NE1083" s="40"/>
      <c r="NF1083" s="40"/>
      <c r="NG1083" s="40"/>
      <c r="NH1083" s="40"/>
      <c r="NI1083" s="40"/>
      <c r="NJ1083" s="40"/>
      <c r="NK1083" s="40"/>
      <c r="NL1083" s="40"/>
      <c r="NM1083" s="40"/>
      <c r="NN1083" s="40"/>
      <c r="NO1083" s="40"/>
      <c r="NP1083" s="40"/>
      <c r="NQ1083" s="40"/>
      <c r="NR1083" s="40"/>
      <c r="NS1083" s="40"/>
      <c r="NT1083" s="40"/>
      <c r="NU1083" s="40"/>
      <c r="NV1083" s="40"/>
      <c r="NW1083" s="40"/>
      <c r="NX1083" s="40"/>
      <c r="NY1083" s="40"/>
      <c r="NZ1083" s="40"/>
      <c r="OA1083" s="40"/>
      <c r="OB1083" s="40"/>
      <c r="OC1083" s="40"/>
      <c r="OD1083" s="40"/>
      <c r="OE1083" s="40"/>
      <c r="OF1083" s="40"/>
      <c r="OG1083" s="40"/>
      <c r="OH1083" s="40"/>
      <c r="OI1083" s="40"/>
      <c r="OJ1083" s="40"/>
      <c r="OK1083" s="40"/>
      <c r="OL1083" s="40"/>
      <c r="OM1083" s="40"/>
      <c r="ON1083" s="40"/>
      <c r="OO1083" s="40"/>
      <c r="OP1083" s="40"/>
      <c r="OQ1083" s="40"/>
      <c r="OR1083" s="40"/>
      <c r="OS1083" s="40"/>
      <c r="OT1083" s="40"/>
      <c r="OU1083" s="40"/>
      <c r="OV1083" s="40"/>
      <c r="OW1083" s="40"/>
      <c r="OX1083" s="40"/>
      <c r="OY1083" s="40"/>
      <c r="OZ1083" s="40"/>
      <c r="PA1083" s="40"/>
      <c r="PB1083" s="40"/>
      <c r="PC1083" s="40"/>
      <c r="PD1083" s="40"/>
      <c r="PE1083" s="40"/>
      <c r="PF1083" s="40"/>
      <c r="PG1083" s="40"/>
      <c r="PH1083" s="40"/>
      <c r="PI1083" s="40"/>
      <c r="PJ1083" s="40"/>
      <c r="PK1083" s="40"/>
      <c r="PL1083" s="40"/>
      <c r="PM1083" s="40"/>
      <c r="PN1083" s="40"/>
      <c r="PO1083" s="40"/>
      <c r="PP1083" s="40"/>
      <c r="PQ1083" s="40"/>
      <c r="PR1083" s="40"/>
    </row>
    <row r="1084" spans="1:434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40"/>
      <c r="EY1084" s="40"/>
      <c r="EZ1084" s="40"/>
      <c r="FA1084" s="40"/>
      <c r="FB1084" s="40"/>
      <c r="FC1084" s="40"/>
      <c r="FD1084" s="40"/>
      <c r="FE1084" s="40"/>
      <c r="FF1084" s="40"/>
      <c r="FG1084" s="40"/>
      <c r="FH1084" s="40"/>
      <c r="FI1084" s="40"/>
      <c r="FJ1084" s="40"/>
      <c r="FK1084" s="40"/>
      <c r="FL1084" s="40"/>
      <c r="FM1084" s="40"/>
      <c r="FN1084" s="40"/>
      <c r="FO1084" s="40"/>
      <c r="FP1084" s="40"/>
      <c r="FQ1084" s="40"/>
      <c r="FR1084" s="40"/>
      <c r="FS1084" s="40"/>
      <c r="FT1084" s="40"/>
      <c r="FU1084" s="40"/>
      <c r="FV1084" s="40"/>
      <c r="FW1084" s="40"/>
      <c r="FX1084" s="40"/>
      <c r="FY1084" s="40"/>
      <c r="FZ1084" s="40"/>
      <c r="GA1084" s="40"/>
      <c r="GB1084" s="40"/>
      <c r="GC1084" s="40"/>
      <c r="GD1084" s="40"/>
      <c r="GE1084" s="40"/>
      <c r="GF1084" s="40"/>
      <c r="GG1084" s="40"/>
      <c r="GH1084" s="40"/>
      <c r="GI1084" s="40"/>
      <c r="GJ1084" s="40"/>
      <c r="GK1084" s="40"/>
      <c r="GL1084" s="40"/>
      <c r="GM1084" s="40"/>
      <c r="GN1084" s="40"/>
      <c r="GO1084" s="40"/>
      <c r="GP1084" s="40"/>
      <c r="GQ1084" s="40"/>
      <c r="GR1084" s="40"/>
      <c r="GS1084" s="40"/>
      <c r="GT1084" s="40"/>
      <c r="GU1084" s="40"/>
      <c r="GV1084" s="40"/>
      <c r="GW1084" s="40"/>
      <c r="GX1084" s="40"/>
      <c r="GY1084" s="40"/>
      <c r="GZ1084" s="40"/>
      <c r="HA1084" s="40"/>
      <c r="HB1084" s="40"/>
      <c r="HC1084" s="40"/>
      <c r="HD1084" s="40"/>
      <c r="HE1084" s="40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40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40"/>
      <c r="IC1084" s="40"/>
      <c r="ID1084" s="40"/>
      <c r="IE1084" s="40"/>
      <c r="IF1084" s="40"/>
      <c r="IG1084" s="40"/>
      <c r="IH1084" s="40"/>
      <c r="II1084" s="40"/>
      <c r="IJ1084" s="40"/>
      <c r="IK1084" s="40"/>
      <c r="IL1084" s="40"/>
      <c r="IM1084" s="40"/>
      <c r="IN1084" s="40"/>
      <c r="IO1084" s="40"/>
      <c r="IP1084" s="40"/>
      <c r="IQ1084" s="40"/>
      <c r="IR1084" s="40"/>
      <c r="IS1084" s="40"/>
      <c r="IT1084" s="40"/>
      <c r="IU1084" s="40"/>
      <c r="IV1084" s="40"/>
      <c r="IW1084" s="40"/>
      <c r="IX1084" s="40"/>
      <c r="IY1084" s="40"/>
      <c r="IZ1084" s="40"/>
      <c r="JA1084" s="40"/>
      <c r="JB1084" s="40"/>
      <c r="JC1084" s="40"/>
      <c r="JD1084" s="40"/>
      <c r="JE1084" s="40"/>
      <c r="JF1084" s="40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40"/>
      <c r="JV1084" s="40"/>
      <c r="JW1084" s="40"/>
      <c r="JX1084" s="40"/>
      <c r="JY1084" s="40"/>
      <c r="JZ1084" s="40"/>
      <c r="KA1084" s="40"/>
      <c r="KB1084" s="40"/>
      <c r="KC1084" s="40"/>
      <c r="KD1084" s="40"/>
      <c r="KE1084" s="40"/>
      <c r="KF1084" s="40"/>
      <c r="KG1084" s="40"/>
      <c r="KH1084" s="40"/>
      <c r="KI1084" s="40"/>
      <c r="KJ1084" s="40"/>
      <c r="KK1084" s="40"/>
      <c r="KL1084" s="40"/>
      <c r="KM1084" s="40"/>
      <c r="KN1084" s="40"/>
      <c r="KO1084" s="40"/>
      <c r="KP1084" s="40"/>
      <c r="KQ1084" s="40"/>
      <c r="KR1084" s="40"/>
      <c r="KS1084" s="40"/>
      <c r="KT1084" s="40"/>
      <c r="KU1084" s="40"/>
      <c r="KV1084" s="40"/>
      <c r="KW1084" s="40"/>
      <c r="KX1084" s="40"/>
      <c r="KY1084" s="40"/>
      <c r="KZ1084" s="40"/>
      <c r="LA1084" s="40"/>
      <c r="LB1084" s="40"/>
      <c r="LC1084" s="40"/>
      <c r="LD1084" s="40"/>
      <c r="LE1084" s="40"/>
      <c r="LF1084" s="40"/>
      <c r="LG1084" s="40"/>
      <c r="LH1084" s="40"/>
      <c r="LI1084" s="40"/>
      <c r="LJ1084" s="40"/>
      <c r="LK1084" s="40"/>
      <c r="LL1084" s="40"/>
      <c r="LM1084" s="40"/>
      <c r="LN1084" s="40"/>
      <c r="LO1084" s="40"/>
      <c r="LP1084" s="40"/>
      <c r="LQ1084" s="40"/>
      <c r="LR1084" s="40"/>
      <c r="LS1084" s="40"/>
      <c r="LT1084" s="40"/>
      <c r="LU1084" s="40"/>
      <c r="LV1084" s="40"/>
      <c r="LW1084" s="40"/>
      <c r="LX1084" s="40"/>
      <c r="LY1084" s="40"/>
      <c r="LZ1084" s="40"/>
      <c r="MA1084" s="40"/>
      <c r="MB1084" s="40"/>
      <c r="MC1084" s="40"/>
      <c r="MD1084" s="40"/>
      <c r="ME1084" s="40"/>
      <c r="MF1084" s="40"/>
      <c r="MG1084" s="40"/>
      <c r="MH1084" s="40"/>
      <c r="MI1084" s="40"/>
      <c r="MJ1084" s="40"/>
      <c r="MK1084" s="40"/>
      <c r="ML1084" s="40"/>
      <c r="MM1084" s="40"/>
      <c r="MN1084" s="40"/>
      <c r="MO1084" s="40"/>
      <c r="MP1084" s="40"/>
      <c r="MQ1084" s="40"/>
      <c r="MR1084" s="40"/>
      <c r="MS1084" s="40"/>
      <c r="MT1084" s="40"/>
      <c r="MU1084" s="40"/>
      <c r="MV1084" s="40"/>
      <c r="MW1084" s="40"/>
      <c r="MX1084" s="40"/>
      <c r="MY1084" s="40"/>
      <c r="MZ1084" s="40"/>
      <c r="NA1084" s="40"/>
      <c r="NB1084" s="40"/>
      <c r="NC1084" s="40"/>
      <c r="ND1084" s="40"/>
      <c r="NE1084" s="40"/>
      <c r="NF1084" s="40"/>
      <c r="NG1084" s="40"/>
      <c r="NH1084" s="40"/>
      <c r="NI1084" s="40"/>
      <c r="NJ1084" s="40"/>
      <c r="NK1084" s="40"/>
      <c r="NL1084" s="40"/>
      <c r="NM1084" s="40"/>
      <c r="NN1084" s="40"/>
      <c r="NO1084" s="40"/>
      <c r="NP1084" s="40"/>
      <c r="NQ1084" s="40"/>
      <c r="NR1084" s="40"/>
      <c r="NS1084" s="40"/>
      <c r="NT1084" s="40"/>
      <c r="NU1084" s="40"/>
      <c r="NV1084" s="40"/>
      <c r="NW1084" s="40"/>
      <c r="NX1084" s="40"/>
      <c r="NY1084" s="40"/>
      <c r="NZ1084" s="40"/>
      <c r="OA1084" s="40"/>
      <c r="OB1084" s="40"/>
      <c r="OC1084" s="40"/>
      <c r="OD1084" s="40"/>
      <c r="OE1084" s="40"/>
      <c r="OF1084" s="40"/>
      <c r="OG1084" s="40"/>
      <c r="OH1084" s="40"/>
      <c r="OI1084" s="40"/>
      <c r="OJ1084" s="40"/>
      <c r="OK1084" s="40"/>
      <c r="OL1084" s="40"/>
      <c r="OM1084" s="40"/>
      <c r="ON1084" s="40"/>
      <c r="OO1084" s="40"/>
      <c r="OP1084" s="40"/>
      <c r="OQ1084" s="40"/>
      <c r="OR1084" s="40"/>
      <c r="OS1084" s="40"/>
      <c r="OT1084" s="40"/>
      <c r="OU1084" s="40"/>
      <c r="OV1084" s="40"/>
      <c r="OW1084" s="40"/>
      <c r="OX1084" s="40"/>
      <c r="OY1084" s="40"/>
      <c r="OZ1084" s="40"/>
      <c r="PA1084" s="40"/>
      <c r="PB1084" s="40"/>
      <c r="PC1084" s="40"/>
      <c r="PD1084" s="40"/>
      <c r="PE1084" s="40"/>
      <c r="PF1084" s="40"/>
      <c r="PG1084" s="40"/>
      <c r="PH1084" s="40"/>
      <c r="PI1084" s="40"/>
      <c r="PJ1084" s="40"/>
      <c r="PK1084" s="40"/>
      <c r="PL1084" s="40"/>
      <c r="PM1084" s="40"/>
      <c r="PN1084" s="40"/>
      <c r="PO1084" s="40"/>
      <c r="PP1084" s="40"/>
      <c r="PQ1084" s="40"/>
      <c r="PR1084" s="40"/>
    </row>
    <row r="1085" spans="1:434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40"/>
      <c r="EY1085" s="40"/>
      <c r="EZ1085" s="40"/>
      <c r="FA1085" s="40"/>
      <c r="FB1085" s="40"/>
      <c r="FC1085" s="40"/>
      <c r="FD1085" s="40"/>
      <c r="FE1085" s="40"/>
      <c r="FF1085" s="40"/>
      <c r="FG1085" s="40"/>
      <c r="FH1085" s="40"/>
      <c r="FI1085" s="40"/>
      <c r="FJ1085" s="40"/>
      <c r="FK1085" s="40"/>
      <c r="FL1085" s="40"/>
      <c r="FM1085" s="40"/>
      <c r="FN1085" s="40"/>
      <c r="FO1085" s="40"/>
      <c r="FP1085" s="40"/>
      <c r="FQ1085" s="40"/>
      <c r="FR1085" s="40"/>
      <c r="FS1085" s="40"/>
      <c r="FT1085" s="40"/>
      <c r="FU1085" s="40"/>
      <c r="FV1085" s="40"/>
      <c r="FW1085" s="40"/>
      <c r="FX1085" s="40"/>
      <c r="FY1085" s="40"/>
      <c r="FZ1085" s="40"/>
      <c r="GA1085" s="40"/>
      <c r="GB1085" s="40"/>
      <c r="GC1085" s="40"/>
      <c r="GD1085" s="40"/>
      <c r="GE1085" s="40"/>
      <c r="GF1085" s="40"/>
      <c r="GG1085" s="40"/>
      <c r="GH1085" s="40"/>
      <c r="GI1085" s="40"/>
      <c r="GJ1085" s="40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0"/>
      <c r="HD1085" s="40"/>
      <c r="HE1085" s="40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40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40"/>
      <c r="IC1085" s="40"/>
      <c r="ID1085" s="40"/>
      <c r="IE1085" s="40"/>
      <c r="IF1085" s="40"/>
      <c r="IG1085" s="40"/>
      <c r="IH1085" s="40"/>
      <c r="II1085" s="40"/>
      <c r="IJ1085" s="40"/>
      <c r="IK1085" s="40"/>
      <c r="IL1085" s="40"/>
      <c r="IM1085" s="40"/>
      <c r="IN1085" s="40"/>
      <c r="IO1085" s="40"/>
      <c r="IP1085" s="40"/>
      <c r="IQ1085" s="40"/>
      <c r="IR1085" s="40"/>
      <c r="IS1085" s="40"/>
      <c r="IT1085" s="40"/>
      <c r="IU1085" s="40"/>
      <c r="IV1085" s="40"/>
      <c r="IW1085" s="40"/>
      <c r="IX1085" s="40"/>
      <c r="IY1085" s="40"/>
      <c r="IZ1085" s="40"/>
      <c r="JA1085" s="40"/>
      <c r="JB1085" s="40"/>
      <c r="JC1085" s="40"/>
      <c r="JD1085" s="40"/>
      <c r="JE1085" s="40"/>
      <c r="JF1085" s="40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40"/>
      <c r="JV1085" s="40"/>
      <c r="JW1085" s="40"/>
      <c r="JX1085" s="40"/>
      <c r="JY1085" s="40"/>
      <c r="JZ1085" s="40"/>
      <c r="KA1085" s="40"/>
      <c r="KB1085" s="40"/>
      <c r="KC1085" s="40"/>
      <c r="KD1085" s="40"/>
      <c r="KE1085" s="40"/>
      <c r="KF1085" s="40"/>
      <c r="KG1085" s="40"/>
      <c r="KH1085" s="40"/>
      <c r="KI1085" s="40"/>
      <c r="KJ1085" s="40"/>
      <c r="KK1085" s="40"/>
      <c r="KL1085" s="40"/>
      <c r="KM1085" s="40"/>
      <c r="KN1085" s="40"/>
      <c r="KO1085" s="40"/>
      <c r="KP1085" s="40"/>
      <c r="KQ1085" s="40"/>
      <c r="KR1085" s="40"/>
      <c r="KS1085" s="40"/>
      <c r="KT1085" s="40"/>
      <c r="KU1085" s="40"/>
      <c r="KV1085" s="40"/>
      <c r="KW1085" s="40"/>
      <c r="KX1085" s="40"/>
      <c r="KY1085" s="40"/>
      <c r="KZ1085" s="40"/>
      <c r="LA1085" s="40"/>
      <c r="LB1085" s="40"/>
      <c r="LC1085" s="40"/>
      <c r="LD1085" s="40"/>
      <c r="LE1085" s="40"/>
      <c r="LF1085" s="40"/>
      <c r="LG1085" s="40"/>
      <c r="LH1085" s="40"/>
      <c r="LI1085" s="40"/>
      <c r="LJ1085" s="40"/>
      <c r="LK1085" s="40"/>
      <c r="LL1085" s="40"/>
      <c r="LM1085" s="40"/>
      <c r="LN1085" s="40"/>
      <c r="LO1085" s="40"/>
      <c r="LP1085" s="40"/>
      <c r="LQ1085" s="40"/>
      <c r="LR1085" s="40"/>
      <c r="LS1085" s="40"/>
      <c r="LT1085" s="40"/>
      <c r="LU1085" s="40"/>
      <c r="LV1085" s="40"/>
      <c r="LW1085" s="40"/>
      <c r="LX1085" s="40"/>
      <c r="LY1085" s="40"/>
      <c r="LZ1085" s="40"/>
      <c r="MA1085" s="40"/>
      <c r="MB1085" s="40"/>
      <c r="MC1085" s="40"/>
      <c r="MD1085" s="40"/>
      <c r="ME1085" s="40"/>
      <c r="MF1085" s="40"/>
      <c r="MG1085" s="40"/>
      <c r="MH1085" s="40"/>
      <c r="MI1085" s="40"/>
      <c r="MJ1085" s="40"/>
      <c r="MK1085" s="40"/>
      <c r="ML1085" s="40"/>
      <c r="MM1085" s="40"/>
      <c r="MN1085" s="40"/>
      <c r="MO1085" s="40"/>
      <c r="MP1085" s="40"/>
      <c r="MQ1085" s="40"/>
      <c r="MR1085" s="40"/>
      <c r="MS1085" s="40"/>
      <c r="MT1085" s="40"/>
      <c r="MU1085" s="40"/>
      <c r="MV1085" s="40"/>
      <c r="MW1085" s="40"/>
      <c r="MX1085" s="40"/>
      <c r="MY1085" s="40"/>
      <c r="MZ1085" s="40"/>
      <c r="NA1085" s="40"/>
      <c r="NB1085" s="40"/>
      <c r="NC1085" s="40"/>
      <c r="ND1085" s="40"/>
      <c r="NE1085" s="40"/>
      <c r="NF1085" s="40"/>
      <c r="NG1085" s="40"/>
      <c r="NH1085" s="40"/>
      <c r="NI1085" s="40"/>
      <c r="NJ1085" s="40"/>
      <c r="NK1085" s="40"/>
      <c r="NL1085" s="40"/>
      <c r="NM1085" s="40"/>
      <c r="NN1085" s="40"/>
      <c r="NO1085" s="40"/>
      <c r="NP1085" s="40"/>
      <c r="NQ1085" s="40"/>
      <c r="NR1085" s="40"/>
      <c r="NS1085" s="40"/>
      <c r="NT1085" s="40"/>
      <c r="NU1085" s="40"/>
      <c r="NV1085" s="40"/>
      <c r="NW1085" s="40"/>
      <c r="NX1085" s="40"/>
      <c r="NY1085" s="40"/>
      <c r="NZ1085" s="40"/>
      <c r="OA1085" s="40"/>
      <c r="OB1085" s="40"/>
      <c r="OC1085" s="40"/>
      <c r="OD1085" s="40"/>
      <c r="OE1085" s="40"/>
      <c r="OF1085" s="40"/>
      <c r="OG1085" s="40"/>
      <c r="OH1085" s="40"/>
      <c r="OI1085" s="40"/>
      <c r="OJ1085" s="40"/>
      <c r="OK1085" s="40"/>
      <c r="OL1085" s="40"/>
      <c r="OM1085" s="40"/>
      <c r="ON1085" s="40"/>
      <c r="OO1085" s="40"/>
      <c r="OP1085" s="40"/>
      <c r="OQ1085" s="40"/>
      <c r="OR1085" s="40"/>
      <c r="OS1085" s="40"/>
      <c r="OT1085" s="40"/>
      <c r="OU1085" s="40"/>
      <c r="OV1085" s="40"/>
      <c r="OW1085" s="40"/>
      <c r="OX1085" s="40"/>
      <c r="OY1085" s="40"/>
      <c r="OZ1085" s="40"/>
      <c r="PA1085" s="40"/>
      <c r="PB1085" s="40"/>
      <c r="PC1085" s="40"/>
      <c r="PD1085" s="40"/>
      <c r="PE1085" s="40"/>
      <c r="PF1085" s="40"/>
      <c r="PG1085" s="40"/>
      <c r="PH1085" s="40"/>
      <c r="PI1085" s="40"/>
      <c r="PJ1085" s="40"/>
      <c r="PK1085" s="40"/>
      <c r="PL1085" s="40"/>
      <c r="PM1085" s="40"/>
      <c r="PN1085" s="40"/>
      <c r="PO1085" s="40"/>
      <c r="PP1085" s="40"/>
      <c r="PQ1085" s="40"/>
      <c r="PR1085" s="40"/>
    </row>
    <row r="1086" spans="1:434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40"/>
      <c r="EY1086" s="40"/>
      <c r="EZ1086" s="40"/>
      <c r="FA1086" s="40"/>
      <c r="FB1086" s="40"/>
      <c r="FC1086" s="40"/>
      <c r="FD1086" s="40"/>
      <c r="FE1086" s="40"/>
      <c r="FF1086" s="40"/>
      <c r="FG1086" s="40"/>
      <c r="FH1086" s="40"/>
      <c r="FI1086" s="40"/>
      <c r="FJ1086" s="40"/>
      <c r="FK1086" s="40"/>
      <c r="FL1086" s="40"/>
      <c r="FM1086" s="40"/>
      <c r="FN1086" s="40"/>
      <c r="FO1086" s="40"/>
      <c r="FP1086" s="40"/>
      <c r="FQ1086" s="40"/>
      <c r="FR1086" s="40"/>
      <c r="FS1086" s="40"/>
      <c r="FT1086" s="40"/>
      <c r="FU1086" s="40"/>
      <c r="FV1086" s="40"/>
      <c r="FW1086" s="40"/>
      <c r="FX1086" s="40"/>
      <c r="FY1086" s="40"/>
      <c r="FZ1086" s="40"/>
      <c r="GA1086" s="40"/>
      <c r="GB1086" s="40"/>
      <c r="GC1086" s="40"/>
      <c r="GD1086" s="40"/>
      <c r="GE1086" s="40"/>
      <c r="GF1086" s="40"/>
      <c r="GG1086" s="40"/>
      <c r="GH1086" s="40"/>
      <c r="GI1086" s="40"/>
      <c r="GJ1086" s="40"/>
      <c r="GK1086" s="40"/>
      <c r="GL1086" s="40"/>
      <c r="GM1086" s="40"/>
      <c r="GN1086" s="40"/>
      <c r="GO1086" s="40"/>
      <c r="GP1086" s="40"/>
      <c r="GQ1086" s="40"/>
      <c r="GR1086" s="40"/>
      <c r="GS1086" s="40"/>
      <c r="GT1086" s="40"/>
      <c r="GU1086" s="40"/>
      <c r="GV1086" s="40"/>
      <c r="GW1086" s="40"/>
      <c r="GX1086" s="40"/>
      <c r="GY1086" s="40"/>
      <c r="GZ1086" s="40"/>
      <c r="HA1086" s="40"/>
      <c r="HB1086" s="40"/>
      <c r="HC1086" s="40"/>
      <c r="HD1086" s="40"/>
      <c r="HE1086" s="40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40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40"/>
      <c r="IC1086" s="40"/>
      <c r="ID1086" s="40"/>
      <c r="IE1086" s="40"/>
      <c r="IF1086" s="40"/>
      <c r="IG1086" s="40"/>
      <c r="IH1086" s="40"/>
      <c r="II1086" s="40"/>
      <c r="IJ1086" s="40"/>
      <c r="IK1086" s="40"/>
      <c r="IL1086" s="40"/>
      <c r="IM1086" s="40"/>
      <c r="IN1086" s="40"/>
      <c r="IO1086" s="40"/>
      <c r="IP1086" s="40"/>
      <c r="IQ1086" s="40"/>
      <c r="IR1086" s="40"/>
      <c r="IS1086" s="40"/>
      <c r="IT1086" s="40"/>
      <c r="IU1086" s="40"/>
      <c r="IV1086" s="40"/>
      <c r="IW1086" s="40"/>
      <c r="IX1086" s="40"/>
      <c r="IY1086" s="40"/>
      <c r="IZ1086" s="40"/>
      <c r="JA1086" s="40"/>
      <c r="JB1086" s="40"/>
      <c r="JC1086" s="40"/>
      <c r="JD1086" s="40"/>
      <c r="JE1086" s="40"/>
      <c r="JF1086" s="40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40"/>
      <c r="JV1086" s="40"/>
      <c r="JW1086" s="40"/>
      <c r="JX1086" s="40"/>
      <c r="JY1086" s="40"/>
      <c r="JZ1086" s="40"/>
      <c r="KA1086" s="40"/>
      <c r="KB1086" s="40"/>
      <c r="KC1086" s="40"/>
      <c r="KD1086" s="40"/>
      <c r="KE1086" s="40"/>
      <c r="KF1086" s="40"/>
      <c r="KG1086" s="40"/>
      <c r="KH1086" s="40"/>
      <c r="KI1086" s="40"/>
      <c r="KJ1086" s="40"/>
      <c r="KK1086" s="40"/>
      <c r="KL1086" s="40"/>
      <c r="KM1086" s="40"/>
      <c r="KN1086" s="40"/>
      <c r="KO1086" s="40"/>
      <c r="KP1086" s="40"/>
      <c r="KQ1086" s="40"/>
      <c r="KR1086" s="40"/>
      <c r="KS1086" s="40"/>
      <c r="KT1086" s="40"/>
      <c r="KU1086" s="40"/>
      <c r="KV1086" s="40"/>
      <c r="KW1086" s="40"/>
      <c r="KX1086" s="40"/>
      <c r="KY1086" s="40"/>
      <c r="KZ1086" s="40"/>
      <c r="LA1086" s="40"/>
      <c r="LB1086" s="40"/>
      <c r="LC1086" s="40"/>
      <c r="LD1086" s="40"/>
      <c r="LE1086" s="40"/>
      <c r="LF1086" s="40"/>
      <c r="LG1086" s="40"/>
      <c r="LH1086" s="40"/>
      <c r="LI1086" s="40"/>
      <c r="LJ1086" s="40"/>
      <c r="LK1086" s="40"/>
      <c r="LL1086" s="40"/>
      <c r="LM1086" s="40"/>
      <c r="LN1086" s="40"/>
      <c r="LO1086" s="40"/>
      <c r="LP1086" s="40"/>
      <c r="LQ1086" s="40"/>
      <c r="LR1086" s="40"/>
      <c r="LS1086" s="40"/>
      <c r="LT1086" s="40"/>
      <c r="LU1086" s="40"/>
      <c r="LV1086" s="40"/>
      <c r="LW1086" s="40"/>
      <c r="LX1086" s="40"/>
      <c r="LY1086" s="40"/>
      <c r="LZ1086" s="40"/>
      <c r="MA1086" s="40"/>
      <c r="MB1086" s="40"/>
      <c r="MC1086" s="40"/>
      <c r="MD1086" s="40"/>
      <c r="ME1086" s="40"/>
      <c r="MF1086" s="40"/>
      <c r="MG1086" s="40"/>
      <c r="MH1086" s="40"/>
      <c r="MI1086" s="40"/>
      <c r="MJ1086" s="40"/>
      <c r="MK1086" s="40"/>
      <c r="ML1086" s="40"/>
      <c r="MM1086" s="40"/>
      <c r="MN1086" s="40"/>
      <c r="MO1086" s="40"/>
      <c r="MP1086" s="40"/>
      <c r="MQ1086" s="40"/>
      <c r="MR1086" s="40"/>
      <c r="MS1086" s="40"/>
      <c r="MT1086" s="40"/>
      <c r="MU1086" s="40"/>
      <c r="MV1086" s="40"/>
      <c r="MW1086" s="40"/>
      <c r="MX1086" s="40"/>
      <c r="MY1086" s="40"/>
      <c r="MZ1086" s="40"/>
      <c r="NA1086" s="40"/>
      <c r="NB1086" s="40"/>
      <c r="NC1086" s="40"/>
      <c r="ND1086" s="40"/>
      <c r="NE1086" s="40"/>
      <c r="NF1086" s="40"/>
      <c r="NG1086" s="40"/>
      <c r="NH1086" s="40"/>
      <c r="NI1086" s="40"/>
      <c r="NJ1086" s="40"/>
      <c r="NK1086" s="40"/>
      <c r="NL1086" s="40"/>
      <c r="NM1086" s="40"/>
      <c r="NN1086" s="40"/>
      <c r="NO1086" s="40"/>
      <c r="NP1086" s="40"/>
      <c r="NQ1086" s="40"/>
      <c r="NR1086" s="40"/>
      <c r="NS1086" s="40"/>
      <c r="NT1086" s="40"/>
      <c r="NU1086" s="40"/>
      <c r="NV1086" s="40"/>
      <c r="NW1086" s="40"/>
      <c r="NX1086" s="40"/>
      <c r="NY1086" s="40"/>
      <c r="NZ1086" s="40"/>
      <c r="OA1086" s="40"/>
      <c r="OB1086" s="40"/>
      <c r="OC1086" s="40"/>
      <c r="OD1086" s="40"/>
      <c r="OE1086" s="40"/>
      <c r="OF1086" s="40"/>
      <c r="OG1086" s="40"/>
      <c r="OH1086" s="40"/>
      <c r="OI1086" s="40"/>
      <c r="OJ1086" s="40"/>
      <c r="OK1086" s="40"/>
      <c r="OL1086" s="40"/>
      <c r="OM1086" s="40"/>
      <c r="ON1086" s="40"/>
      <c r="OO1086" s="40"/>
      <c r="OP1086" s="40"/>
      <c r="OQ1086" s="40"/>
      <c r="OR1086" s="40"/>
      <c r="OS1086" s="40"/>
      <c r="OT1086" s="40"/>
      <c r="OU1086" s="40"/>
      <c r="OV1086" s="40"/>
      <c r="OW1086" s="40"/>
      <c r="OX1086" s="40"/>
      <c r="OY1086" s="40"/>
      <c r="OZ1086" s="40"/>
      <c r="PA1086" s="40"/>
      <c r="PB1086" s="40"/>
      <c r="PC1086" s="40"/>
      <c r="PD1086" s="40"/>
      <c r="PE1086" s="40"/>
      <c r="PF1086" s="40"/>
      <c r="PG1086" s="40"/>
      <c r="PH1086" s="40"/>
      <c r="PI1086" s="40"/>
      <c r="PJ1086" s="40"/>
      <c r="PK1086" s="40"/>
      <c r="PL1086" s="40"/>
      <c r="PM1086" s="40"/>
      <c r="PN1086" s="40"/>
      <c r="PO1086" s="40"/>
      <c r="PP1086" s="40"/>
      <c r="PQ1086" s="40"/>
      <c r="PR1086" s="40"/>
    </row>
    <row r="1087" spans="1:434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40"/>
      <c r="EY1087" s="40"/>
      <c r="EZ1087" s="40"/>
      <c r="FA1087" s="40"/>
      <c r="FB1087" s="40"/>
      <c r="FC1087" s="40"/>
      <c r="FD1087" s="40"/>
      <c r="FE1087" s="40"/>
      <c r="FF1087" s="40"/>
      <c r="FG1087" s="40"/>
      <c r="FH1087" s="40"/>
      <c r="FI1087" s="40"/>
      <c r="FJ1087" s="40"/>
      <c r="FK1087" s="40"/>
      <c r="FL1087" s="40"/>
      <c r="FM1087" s="40"/>
      <c r="FN1087" s="40"/>
      <c r="FO1087" s="40"/>
      <c r="FP1087" s="40"/>
      <c r="FQ1087" s="40"/>
      <c r="FR1087" s="40"/>
      <c r="FS1087" s="40"/>
      <c r="FT1087" s="40"/>
      <c r="FU1087" s="40"/>
      <c r="FV1087" s="40"/>
      <c r="FW1087" s="40"/>
      <c r="FX1087" s="40"/>
      <c r="FY1087" s="40"/>
      <c r="FZ1087" s="40"/>
      <c r="GA1087" s="40"/>
      <c r="GB1087" s="40"/>
      <c r="GC1087" s="40"/>
      <c r="GD1087" s="40"/>
      <c r="GE1087" s="40"/>
      <c r="GF1087" s="40"/>
      <c r="GG1087" s="40"/>
      <c r="GH1087" s="40"/>
      <c r="GI1087" s="40"/>
      <c r="GJ1087" s="40"/>
      <c r="GK1087" s="40"/>
      <c r="GL1087" s="40"/>
      <c r="GM1087" s="40"/>
      <c r="GN1087" s="40"/>
      <c r="GO1087" s="40"/>
      <c r="GP1087" s="40"/>
      <c r="GQ1087" s="40"/>
      <c r="GR1087" s="40"/>
      <c r="GS1087" s="40"/>
      <c r="GT1087" s="40"/>
      <c r="GU1087" s="40"/>
      <c r="GV1087" s="40"/>
      <c r="GW1087" s="40"/>
      <c r="GX1087" s="40"/>
      <c r="GY1087" s="40"/>
      <c r="GZ1087" s="40"/>
      <c r="HA1087" s="40"/>
      <c r="HB1087" s="40"/>
      <c r="HC1087" s="40"/>
      <c r="HD1087" s="40"/>
      <c r="HE1087" s="40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40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40"/>
      <c r="IC1087" s="40"/>
      <c r="ID1087" s="40"/>
      <c r="IE1087" s="40"/>
      <c r="IF1087" s="40"/>
      <c r="IG1087" s="40"/>
      <c r="IH1087" s="40"/>
      <c r="II1087" s="40"/>
      <c r="IJ1087" s="40"/>
      <c r="IK1087" s="40"/>
      <c r="IL1087" s="40"/>
      <c r="IM1087" s="40"/>
      <c r="IN1087" s="40"/>
      <c r="IO1087" s="40"/>
      <c r="IP1087" s="40"/>
      <c r="IQ1087" s="40"/>
      <c r="IR1087" s="40"/>
      <c r="IS1087" s="40"/>
      <c r="IT1087" s="40"/>
      <c r="IU1087" s="40"/>
      <c r="IV1087" s="40"/>
      <c r="IW1087" s="40"/>
      <c r="IX1087" s="40"/>
      <c r="IY1087" s="40"/>
      <c r="IZ1087" s="40"/>
      <c r="JA1087" s="40"/>
      <c r="JB1087" s="40"/>
      <c r="JC1087" s="40"/>
      <c r="JD1087" s="40"/>
      <c r="JE1087" s="40"/>
      <c r="JF1087" s="40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40"/>
      <c r="JV1087" s="40"/>
      <c r="JW1087" s="40"/>
      <c r="JX1087" s="40"/>
      <c r="JY1087" s="40"/>
      <c r="JZ1087" s="40"/>
      <c r="KA1087" s="40"/>
      <c r="KB1087" s="40"/>
      <c r="KC1087" s="40"/>
      <c r="KD1087" s="40"/>
      <c r="KE1087" s="40"/>
      <c r="KF1087" s="40"/>
      <c r="KG1087" s="40"/>
      <c r="KH1087" s="40"/>
      <c r="KI1087" s="40"/>
      <c r="KJ1087" s="40"/>
      <c r="KK1087" s="40"/>
      <c r="KL1087" s="40"/>
      <c r="KM1087" s="40"/>
      <c r="KN1087" s="40"/>
      <c r="KO1087" s="40"/>
      <c r="KP1087" s="40"/>
      <c r="KQ1087" s="40"/>
      <c r="KR1087" s="40"/>
      <c r="KS1087" s="40"/>
      <c r="KT1087" s="40"/>
      <c r="KU1087" s="40"/>
      <c r="KV1087" s="40"/>
      <c r="KW1087" s="40"/>
      <c r="KX1087" s="40"/>
      <c r="KY1087" s="40"/>
      <c r="KZ1087" s="40"/>
      <c r="LA1087" s="40"/>
      <c r="LB1087" s="40"/>
      <c r="LC1087" s="40"/>
      <c r="LD1087" s="40"/>
      <c r="LE1087" s="40"/>
      <c r="LF1087" s="40"/>
      <c r="LG1087" s="40"/>
      <c r="LH1087" s="40"/>
      <c r="LI1087" s="40"/>
      <c r="LJ1087" s="40"/>
      <c r="LK1087" s="40"/>
      <c r="LL1087" s="40"/>
      <c r="LM1087" s="40"/>
      <c r="LN1087" s="40"/>
      <c r="LO1087" s="40"/>
      <c r="LP1087" s="40"/>
      <c r="LQ1087" s="40"/>
      <c r="LR1087" s="40"/>
      <c r="LS1087" s="40"/>
      <c r="LT1087" s="40"/>
      <c r="LU1087" s="40"/>
      <c r="LV1087" s="40"/>
      <c r="LW1087" s="40"/>
      <c r="LX1087" s="40"/>
      <c r="LY1087" s="40"/>
      <c r="LZ1087" s="40"/>
      <c r="MA1087" s="40"/>
      <c r="MB1087" s="40"/>
      <c r="MC1087" s="40"/>
      <c r="MD1087" s="40"/>
      <c r="ME1087" s="40"/>
      <c r="MF1087" s="40"/>
      <c r="MG1087" s="40"/>
      <c r="MH1087" s="40"/>
      <c r="MI1087" s="40"/>
      <c r="MJ1087" s="40"/>
      <c r="MK1087" s="40"/>
      <c r="ML1087" s="40"/>
      <c r="MM1087" s="40"/>
      <c r="MN1087" s="40"/>
      <c r="MO1087" s="40"/>
      <c r="MP1087" s="40"/>
      <c r="MQ1087" s="40"/>
      <c r="MR1087" s="40"/>
      <c r="MS1087" s="40"/>
      <c r="MT1087" s="40"/>
      <c r="MU1087" s="40"/>
      <c r="MV1087" s="40"/>
      <c r="MW1087" s="40"/>
      <c r="MX1087" s="40"/>
      <c r="MY1087" s="40"/>
      <c r="MZ1087" s="40"/>
      <c r="NA1087" s="40"/>
      <c r="NB1087" s="40"/>
      <c r="NC1087" s="40"/>
      <c r="ND1087" s="40"/>
      <c r="NE1087" s="40"/>
      <c r="NF1087" s="40"/>
      <c r="NG1087" s="40"/>
      <c r="NH1087" s="40"/>
      <c r="NI1087" s="40"/>
      <c r="NJ1087" s="40"/>
      <c r="NK1087" s="40"/>
      <c r="NL1087" s="40"/>
      <c r="NM1087" s="40"/>
      <c r="NN1087" s="40"/>
      <c r="NO1087" s="40"/>
      <c r="NP1087" s="40"/>
      <c r="NQ1087" s="40"/>
      <c r="NR1087" s="40"/>
      <c r="NS1087" s="40"/>
      <c r="NT1087" s="40"/>
      <c r="NU1087" s="40"/>
      <c r="NV1087" s="40"/>
      <c r="NW1087" s="40"/>
      <c r="NX1087" s="40"/>
      <c r="NY1087" s="40"/>
      <c r="NZ1087" s="40"/>
      <c r="OA1087" s="40"/>
      <c r="OB1087" s="40"/>
      <c r="OC1087" s="40"/>
      <c r="OD1087" s="40"/>
      <c r="OE1087" s="40"/>
      <c r="OF1087" s="40"/>
      <c r="OG1087" s="40"/>
      <c r="OH1087" s="40"/>
      <c r="OI1087" s="40"/>
      <c r="OJ1087" s="40"/>
      <c r="OK1087" s="40"/>
      <c r="OL1087" s="40"/>
      <c r="OM1087" s="40"/>
      <c r="ON1087" s="40"/>
      <c r="OO1087" s="40"/>
      <c r="OP1087" s="40"/>
      <c r="OQ1087" s="40"/>
      <c r="OR1087" s="40"/>
      <c r="OS1087" s="40"/>
      <c r="OT1087" s="40"/>
      <c r="OU1087" s="40"/>
      <c r="OV1087" s="40"/>
      <c r="OW1087" s="40"/>
      <c r="OX1087" s="40"/>
      <c r="OY1087" s="40"/>
      <c r="OZ1087" s="40"/>
      <c r="PA1087" s="40"/>
      <c r="PB1087" s="40"/>
      <c r="PC1087" s="40"/>
      <c r="PD1087" s="40"/>
      <c r="PE1087" s="40"/>
      <c r="PF1087" s="40"/>
      <c r="PG1087" s="40"/>
      <c r="PH1087" s="40"/>
      <c r="PI1087" s="40"/>
      <c r="PJ1087" s="40"/>
      <c r="PK1087" s="40"/>
      <c r="PL1087" s="40"/>
      <c r="PM1087" s="40"/>
      <c r="PN1087" s="40"/>
      <c r="PO1087" s="40"/>
      <c r="PP1087" s="40"/>
      <c r="PQ1087" s="40"/>
      <c r="PR1087" s="40"/>
    </row>
    <row r="1088" spans="1:434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40"/>
      <c r="EY1088" s="40"/>
      <c r="EZ1088" s="40"/>
      <c r="FA1088" s="40"/>
      <c r="FB1088" s="40"/>
      <c r="FC1088" s="40"/>
      <c r="FD1088" s="40"/>
      <c r="FE1088" s="40"/>
      <c r="FF1088" s="40"/>
      <c r="FG1088" s="40"/>
      <c r="FH1088" s="40"/>
      <c r="FI1088" s="40"/>
      <c r="FJ1088" s="40"/>
      <c r="FK1088" s="40"/>
      <c r="FL1088" s="40"/>
      <c r="FM1088" s="40"/>
      <c r="FN1088" s="40"/>
      <c r="FO1088" s="40"/>
      <c r="FP1088" s="40"/>
      <c r="FQ1088" s="40"/>
      <c r="FR1088" s="40"/>
      <c r="FS1088" s="40"/>
      <c r="FT1088" s="40"/>
      <c r="FU1088" s="40"/>
      <c r="FV1088" s="40"/>
      <c r="FW1088" s="40"/>
      <c r="FX1088" s="40"/>
      <c r="FY1088" s="40"/>
      <c r="FZ1088" s="40"/>
      <c r="GA1088" s="40"/>
      <c r="GB1088" s="40"/>
      <c r="GC1088" s="40"/>
      <c r="GD1088" s="40"/>
      <c r="GE1088" s="40"/>
      <c r="GF1088" s="40"/>
      <c r="GG1088" s="40"/>
      <c r="GH1088" s="40"/>
      <c r="GI1088" s="40"/>
      <c r="GJ1088" s="40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0"/>
      <c r="HD1088" s="40"/>
      <c r="HE1088" s="40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40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40"/>
      <c r="IC1088" s="40"/>
      <c r="ID1088" s="40"/>
      <c r="IE1088" s="40"/>
      <c r="IF1088" s="40"/>
      <c r="IG1088" s="40"/>
      <c r="IH1088" s="40"/>
      <c r="II1088" s="40"/>
      <c r="IJ1088" s="40"/>
      <c r="IK1088" s="40"/>
      <c r="IL1088" s="40"/>
      <c r="IM1088" s="40"/>
      <c r="IN1088" s="40"/>
      <c r="IO1088" s="40"/>
      <c r="IP1088" s="40"/>
      <c r="IQ1088" s="40"/>
      <c r="IR1088" s="40"/>
      <c r="IS1088" s="40"/>
      <c r="IT1088" s="40"/>
      <c r="IU1088" s="40"/>
      <c r="IV1088" s="40"/>
      <c r="IW1088" s="40"/>
      <c r="IX1088" s="40"/>
      <c r="IY1088" s="40"/>
      <c r="IZ1088" s="40"/>
      <c r="JA1088" s="40"/>
      <c r="JB1088" s="40"/>
      <c r="JC1088" s="40"/>
      <c r="JD1088" s="40"/>
      <c r="JE1088" s="40"/>
      <c r="JF1088" s="40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40"/>
      <c r="JV1088" s="40"/>
      <c r="JW1088" s="40"/>
      <c r="JX1088" s="40"/>
      <c r="JY1088" s="40"/>
      <c r="JZ1088" s="40"/>
      <c r="KA1088" s="40"/>
      <c r="KB1088" s="40"/>
      <c r="KC1088" s="40"/>
      <c r="KD1088" s="40"/>
      <c r="KE1088" s="40"/>
      <c r="KF1088" s="40"/>
      <c r="KG1088" s="40"/>
      <c r="KH1088" s="40"/>
      <c r="KI1088" s="40"/>
      <c r="KJ1088" s="40"/>
      <c r="KK1088" s="40"/>
      <c r="KL1088" s="40"/>
      <c r="KM1088" s="40"/>
      <c r="KN1088" s="40"/>
      <c r="KO1088" s="40"/>
      <c r="KP1088" s="40"/>
      <c r="KQ1088" s="40"/>
      <c r="KR1088" s="40"/>
      <c r="KS1088" s="40"/>
      <c r="KT1088" s="40"/>
      <c r="KU1088" s="40"/>
      <c r="KV1088" s="40"/>
      <c r="KW1088" s="40"/>
      <c r="KX1088" s="40"/>
      <c r="KY1088" s="40"/>
      <c r="KZ1088" s="40"/>
      <c r="LA1088" s="40"/>
      <c r="LB1088" s="40"/>
      <c r="LC1088" s="40"/>
      <c r="LD1088" s="40"/>
      <c r="LE1088" s="40"/>
      <c r="LF1088" s="40"/>
      <c r="LG1088" s="40"/>
      <c r="LH1088" s="40"/>
      <c r="LI1088" s="40"/>
      <c r="LJ1088" s="40"/>
      <c r="LK1088" s="40"/>
      <c r="LL1088" s="40"/>
      <c r="LM1088" s="40"/>
      <c r="LN1088" s="40"/>
      <c r="LO1088" s="40"/>
      <c r="LP1088" s="40"/>
      <c r="LQ1088" s="40"/>
      <c r="LR1088" s="40"/>
      <c r="LS1088" s="40"/>
      <c r="LT1088" s="40"/>
      <c r="LU1088" s="40"/>
      <c r="LV1088" s="40"/>
      <c r="LW1088" s="40"/>
      <c r="LX1088" s="40"/>
      <c r="LY1088" s="40"/>
      <c r="LZ1088" s="40"/>
      <c r="MA1088" s="40"/>
      <c r="MB1088" s="40"/>
      <c r="MC1088" s="40"/>
      <c r="MD1088" s="40"/>
      <c r="ME1088" s="40"/>
      <c r="MF1088" s="40"/>
      <c r="MG1088" s="40"/>
      <c r="MH1088" s="40"/>
      <c r="MI1088" s="40"/>
      <c r="MJ1088" s="40"/>
      <c r="MK1088" s="40"/>
      <c r="ML1088" s="40"/>
      <c r="MM1088" s="40"/>
      <c r="MN1088" s="40"/>
      <c r="MO1088" s="40"/>
      <c r="MP1088" s="40"/>
      <c r="MQ1088" s="40"/>
      <c r="MR1088" s="40"/>
      <c r="MS1088" s="40"/>
      <c r="MT1088" s="40"/>
      <c r="MU1088" s="40"/>
      <c r="MV1088" s="40"/>
      <c r="MW1088" s="40"/>
      <c r="MX1088" s="40"/>
      <c r="MY1088" s="40"/>
      <c r="MZ1088" s="40"/>
      <c r="NA1088" s="40"/>
      <c r="NB1088" s="40"/>
      <c r="NC1088" s="40"/>
      <c r="ND1088" s="40"/>
      <c r="NE1088" s="40"/>
      <c r="NF1088" s="40"/>
      <c r="NG1088" s="40"/>
      <c r="NH1088" s="40"/>
      <c r="NI1088" s="40"/>
      <c r="NJ1088" s="40"/>
      <c r="NK1088" s="40"/>
      <c r="NL1088" s="40"/>
      <c r="NM1088" s="40"/>
      <c r="NN1088" s="40"/>
      <c r="NO1088" s="40"/>
      <c r="NP1088" s="40"/>
      <c r="NQ1088" s="40"/>
      <c r="NR1088" s="40"/>
      <c r="NS1088" s="40"/>
      <c r="NT1088" s="40"/>
      <c r="NU1088" s="40"/>
      <c r="NV1088" s="40"/>
      <c r="NW1088" s="40"/>
      <c r="NX1088" s="40"/>
      <c r="NY1088" s="40"/>
      <c r="NZ1088" s="40"/>
      <c r="OA1088" s="40"/>
      <c r="OB1088" s="40"/>
      <c r="OC1088" s="40"/>
      <c r="OD1088" s="40"/>
      <c r="OE1088" s="40"/>
      <c r="OF1088" s="40"/>
      <c r="OG1088" s="40"/>
      <c r="OH1088" s="40"/>
      <c r="OI1088" s="40"/>
      <c r="OJ1088" s="40"/>
      <c r="OK1088" s="40"/>
      <c r="OL1088" s="40"/>
      <c r="OM1088" s="40"/>
      <c r="ON1088" s="40"/>
      <c r="OO1088" s="40"/>
      <c r="OP1088" s="40"/>
      <c r="OQ1088" s="40"/>
      <c r="OR1088" s="40"/>
      <c r="OS1088" s="40"/>
      <c r="OT1088" s="40"/>
      <c r="OU1088" s="40"/>
      <c r="OV1088" s="40"/>
      <c r="OW1088" s="40"/>
      <c r="OX1088" s="40"/>
      <c r="OY1088" s="40"/>
      <c r="OZ1088" s="40"/>
      <c r="PA1088" s="40"/>
      <c r="PB1088" s="40"/>
      <c r="PC1088" s="40"/>
      <c r="PD1088" s="40"/>
      <c r="PE1088" s="40"/>
      <c r="PF1088" s="40"/>
      <c r="PG1088" s="40"/>
      <c r="PH1088" s="40"/>
      <c r="PI1088" s="40"/>
      <c r="PJ1088" s="40"/>
      <c r="PK1088" s="40"/>
      <c r="PL1088" s="40"/>
      <c r="PM1088" s="40"/>
      <c r="PN1088" s="40"/>
      <c r="PO1088" s="40"/>
      <c r="PP1088" s="40"/>
      <c r="PQ1088" s="40"/>
      <c r="PR1088" s="40"/>
    </row>
    <row r="1089" spans="1:434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40"/>
      <c r="EY1089" s="40"/>
      <c r="EZ1089" s="40"/>
      <c r="FA1089" s="40"/>
      <c r="FB1089" s="40"/>
      <c r="FC1089" s="40"/>
      <c r="FD1089" s="40"/>
      <c r="FE1089" s="40"/>
      <c r="FF1089" s="40"/>
      <c r="FG1089" s="40"/>
      <c r="FH1089" s="40"/>
      <c r="FI1089" s="40"/>
      <c r="FJ1089" s="40"/>
      <c r="FK1089" s="40"/>
      <c r="FL1089" s="40"/>
      <c r="FM1089" s="40"/>
      <c r="FN1089" s="40"/>
      <c r="FO1089" s="40"/>
      <c r="FP1089" s="40"/>
      <c r="FQ1089" s="40"/>
      <c r="FR1089" s="40"/>
      <c r="FS1089" s="40"/>
      <c r="FT1089" s="40"/>
      <c r="FU1089" s="40"/>
      <c r="FV1089" s="40"/>
      <c r="FW1089" s="40"/>
      <c r="FX1089" s="40"/>
      <c r="FY1089" s="40"/>
      <c r="FZ1089" s="40"/>
      <c r="GA1089" s="40"/>
      <c r="GB1089" s="40"/>
      <c r="GC1089" s="40"/>
      <c r="GD1089" s="40"/>
      <c r="GE1089" s="40"/>
      <c r="GF1089" s="40"/>
      <c r="GG1089" s="40"/>
      <c r="GH1089" s="40"/>
      <c r="GI1089" s="40"/>
      <c r="GJ1089" s="40"/>
      <c r="GK1089" s="40"/>
      <c r="GL1089" s="40"/>
      <c r="GM1089" s="40"/>
      <c r="GN1089" s="40"/>
      <c r="GO1089" s="40"/>
      <c r="GP1089" s="40"/>
      <c r="GQ1089" s="40"/>
      <c r="GR1089" s="40"/>
      <c r="GS1089" s="40"/>
      <c r="GT1089" s="40"/>
      <c r="GU1089" s="40"/>
      <c r="GV1089" s="40"/>
      <c r="GW1089" s="40"/>
      <c r="GX1089" s="40"/>
      <c r="GY1089" s="40"/>
      <c r="GZ1089" s="40"/>
      <c r="HA1089" s="40"/>
      <c r="HB1089" s="40"/>
      <c r="HC1089" s="40"/>
      <c r="HD1089" s="40"/>
      <c r="HE1089" s="40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40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40"/>
      <c r="IC1089" s="40"/>
      <c r="ID1089" s="40"/>
      <c r="IE1089" s="40"/>
      <c r="IF1089" s="40"/>
      <c r="IG1089" s="40"/>
      <c r="IH1089" s="40"/>
      <c r="II1089" s="40"/>
      <c r="IJ1089" s="40"/>
      <c r="IK1089" s="40"/>
      <c r="IL1089" s="40"/>
      <c r="IM1089" s="40"/>
      <c r="IN1089" s="40"/>
      <c r="IO1089" s="40"/>
      <c r="IP1089" s="40"/>
      <c r="IQ1089" s="40"/>
      <c r="IR1089" s="40"/>
      <c r="IS1089" s="40"/>
      <c r="IT1089" s="40"/>
      <c r="IU1089" s="40"/>
      <c r="IV1089" s="40"/>
      <c r="IW1089" s="40"/>
      <c r="IX1089" s="40"/>
      <c r="IY1089" s="40"/>
      <c r="IZ1089" s="40"/>
      <c r="JA1089" s="40"/>
      <c r="JB1089" s="40"/>
      <c r="JC1089" s="40"/>
      <c r="JD1089" s="40"/>
      <c r="JE1089" s="40"/>
      <c r="JF1089" s="40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40"/>
      <c r="JV1089" s="40"/>
      <c r="JW1089" s="40"/>
      <c r="JX1089" s="40"/>
      <c r="JY1089" s="40"/>
      <c r="JZ1089" s="40"/>
      <c r="KA1089" s="40"/>
      <c r="KB1089" s="40"/>
      <c r="KC1089" s="40"/>
      <c r="KD1089" s="40"/>
      <c r="KE1089" s="40"/>
      <c r="KF1089" s="40"/>
      <c r="KG1089" s="40"/>
      <c r="KH1089" s="40"/>
      <c r="KI1089" s="40"/>
      <c r="KJ1089" s="40"/>
      <c r="KK1089" s="40"/>
      <c r="KL1089" s="40"/>
      <c r="KM1089" s="40"/>
      <c r="KN1089" s="40"/>
      <c r="KO1089" s="40"/>
      <c r="KP1089" s="40"/>
      <c r="KQ1089" s="40"/>
      <c r="KR1089" s="40"/>
      <c r="KS1089" s="40"/>
      <c r="KT1089" s="40"/>
      <c r="KU1089" s="40"/>
      <c r="KV1089" s="40"/>
      <c r="KW1089" s="40"/>
      <c r="KX1089" s="40"/>
      <c r="KY1089" s="40"/>
      <c r="KZ1089" s="40"/>
      <c r="LA1089" s="40"/>
      <c r="LB1089" s="40"/>
      <c r="LC1089" s="40"/>
      <c r="LD1089" s="40"/>
      <c r="LE1089" s="40"/>
      <c r="LF1089" s="40"/>
      <c r="LG1089" s="40"/>
      <c r="LH1089" s="40"/>
      <c r="LI1089" s="40"/>
      <c r="LJ1089" s="40"/>
      <c r="LK1089" s="40"/>
      <c r="LL1089" s="40"/>
      <c r="LM1089" s="40"/>
      <c r="LN1089" s="40"/>
      <c r="LO1089" s="40"/>
      <c r="LP1089" s="40"/>
      <c r="LQ1089" s="40"/>
      <c r="LR1089" s="40"/>
      <c r="LS1089" s="40"/>
      <c r="LT1089" s="40"/>
      <c r="LU1089" s="40"/>
      <c r="LV1089" s="40"/>
      <c r="LW1089" s="40"/>
      <c r="LX1089" s="40"/>
      <c r="LY1089" s="40"/>
      <c r="LZ1089" s="40"/>
      <c r="MA1089" s="40"/>
      <c r="MB1089" s="40"/>
      <c r="MC1089" s="40"/>
      <c r="MD1089" s="40"/>
      <c r="ME1089" s="40"/>
      <c r="MF1089" s="40"/>
      <c r="MG1089" s="40"/>
      <c r="MH1089" s="40"/>
      <c r="MI1089" s="40"/>
      <c r="MJ1089" s="40"/>
      <c r="MK1089" s="40"/>
      <c r="ML1089" s="40"/>
      <c r="MM1089" s="40"/>
      <c r="MN1089" s="40"/>
      <c r="MO1089" s="40"/>
      <c r="MP1089" s="40"/>
      <c r="MQ1089" s="40"/>
      <c r="MR1089" s="40"/>
      <c r="MS1089" s="40"/>
      <c r="MT1089" s="40"/>
      <c r="MU1089" s="40"/>
      <c r="MV1089" s="40"/>
      <c r="MW1089" s="40"/>
      <c r="MX1089" s="40"/>
      <c r="MY1089" s="40"/>
      <c r="MZ1089" s="40"/>
      <c r="NA1089" s="40"/>
      <c r="NB1089" s="40"/>
      <c r="NC1089" s="40"/>
      <c r="ND1089" s="40"/>
      <c r="NE1089" s="40"/>
      <c r="NF1089" s="40"/>
      <c r="NG1089" s="40"/>
      <c r="NH1089" s="40"/>
      <c r="NI1089" s="40"/>
      <c r="NJ1089" s="40"/>
      <c r="NK1089" s="40"/>
      <c r="NL1089" s="40"/>
      <c r="NM1089" s="40"/>
      <c r="NN1089" s="40"/>
      <c r="NO1089" s="40"/>
      <c r="NP1089" s="40"/>
      <c r="NQ1089" s="40"/>
      <c r="NR1089" s="40"/>
      <c r="NS1089" s="40"/>
      <c r="NT1089" s="40"/>
      <c r="NU1089" s="40"/>
      <c r="NV1089" s="40"/>
      <c r="NW1089" s="40"/>
      <c r="NX1089" s="40"/>
      <c r="NY1089" s="40"/>
      <c r="NZ1089" s="40"/>
      <c r="OA1089" s="40"/>
      <c r="OB1089" s="40"/>
      <c r="OC1089" s="40"/>
      <c r="OD1089" s="40"/>
      <c r="OE1089" s="40"/>
      <c r="OF1089" s="40"/>
      <c r="OG1089" s="40"/>
      <c r="OH1089" s="40"/>
      <c r="OI1089" s="40"/>
      <c r="OJ1089" s="40"/>
      <c r="OK1089" s="40"/>
      <c r="OL1089" s="40"/>
      <c r="OM1089" s="40"/>
      <c r="ON1089" s="40"/>
      <c r="OO1089" s="40"/>
      <c r="OP1089" s="40"/>
      <c r="OQ1089" s="40"/>
      <c r="OR1089" s="40"/>
      <c r="OS1089" s="40"/>
      <c r="OT1089" s="40"/>
      <c r="OU1089" s="40"/>
      <c r="OV1089" s="40"/>
      <c r="OW1089" s="40"/>
      <c r="OX1089" s="40"/>
      <c r="OY1089" s="40"/>
      <c r="OZ1089" s="40"/>
      <c r="PA1089" s="40"/>
      <c r="PB1089" s="40"/>
      <c r="PC1089" s="40"/>
      <c r="PD1089" s="40"/>
      <c r="PE1089" s="40"/>
      <c r="PF1089" s="40"/>
      <c r="PG1089" s="40"/>
      <c r="PH1089" s="40"/>
      <c r="PI1089" s="40"/>
      <c r="PJ1089" s="40"/>
      <c r="PK1089" s="40"/>
      <c r="PL1089" s="40"/>
      <c r="PM1089" s="40"/>
      <c r="PN1089" s="40"/>
      <c r="PO1089" s="40"/>
      <c r="PP1089" s="40"/>
      <c r="PQ1089" s="40"/>
      <c r="PR1089" s="40"/>
    </row>
    <row r="1090" spans="1:434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40"/>
      <c r="EY1090" s="40"/>
      <c r="EZ1090" s="40"/>
      <c r="FA1090" s="40"/>
      <c r="FB1090" s="40"/>
      <c r="FC1090" s="40"/>
      <c r="FD1090" s="40"/>
      <c r="FE1090" s="40"/>
      <c r="FF1090" s="40"/>
      <c r="FG1090" s="40"/>
      <c r="FH1090" s="40"/>
      <c r="FI1090" s="40"/>
      <c r="FJ1090" s="40"/>
      <c r="FK1090" s="40"/>
      <c r="FL1090" s="40"/>
      <c r="FM1090" s="40"/>
      <c r="FN1090" s="40"/>
      <c r="FO1090" s="40"/>
      <c r="FP1090" s="40"/>
      <c r="FQ1090" s="40"/>
      <c r="FR1090" s="40"/>
      <c r="FS1090" s="40"/>
      <c r="FT1090" s="40"/>
      <c r="FU1090" s="40"/>
      <c r="FV1090" s="40"/>
      <c r="FW1090" s="40"/>
      <c r="FX1090" s="40"/>
      <c r="FY1090" s="40"/>
      <c r="FZ1090" s="40"/>
      <c r="GA1090" s="40"/>
      <c r="GB1090" s="40"/>
      <c r="GC1090" s="40"/>
      <c r="GD1090" s="40"/>
      <c r="GE1090" s="40"/>
      <c r="GF1090" s="40"/>
      <c r="GG1090" s="40"/>
      <c r="GH1090" s="40"/>
      <c r="GI1090" s="40"/>
      <c r="GJ1090" s="40"/>
      <c r="GK1090" s="40"/>
      <c r="GL1090" s="40"/>
      <c r="GM1090" s="40"/>
      <c r="GN1090" s="40"/>
      <c r="GO1090" s="40"/>
      <c r="GP1090" s="40"/>
      <c r="GQ1090" s="40"/>
      <c r="GR1090" s="40"/>
      <c r="GS1090" s="40"/>
      <c r="GT1090" s="40"/>
      <c r="GU1090" s="40"/>
      <c r="GV1090" s="40"/>
      <c r="GW1090" s="40"/>
      <c r="GX1090" s="40"/>
      <c r="GY1090" s="40"/>
      <c r="GZ1090" s="40"/>
      <c r="HA1090" s="40"/>
      <c r="HB1090" s="40"/>
      <c r="HC1090" s="40"/>
      <c r="HD1090" s="40"/>
      <c r="HE1090" s="40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40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40"/>
      <c r="IC1090" s="40"/>
      <c r="ID1090" s="40"/>
      <c r="IE1090" s="40"/>
      <c r="IF1090" s="40"/>
      <c r="IG1090" s="40"/>
      <c r="IH1090" s="40"/>
      <c r="II1090" s="40"/>
      <c r="IJ1090" s="40"/>
      <c r="IK1090" s="40"/>
      <c r="IL1090" s="40"/>
      <c r="IM1090" s="40"/>
      <c r="IN1090" s="40"/>
      <c r="IO1090" s="40"/>
      <c r="IP1090" s="40"/>
      <c r="IQ1090" s="40"/>
      <c r="IR1090" s="40"/>
      <c r="IS1090" s="40"/>
      <c r="IT1090" s="40"/>
      <c r="IU1090" s="40"/>
      <c r="IV1090" s="40"/>
      <c r="IW1090" s="40"/>
      <c r="IX1090" s="40"/>
      <c r="IY1090" s="40"/>
      <c r="IZ1090" s="40"/>
      <c r="JA1090" s="40"/>
      <c r="JB1090" s="40"/>
      <c r="JC1090" s="40"/>
      <c r="JD1090" s="40"/>
      <c r="JE1090" s="40"/>
      <c r="JF1090" s="40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40"/>
      <c r="JV1090" s="40"/>
      <c r="JW1090" s="40"/>
      <c r="JX1090" s="40"/>
      <c r="JY1090" s="40"/>
      <c r="JZ1090" s="40"/>
      <c r="KA1090" s="40"/>
      <c r="KB1090" s="40"/>
      <c r="KC1090" s="40"/>
      <c r="KD1090" s="40"/>
      <c r="KE1090" s="40"/>
      <c r="KF1090" s="40"/>
      <c r="KG1090" s="40"/>
      <c r="KH1090" s="40"/>
      <c r="KI1090" s="40"/>
      <c r="KJ1090" s="40"/>
      <c r="KK1090" s="40"/>
      <c r="KL1090" s="40"/>
      <c r="KM1090" s="40"/>
      <c r="KN1090" s="40"/>
      <c r="KO1090" s="40"/>
      <c r="KP1090" s="40"/>
      <c r="KQ1090" s="40"/>
      <c r="KR1090" s="40"/>
      <c r="KS1090" s="40"/>
      <c r="KT1090" s="40"/>
      <c r="KU1090" s="40"/>
      <c r="KV1090" s="40"/>
      <c r="KW1090" s="40"/>
      <c r="KX1090" s="40"/>
      <c r="KY1090" s="40"/>
      <c r="KZ1090" s="40"/>
      <c r="LA1090" s="40"/>
      <c r="LB1090" s="40"/>
      <c r="LC1090" s="40"/>
      <c r="LD1090" s="40"/>
      <c r="LE1090" s="40"/>
      <c r="LF1090" s="40"/>
      <c r="LG1090" s="40"/>
      <c r="LH1090" s="40"/>
      <c r="LI1090" s="40"/>
      <c r="LJ1090" s="40"/>
      <c r="LK1090" s="40"/>
      <c r="LL1090" s="40"/>
      <c r="LM1090" s="40"/>
      <c r="LN1090" s="40"/>
      <c r="LO1090" s="40"/>
      <c r="LP1090" s="40"/>
      <c r="LQ1090" s="40"/>
      <c r="LR1090" s="40"/>
      <c r="LS1090" s="40"/>
      <c r="LT1090" s="40"/>
      <c r="LU1090" s="40"/>
      <c r="LV1090" s="40"/>
      <c r="LW1090" s="40"/>
      <c r="LX1090" s="40"/>
      <c r="LY1090" s="40"/>
      <c r="LZ1090" s="40"/>
      <c r="MA1090" s="40"/>
      <c r="MB1090" s="40"/>
      <c r="MC1090" s="40"/>
      <c r="MD1090" s="40"/>
      <c r="ME1090" s="40"/>
      <c r="MF1090" s="40"/>
      <c r="MG1090" s="40"/>
      <c r="MH1090" s="40"/>
      <c r="MI1090" s="40"/>
      <c r="MJ1090" s="40"/>
      <c r="MK1090" s="40"/>
      <c r="ML1090" s="40"/>
      <c r="MM1090" s="40"/>
      <c r="MN1090" s="40"/>
      <c r="MO1090" s="40"/>
      <c r="MP1090" s="40"/>
      <c r="MQ1090" s="40"/>
      <c r="MR1090" s="40"/>
      <c r="MS1090" s="40"/>
      <c r="MT1090" s="40"/>
      <c r="MU1090" s="40"/>
      <c r="MV1090" s="40"/>
      <c r="MW1090" s="40"/>
      <c r="MX1090" s="40"/>
      <c r="MY1090" s="40"/>
      <c r="MZ1090" s="40"/>
      <c r="NA1090" s="40"/>
      <c r="NB1090" s="40"/>
      <c r="NC1090" s="40"/>
      <c r="ND1090" s="40"/>
      <c r="NE1090" s="40"/>
      <c r="NF1090" s="40"/>
      <c r="NG1090" s="40"/>
      <c r="NH1090" s="40"/>
      <c r="NI1090" s="40"/>
      <c r="NJ1090" s="40"/>
      <c r="NK1090" s="40"/>
      <c r="NL1090" s="40"/>
      <c r="NM1090" s="40"/>
      <c r="NN1090" s="40"/>
      <c r="NO1090" s="40"/>
      <c r="NP1090" s="40"/>
      <c r="NQ1090" s="40"/>
      <c r="NR1090" s="40"/>
      <c r="NS1090" s="40"/>
      <c r="NT1090" s="40"/>
      <c r="NU1090" s="40"/>
      <c r="NV1090" s="40"/>
      <c r="NW1090" s="40"/>
      <c r="NX1090" s="40"/>
      <c r="NY1090" s="40"/>
      <c r="NZ1090" s="40"/>
      <c r="OA1090" s="40"/>
      <c r="OB1090" s="40"/>
      <c r="OC1090" s="40"/>
      <c r="OD1090" s="40"/>
      <c r="OE1090" s="40"/>
      <c r="OF1090" s="40"/>
      <c r="OG1090" s="40"/>
      <c r="OH1090" s="40"/>
      <c r="OI1090" s="40"/>
      <c r="OJ1090" s="40"/>
      <c r="OK1090" s="40"/>
      <c r="OL1090" s="40"/>
      <c r="OM1090" s="40"/>
      <c r="ON1090" s="40"/>
      <c r="OO1090" s="40"/>
      <c r="OP1090" s="40"/>
      <c r="OQ1090" s="40"/>
      <c r="OR1090" s="40"/>
      <c r="OS1090" s="40"/>
      <c r="OT1090" s="40"/>
      <c r="OU1090" s="40"/>
      <c r="OV1090" s="40"/>
      <c r="OW1090" s="40"/>
      <c r="OX1090" s="40"/>
      <c r="OY1090" s="40"/>
      <c r="OZ1090" s="40"/>
      <c r="PA1090" s="40"/>
      <c r="PB1090" s="40"/>
      <c r="PC1090" s="40"/>
      <c r="PD1090" s="40"/>
      <c r="PE1090" s="40"/>
      <c r="PF1090" s="40"/>
      <c r="PG1090" s="40"/>
      <c r="PH1090" s="40"/>
      <c r="PI1090" s="40"/>
      <c r="PJ1090" s="40"/>
      <c r="PK1090" s="40"/>
      <c r="PL1090" s="40"/>
      <c r="PM1090" s="40"/>
      <c r="PN1090" s="40"/>
      <c r="PO1090" s="40"/>
      <c r="PP1090" s="40"/>
      <c r="PQ1090" s="40"/>
      <c r="PR1090" s="40"/>
    </row>
    <row r="1091" spans="1:434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40"/>
      <c r="EY1091" s="40"/>
      <c r="EZ1091" s="40"/>
      <c r="FA1091" s="40"/>
      <c r="FB1091" s="40"/>
      <c r="FC1091" s="40"/>
      <c r="FD1091" s="40"/>
      <c r="FE1091" s="40"/>
      <c r="FF1091" s="40"/>
      <c r="FG1091" s="40"/>
      <c r="FH1091" s="40"/>
      <c r="FI1091" s="40"/>
      <c r="FJ1091" s="40"/>
      <c r="FK1091" s="40"/>
      <c r="FL1091" s="40"/>
      <c r="FM1091" s="40"/>
      <c r="FN1091" s="40"/>
      <c r="FO1091" s="40"/>
      <c r="FP1091" s="40"/>
      <c r="FQ1091" s="40"/>
      <c r="FR1091" s="40"/>
      <c r="FS1091" s="40"/>
      <c r="FT1091" s="40"/>
      <c r="FU1091" s="40"/>
      <c r="FV1091" s="40"/>
      <c r="FW1091" s="40"/>
      <c r="FX1091" s="40"/>
      <c r="FY1091" s="40"/>
      <c r="FZ1091" s="40"/>
      <c r="GA1091" s="40"/>
      <c r="GB1091" s="40"/>
      <c r="GC1091" s="40"/>
      <c r="GD1091" s="40"/>
      <c r="GE1091" s="40"/>
      <c r="GF1091" s="40"/>
      <c r="GG1091" s="40"/>
      <c r="GH1091" s="40"/>
      <c r="GI1091" s="40"/>
      <c r="GJ1091" s="40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0"/>
      <c r="HD1091" s="40"/>
      <c r="HE1091" s="40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40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40"/>
      <c r="IC1091" s="40"/>
      <c r="ID1091" s="40"/>
      <c r="IE1091" s="40"/>
      <c r="IF1091" s="40"/>
      <c r="IG1091" s="40"/>
      <c r="IH1091" s="40"/>
      <c r="II1091" s="40"/>
      <c r="IJ1091" s="40"/>
      <c r="IK1091" s="40"/>
      <c r="IL1091" s="40"/>
      <c r="IM1091" s="40"/>
      <c r="IN1091" s="40"/>
      <c r="IO1091" s="40"/>
      <c r="IP1091" s="40"/>
      <c r="IQ1091" s="40"/>
      <c r="IR1091" s="40"/>
      <c r="IS1091" s="40"/>
      <c r="IT1091" s="40"/>
      <c r="IU1091" s="40"/>
      <c r="IV1091" s="40"/>
      <c r="IW1091" s="40"/>
      <c r="IX1091" s="40"/>
      <c r="IY1091" s="40"/>
      <c r="IZ1091" s="40"/>
      <c r="JA1091" s="40"/>
      <c r="JB1091" s="40"/>
      <c r="JC1091" s="40"/>
      <c r="JD1091" s="40"/>
      <c r="JE1091" s="40"/>
      <c r="JF1091" s="40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40"/>
      <c r="JV1091" s="40"/>
      <c r="JW1091" s="40"/>
      <c r="JX1091" s="40"/>
      <c r="JY1091" s="40"/>
      <c r="JZ1091" s="40"/>
      <c r="KA1091" s="40"/>
      <c r="KB1091" s="40"/>
      <c r="KC1091" s="40"/>
      <c r="KD1091" s="40"/>
      <c r="KE1091" s="40"/>
      <c r="KF1091" s="40"/>
      <c r="KG1091" s="40"/>
      <c r="KH1091" s="40"/>
      <c r="KI1091" s="40"/>
      <c r="KJ1091" s="40"/>
      <c r="KK1091" s="40"/>
      <c r="KL1091" s="40"/>
      <c r="KM1091" s="40"/>
      <c r="KN1091" s="40"/>
      <c r="KO1091" s="40"/>
      <c r="KP1091" s="40"/>
      <c r="KQ1091" s="40"/>
      <c r="KR1091" s="40"/>
      <c r="KS1091" s="40"/>
      <c r="KT1091" s="40"/>
      <c r="KU1091" s="40"/>
      <c r="KV1091" s="40"/>
      <c r="KW1091" s="40"/>
      <c r="KX1091" s="40"/>
      <c r="KY1091" s="40"/>
      <c r="KZ1091" s="40"/>
      <c r="LA1091" s="40"/>
      <c r="LB1091" s="40"/>
      <c r="LC1091" s="40"/>
      <c r="LD1091" s="40"/>
      <c r="LE1091" s="40"/>
      <c r="LF1091" s="40"/>
      <c r="LG1091" s="40"/>
      <c r="LH1091" s="40"/>
      <c r="LI1091" s="40"/>
      <c r="LJ1091" s="40"/>
      <c r="LK1091" s="40"/>
      <c r="LL1091" s="40"/>
      <c r="LM1091" s="40"/>
      <c r="LN1091" s="40"/>
      <c r="LO1091" s="40"/>
      <c r="LP1091" s="40"/>
      <c r="LQ1091" s="40"/>
      <c r="LR1091" s="40"/>
      <c r="LS1091" s="40"/>
      <c r="LT1091" s="40"/>
      <c r="LU1091" s="40"/>
      <c r="LV1091" s="40"/>
      <c r="LW1091" s="40"/>
      <c r="LX1091" s="40"/>
      <c r="LY1091" s="40"/>
      <c r="LZ1091" s="40"/>
      <c r="MA1091" s="40"/>
      <c r="MB1091" s="40"/>
      <c r="MC1091" s="40"/>
      <c r="MD1091" s="40"/>
      <c r="ME1091" s="40"/>
      <c r="MF1091" s="40"/>
      <c r="MG1091" s="40"/>
      <c r="MH1091" s="40"/>
      <c r="MI1091" s="40"/>
      <c r="MJ1091" s="40"/>
      <c r="MK1091" s="40"/>
      <c r="ML1091" s="40"/>
      <c r="MM1091" s="40"/>
      <c r="MN1091" s="40"/>
      <c r="MO1091" s="40"/>
      <c r="MP1091" s="40"/>
      <c r="MQ1091" s="40"/>
      <c r="MR1091" s="40"/>
      <c r="MS1091" s="40"/>
      <c r="MT1091" s="40"/>
      <c r="MU1091" s="40"/>
      <c r="MV1091" s="40"/>
      <c r="MW1091" s="40"/>
      <c r="MX1091" s="40"/>
      <c r="MY1091" s="40"/>
      <c r="MZ1091" s="40"/>
      <c r="NA1091" s="40"/>
      <c r="NB1091" s="40"/>
      <c r="NC1091" s="40"/>
      <c r="ND1091" s="40"/>
      <c r="NE1091" s="40"/>
      <c r="NF1091" s="40"/>
      <c r="NG1091" s="40"/>
      <c r="NH1091" s="40"/>
      <c r="NI1091" s="40"/>
      <c r="NJ1091" s="40"/>
      <c r="NK1091" s="40"/>
      <c r="NL1091" s="40"/>
      <c r="NM1091" s="40"/>
      <c r="NN1091" s="40"/>
      <c r="NO1091" s="40"/>
      <c r="NP1091" s="40"/>
      <c r="NQ1091" s="40"/>
      <c r="NR1091" s="40"/>
      <c r="NS1091" s="40"/>
      <c r="NT1091" s="40"/>
      <c r="NU1091" s="40"/>
      <c r="NV1091" s="40"/>
      <c r="NW1091" s="40"/>
      <c r="NX1091" s="40"/>
      <c r="NY1091" s="40"/>
      <c r="NZ1091" s="40"/>
      <c r="OA1091" s="40"/>
      <c r="OB1091" s="40"/>
      <c r="OC1091" s="40"/>
      <c r="OD1091" s="40"/>
      <c r="OE1091" s="40"/>
      <c r="OF1091" s="40"/>
      <c r="OG1091" s="40"/>
      <c r="OH1091" s="40"/>
      <c r="OI1091" s="40"/>
      <c r="OJ1091" s="40"/>
      <c r="OK1091" s="40"/>
      <c r="OL1091" s="40"/>
      <c r="OM1091" s="40"/>
      <c r="ON1091" s="40"/>
      <c r="OO1091" s="40"/>
      <c r="OP1091" s="40"/>
      <c r="OQ1091" s="40"/>
      <c r="OR1091" s="40"/>
      <c r="OS1091" s="40"/>
      <c r="OT1091" s="40"/>
      <c r="OU1091" s="40"/>
      <c r="OV1091" s="40"/>
      <c r="OW1091" s="40"/>
      <c r="OX1091" s="40"/>
      <c r="OY1091" s="40"/>
      <c r="OZ1091" s="40"/>
      <c r="PA1091" s="40"/>
      <c r="PB1091" s="40"/>
      <c r="PC1091" s="40"/>
      <c r="PD1091" s="40"/>
      <c r="PE1091" s="40"/>
      <c r="PF1091" s="40"/>
      <c r="PG1091" s="40"/>
      <c r="PH1091" s="40"/>
      <c r="PI1091" s="40"/>
      <c r="PJ1091" s="40"/>
      <c r="PK1091" s="40"/>
      <c r="PL1091" s="40"/>
      <c r="PM1091" s="40"/>
      <c r="PN1091" s="40"/>
      <c r="PO1091" s="40"/>
      <c r="PP1091" s="40"/>
      <c r="PQ1091" s="40"/>
      <c r="PR1091" s="40"/>
    </row>
    <row r="1092" spans="1:434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40"/>
      <c r="EY1092" s="40"/>
      <c r="EZ1092" s="40"/>
      <c r="FA1092" s="40"/>
      <c r="FB1092" s="40"/>
      <c r="FC1092" s="40"/>
      <c r="FD1092" s="40"/>
      <c r="FE1092" s="40"/>
      <c r="FF1092" s="40"/>
      <c r="FG1092" s="40"/>
      <c r="FH1092" s="40"/>
      <c r="FI1092" s="40"/>
      <c r="FJ1092" s="40"/>
      <c r="FK1092" s="40"/>
      <c r="FL1092" s="40"/>
      <c r="FM1092" s="40"/>
      <c r="FN1092" s="40"/>
      <c r="FO1092" s="40"/>
      <c r="FP1092" s="40"/>
      <c r="FQ1092" s="40"/>
      <c r="FR1092" s="40"/>
      <c r="FS1092" s="40"/>
      <c r="FT1092" s="40"/>
      <c r="FU1092" s="40"/>
      <c r="FV1092" s="40"/>
      <c r="FW1092" s="40"/>
      <c r="FX1092" s="40"/>
      <c r="FY1092" s="40"/>
      <c r="FZ1092" s="40"/>
      <c r="GA1092" s="40"/>
      <c r="GB1092" s="40"/>
      <c r="GC1092" s="40"/>
      <c r="GD1092" s="40"/>
      <c r="GE1092" s="40"/>
      <c r="GF1092" s="40"/>
      <c r="GG1092" s="40"/>
      <c r="GH1092" s="40"/>
      <c r="GI1092" s="40"/>
      <c r="GJ1092" s="40"/>
      <c r="GK1092" s="40"/>
      <c r="GL1092" s="40"/>
      <c r="GM1092" s="40"/>
      <c r="GN1092" s="40"/>
      <c r="GO1092" s="40"/>
      <c r="GP1092" s="40"/>
      <c r="GQ1092" s="40"/>
      <c r="GR1092" s="40"/>
      <c r="GS1092" s="40"/>
      <c r="GT1092" s="40"/>
      <c r="GU1092" s="40"/>
      <c r="GV1092" s="40"/>
      <c r="GW1092" s="40"/>
      <c r="GX1092" s="40"/>
      <c r="GY1092" s="40"/>
      <c r="GZ1092" s="40"/>
      <c r="HA1092" s="40"/>
      <c r="HB1092" s="40"/>
      <c r="HC1092" s="40"/>
      <c r="HD1092" s="40"/>
      <c r="HE1092" s="40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40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40"/>
      <c r="IC1092" s="40"/>
      <c r="ID1092" s="40"/>
      <c r="IE1092" s="40"/>
      <c r="IF1092" s="40"/>
      <c r="IG1092" s="40"/>
      <c r="IH1092" s="40"/>
      <c r="II1092" s="40"/>
      <c r="IJ1092" s="40"/>
      <c r="IK1092" s="40"/>
      <c r="IL1092" s="40"/>
      <c r="IM1092" s="40"/>
      <c r="IN1092" s="40"/>
      <c r="IO1092" s="40"/>
      <c r="IP1092" s="40"/>
      <c r="IQ1092" s="40"/>
      <c r="IR1092" s="40"/>
      <c r="IS1092" s="40"/>
      <c r="IT1092" s="40"/>
      <c r="IU1092" s="40"/>
      <c r="IV1092" s="40"/>
      <c r="IW1092" s="40"/>
      <c r="IX1092" s="40"/>
      <c r="IY1092" s="40"/>
      <c r="IZ1092" s="40"/>
      <c r="JA1092" s="40"/>
      <c r="JB1092" s="40"/>
      <c r="JC1092" s="40"/>
      <c r="JD1092" s="40"/>
      <c r="JE1092" s="40"/>
      <c r="JF1092" s="40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40"/>
      <c r="JV1092" s="40"/>
      <c r="JW1092" s="40"/>
      <c r="JX1092" s="40"/>
      <c r="JY1092" s="40"/>
      <c r="JZ1092" s="40"/>
      <c r="KA1092" s="40"/>
      <c r="KB1092" s="40"/>
      <c r="KC1092" s="40"/>
      <c r="KD1092" s="40"/>
      <c r="KE1092" s="40"/>
      <c r="KF1092" s="40"/>
      <c r="KG1092" s="40"/>
      <c r="KH1092" s="40"/>
      <c r="KI1092" s="40"/>
      <c r="KJ1092" s="40"/>
      <c r="KK1092" s="40"/>
      <c r="KL1092" s="40"/>
      <c r="KM1092" s="40"/>
      <c r="KN1092" s="40"/>
      <c r="KO1092" s="40"/>
      <c r="KP1092" s="40"/>
      <c r="KQ1092" s="40"/>
      <c r="KR1092" s="40"/>
      <c r="KS1092" s="40"/>
      <c r="KT1092" s="40"/>
      <c r="KU1092" s="40"/>
      <c r="KV1092" s="40"/>
      <c r="KW1092" s="40"/>
      <c r="KX1092" s="40"/>
      <c r="KY1092" s="40"/>
      <c r="KZ1092" s="40"/>
      <c r="LA1092" s="40"/>
      <c r="LB1092" s="40"/>
      <c r="LC1092" s="40"/>
      <c r="LD1092" s="40"/>
      <c r="LE1092" s="40"/>
      <c r="LF1092" s="40"/>
      <c r="LG1092" s="40"/>
      <c r="LH1092" s="40"/>
      <c r="LI1092" s="40"/>
      <c r="LJ1092" s="40"/>
      <c r="LK1092" s="40"/>
      <c r="LL1092" s="40"/>
      <c r="LM1092" s="40"/>
      <c r="LN1092" s="40"/>
      <c r="LO1092" s="40"/>
      <c r="LP1092" s="40"/>
      <c r="LQ1092" s="40"/>
      <c r="LR1092" s="40"/>
      <c r="LS1092" s="40"/>
      <c r="LT1092" s="40"/>
      <c r="LU1092" s="40"/>
      <c r="LV1092" s="40"/>
      <c r="LW1092" s="40"/>
      <c r="LX1092" s="40"/>
      <c r="LY1092" s="40"/>
      <c r="LZ1092" s="40"/>
      <c r="MA1092" s="40"/>
      <c r="MB1092" s="40"/>
      <c r="MC1092" s="40"/>
      <c r="MD1092" s="40"/>
      <c r="ME1092" s="40"/>
      <c r="MF1092" s="40"/>
      <c r="MG1092" s="40"/>
      <c r="MH1092" s="40"/>
      <c r="MI1092" s="40"/>
      <c r="MJ1092" s="40"/>
      <c r="MK1092" s="40"/>
      <c r="ML1092" s="40"/>
      <c r="MM1092" s="40"/>
      <c r="MN1092" s="40"/>
      <c r="MO1092" s="40"/>
      <c r="MP1092" s="40"/>
      <c r="MQ1092" s="40"/>
      <c r="MR1092" s="40"/>
      <c r="MS1092" s="40"/>
      <c r="MT1092" s="40"/>
      <c r="MU1092" s="40"/>
      <c r="MV1092" s="40"/>
      <c r="MW1092" s="40"/>
      <c r="MX1092" s="40"/>
      <c r="MY1092" s="40"/>
      <c r="MZ1092" s="40"/>
      <c r="NA1092" s="40"/>
      <c r="NB1092" s="40"/>
      <c r="NC1092" s="40"/>
      <c r="ND1092" s="40"/>
      <c r="NE1092" s="40"/>
      <c r="NF1092" s="40"/>
      <c r="NG1092" s="40"/>
      <c r="NH1092" s="40"/>
      <c r="NI1092" s="40"/>
      <c r="NJ1092" s="40"/>
      <c r="NK1092" s="40"/>
      <c r="NL1092" s="40"/>
      <c r="NM1092" s="40"/>
      <c r="NN1092" s="40"/>
      <c r="NO1092" s="40"/>
      <c r="NP1092" s="40"/>
      <c r="NQ1092" s="40"/>
      <c r="NR1092" s="40"/>
      <c r="NS1092" s="40"/>
      <c r="NT1092" s="40"/>
      <c r="NU1092" s="40"/>
      <c r="NV1092" s="40"/>
      <c r="NW1092" s="40"/>
      <c r="NX1092" s="40"/>
      <c r="NY1092" s="40"/>
      <c r="NZ1092" s="40"/>
      <c r="OA1092" s="40"/>
      <c r="OB1092" s="40"/>
      <c r="OC1092" s="40"/>
      <c r="OD1092" s="40"/>
      <c r="OE1092" s="40"/>
      <c r="OF1092" s="40"/>
      <c r="OG1092" s="40"/>
      <c r="OH1092" s="40"/>
      <c r="OI1092" s="40"/>
      <c r="OJ1092" s="40"/>
      <c r="OK1092" s="40"/>
      <c r="OL1092" s="40"/>
      <c r="OM1092" s="40"/>
      <c r="ON1092" s="40"/>
      <c r="OO1092" s="40"/>
      <c r="OP1092" s="40"/>
      <c r="OQ1092" s="40"/>
      <c r="OR1092" s="40"/>
      <c r="OS1092" s="40"/>
      <c r="OT1092" s="40"/>
      <c r="OU1092" s="40"/>
      <c r="OV1092" s="40"/>
      <c r="OW1092" s="40"/>
      <c r="OX1092" s="40"/>
      <c r="OY1092" s="40"/>
      <c r="OZ1092" s="40"/>
      <c r="PA1092" s="40"/>
      <c r="PB1092" s="40"/>
      <c r="PC1092" s="40"/>
      <c r="PD1092" s="40"/>
      <c r="PE1092" s="40"/>
      <c r="PF1092" s="40"/>
      <c r="PG1092" s="40"/>
      <c r="PH1092" s="40"/>
      <c r="PI1092" s="40"/>
      <c r="PJ1092" s="40"/>
      <c r="PK1092" s="40"/>
      <c r="PL1092" s="40"/>
      <c r="PM1092" s="40"/>
      <c r="PN1092" s="40"/>
      <c r="PO1092" s="40"/>
      <c r="PP1092" s="40"/>
      <c r="PQ1092" s="40"/>
      <c r="PR1092" s="40"/>
    </row>
    <row r="1093" spans="1:434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40"/>
      <c r="EY1093" s="40"/>
      <c r="EZ1093" s="40"/>
      <c r="FA1093" s="40"/>
      <c r="FB1093" s="40"/>
      <c r="FC1093" s="40"/>
      <c r="FD1093" s="40"/>
      <c r="FE1093" s="40"/>
      <c r="FF1093" s="40"/>
      <c r="FG1093" s="40"/>
      <c r="FH1093" s="40"/>
      <c r="FI1093" s="40"/>
      <c r="FJ1093" s="40"/>
      <c r="FK1093" s="40"/>
      <c r="FL1093" s="40"/>
      <c r="FM1093" s="40"/>
      <c r="FN1093" s="40"/>
      <c r="FO1093" s="40"/>
      <c r="FP1093" s="40"/>
      <c r="FQ1093" s="40"/>
      <c r="FR1093" s="40"/>
      <c r="FS1093" s="40"/>
      <c r="FT1093" s="40"/>
      <c r="FU1093" s="40"/>
      <c r="FV1093" s="40"/>
      <c r="FW1093" s="40"/>
      <c r="FX1093" s="40"/>
      <c r="FY1093" s="40"/>
      <c r="FZ1093" s="40"/>
      <c r="GA1093" s="40"/>
      <c r="GB1093" s="40"/>
      <c r="GC1093" s="40"/>
      <c r="GD1093" s="40"/>
      <c r="GE1093" s="40"/>
      <c r="GF1093" s="40"/>
      <c r="GG1093" s="40"/>
      <c r="GH1093" s="40"/>
      <c r="GI1093" s="40"/>
      <c r="GJ1093" s="40"/>
      <c r="GK1093" s="40"/>
      <c r="GL1093" s="40"/>
      <c r="GM1093" s="40"/>
      <c r="GN1093" s="40"/>
      <c r="GO1093" s="40"/>
      <c r="GP1093" s="40"/>
      <c r="GQ1093" s="40"/>
      <c r="GR1093" s="40"/>
      <c r="GS1093" s="40"/>
      <c r="GT1093" s="40"/>
      <c r="GU1093" s="40"/>
      <c r="GV1093" s="40"/>
      <c r="GW1093" s="40"/>
      <c r="GX1093" s="40"/>
      <c r="GY1093" s="40"/>
      <c r="GZ1093" s="40"/>
      <c r="HA1093" s="40"/>
      <c r="HB1093" s="40"/>
      <c r="HC1093" s="40"/>
      <c r="HD1093" s="40"/>
      <c r="HE1093" s="40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40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40"/>
      <c r="IC1093" s="40"/>
      <c r="ID1093" s="40"/>
      <c r="IE1093" s="40"/>
      <c r="IF1093" s="40"/>
      <c r="IG1093" s="40"/>
      <c r="IH1093" s="40"/>
      <c r="II1093" s="40"/>
      <c r="IJ1093" s="40"/>
      <c r="IK1093" s="40"/>
      <c r="IL1093" s="40"/>
      <c r="IM1093" s="40"/>
      <c r="IN1093" s="40"/>
      <c r="IO1093" s="40"/>
      <c r="IP1093" s="40"/>
      <c r="IQ1093" s="40"/>
      <c r="IR1093" s="40"/>
      <c r="IS1093" s="40"/>
      <c r="IT1093" s="40"/>
      <c r="IU1093" s="40"/>
      <c r="IV1093" s="40"/>
      <c r="IW1093" s="40"/>
      <c r="IX1093" s="40"/>
      <c r="IY1093" s="40"/>
      <c r="IZ1093" s="40"/>
      <c r="JA1093" s="40"/>
      <c r="JB1093" s="40"/>
      <c r="JC1093" s="40"/>
      <c r="JD1093" s="40"/>
      <c r="JE1093" s="40"/>
      <c r="JF1093" s="40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40"/>
      <c r="JV1093" s="40"/>
      <c r="JW1093" s="40"/>
      <c r="JX1093" s="40"/>
      <c r="JY1093" s="40"/>
      <c r="JZ1093" s="40"/>
      <c r="KA1093" s="40"/>
      <c r="KB1093" s="40"/>
      <c r="KC1093" s="40"/>
      <c r="KD1093" s="40"/>
      <c r="KE1093" s="40"/>
      <c r="KF1093" s="40"/>
      <c r="KG1093" s="40"/>
      <c r="KH1093" s="40"/>
      <c r="KI1093" s="40"/>
      <c r="KJ1093" s="40"/>
      <c r="KK1093" s="40"/>
      <c r="KL1093" s="40"/>
      <c r="KM1093" s="40"/>
      <c r="KN1093" s="40"/>
      <c r="KO1093" s="40"/>
      <c r="KP1093" s="40"/>
      <c r="KQ1093" s="40"/>
      <c r="KR1093" s="40"/>
      <c r="KS1093" s="40"/>
      <c r="KT1093" s="40"/>
      <c r="KU1093" s="40"/>
      <c r="KV1093" s="40"/>
      <c r="KW1093" s="40"/>
      <c r="KX1093" s="40"/>
      <c r="KY1093" s="40"/>
      <c r="KZ1093" s="40"/>
      <c r="LA1093" s="40"/>
      <c r="LB1093" s="40"/>
      <c r="LC1093" s="40"/>
      <c r="LD1093" s="40"/>
      <c r="LE1093" s="40"/>
      <c r="LF1093" s="40"/>
      <c r="LG1093" s="40"/>
      <c r="LH1093" s="40"/>
      <c r="LI1093" s="40"/>
      <c r="LJ1093" s="40"/>
      <c r="LK1093" s="40"/>
      <c r="LL1093" s="40"/>
      <c r="LM1093" s="40"/>
      <c r="LN1093" s="40"/>
      <c r="LO1093" s="40"/>
      <c r="LP1093" s="40"/>
      <c r="LQ1093" s="40"/>
      <c r="LR1093" s="40"/>
      <c r="LS1093" s="40"/>
      <c r="LT1093" s="40"/>
      <c r="LU1093" s="40"/>
      <c r="LV1093" s="40"/>
      <c r="LW1093" s="40"/>
      <c r="LX1093" s="40"/>
      <c r="LY1093" s="40"/>
      <c r="LZ1093" s="40"/>
      <c r="MA1093" s="40"/>
      <c r="MB1093" s="40"/>
      <c r="MC1093" s="40"/>
      <c r="MD1093" s="40"/>
      <c r="ME1093" s="40"/>
      <c r="MF1093" s="40"/>
      <c r="MG1093" s="40"/>
      <c r="MH1093" s="40"/>
      <c r="MI1093" s="40"/>
      <c r="MJ1093" s="40"/>
      <c r="MK1093" s="40"/>
      <c r="ML1093" s="40"/>
      <c r="MM1093" s="40"/>
      <c r="MN1093" s="40"/>
      <c r="MO1093" s="40"/>
      <c r="MP1093" s="40"/>
      <c r="MQ1093" s="40"/>
      <c r="MR1093" s="40"/>
      <c r="MS1093" s="40"/>
      <c r="MT1093" s="40"/>
      <c r="MU1093" s="40"/>
      <c r="MV1093" s="40"/>
      <c r="MW1093" s="40"/>
      <c r="MX1093" s="40"/>
      <c r="MY1093" s="40"/>
      <c r="MZ1093" s="40"/>
      <c r="NA1093" s="40"/>
      <c r="NB1093" s="40"/>
      <c r="NC1093" s="40"/>
      <c r="ND1093" s="40"/>
      <c r="NE1093" s="40"/>
      <c r="NF1093" s="40"/>
      <c r="NG1093" s="40"/>
      <c r="NH1093" s="40"/>
      <c r="NI1093" s="40"/>
      <c r="NJ1093" s="40"/>
      <c r="NK1093" s="40"/>
      <c r="NL1093" s="40"/>
      <c r="NM1093" s="40"/>
      <c r="NN1093" s="40"/>
      <c r="NO1093" s="40"/>
      <c r="NP1093" s="40"/>
      <c r="NQ1093" s="40"/>
      <c r="NR1093" s="40"/>
      <c r="NS1093" s="40"/>
      <c r="NT1093" s="40"/>
      <c r="NU1093" s="40"/>
      <c r="NV1093" s="40"/>
      <c r="NW1093" s="40"/>
      <c r="NX1093" s="40"/>
      <c r="NY1093" s="40"/>
      <c r="NZ1093" s="40"/>
      <c r="OA1093" s="40"/>
      <c r="OB1093" s="40"/>
      <c r="OC1093" s="40"/>
      <c r="OD1093" s="40"/>
      <c r="OE1093" s="40"/>
      <c r="OF1093" s="40"/>
      <c r="OG1093" s="40"/>
      <c r="OH1093" s="40"/>
      <c r="OI1093" s="40"/>
      <c r="OJ1093" s="40"/>
      <c r="OK1093" s="40"/>
      <c r="OL1093" s="40"/>
      <c r="OM1093" s="40"/>
      <c r="ON1093" s="40"/>
      <c r="OO1093" s="40"/>
      <c r="OP1093" s="40"/>
      <c r="OQ1093" s="40"/>
      <c r="OR1093" s="40"/>
      <c r="OS1093" s="40"/>
      <c r="OT1093" s="40"/>
      <c r="OU1093" s="40"/>
      <c r="OV1093" s="40"/>
      <c r="OW1093" s="40"/>
      <c r="OX1093" s="40"/>
      <c r="OY1093" s="40"/>
      <c r="OZ1093" s="40"/>
      <c r="PA1093" s="40"/>
      <c r="PB1093" s="40"/>
      <c r="PC1093" s="40"/>
      <c r="PD1093" s="40"/>
      <c r="PE1093" s="40"/>
      <c r="PF1093" s="40"/>
      <c r="PG1093" s="40"/>
      <c r="PH1093" s="40"/>
      <c r="PI1093" s="40"/>
      <c r="PJ1093" s="40"/>
      <c r="PK1093" s="40"/>
      <c r="PL1093" s="40"/>
      <c r="PM1093" s="40"/>
      <c r="PN1093" s="40"/>
      <c r="PO1093" s="40"/>
      <c r="PP1093" s="40"/>
      <c r="PQ1093" s="40"/>
      <c r="PR1093" s="40"/>
    </row>
    <row r="1094" spans="1:434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40"/>
      <c r="EY1094" s="40"/>
      <c r="EZ1094" s="40"/>
      <c r="FA1094" s="40"/>
      <c r="FB1094" s="40"/>
      <c r="FC1094" s="40"/>
      <c r="FD1094" s="40"/>
      <c r="FE1094" s="40"/>
      <c r="FF1094" s="40"/>
      <c r="FG1094" s="40"/>
      <c r="FH1094" s="40"/>
      <c r="FI1094" s="40"/>
      <c r="FJ1094" s="40"/>
      <c r="FK1094" s="40"/>
      <c r="FL1094" s="40"/>
      <c r="FM1094" s="40"/>
      <c r="FN1094" s="40"/>
      <c r="FO1094" s="40"/>
      <c r="FP1094" s="40"/>
      <c r="FQ1094" s="40"/>
      <c r="FR1094" s="40"/>
      <c r="FS1094" s="40"/>
      <c r="FT1094" s="40"/>
      <c r="FU1094" s="40"/>
      <c r="FV1094" s="40"/>
      <c r="FW1094" s="40"/>
      <c r="FX1094" s="40"/>
      <c r="FY1094" s="40"/>
      <c r="FZ1094" s="40"/>
      <c r="GA1094" s="40"/>
      <c r="GB1094" s="40"/>
      <c r="GC1094" s="40"/>
      <c r="GD1094" s="40"/>
      <c r="GE1094" s="40"/>
      <c r="GF1094" s="40"/>
      <c r="GG1094" s="40"/>
      <c r="GH1094" s="40"/>
      <c r="GI1094" s="40"/>
      <c r="GJ1094" s="40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0"/>
      <c r="HD1094" s="40"/>
      <c r="HE1094" s="40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40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40"/>
      <c r="IC1094" s="40"/>
      <c r="ID1094" s="40"/>
      <c r="IE1094" s="40"/>
      <c r="IF1094" s="40"/>
      <c r="IG1094" s="40"/>
      <c r="IH1094" s="40"/>
      <c r="II1094" s="40"/>
      <c r="IJ1094" s="40"/>
      <c r="IK1094" s="40"/>
      <c r="IL1094" s="40"/>
      <c r="IM1094" s="40"/>
      <c r="IN1094" s="40"/>
      <c r="IO1094" s="40"/>
      <c r="IP1094" s="40"/>
      <c r="IQ1094" s="40"/>
      <c r="IR1094" s="40"/>
      <c r="IS1094" s="40"/>
      <c r="IT1094" s="40"/>
      <c r="IU1094" s="40"/>
      <c r="IV1094" s="40"/>
      <c r="IW1094" s="40"/>
      <c r="IX1094" s="40"/>
      <c r="IY1094" s="40"/>
      <c r="IZ1094" s="40"/>
      <c r="JA1094" s="40"/>
      <c r="JB1094" s="40"/>
      <c r="JC1094" s="40"/>
      <c r="JD1094" s="40"/>
      <c r="JE1094" s="40"/>
      <c r="JF1094" s="40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40"/>
      <c r="JV1094" s="40"/>
      <c r="JW1094" s="40"/>
      <c r="JX1094" s="40"/>
      <c r="JY1094" s="40"/>
      <c r="JZ1094" s="40"/>
      <c r="KA1094" s="40"/>
      <c r="KB1094" s="40"/>
      <c r="KC1094" s="40"/>
      <c r="KD1094" s="40"/>
      <c r="KE1094" s="40"/>
      <c r="KF1094" s="40"/>
      <c r="KG1094" s="40"/>
      <c r="KH1094" s="40"/>
      <c r="KI1094" s="40"/>
      <c r="KJ1094" s="40"/>
      <c r="KK1094" s="40"/>
      <c r="KL1094" s="40"/>
      <c r="KM1094" s="40"/>
      <c r="KN1094" s="40"/>
      <c r="KO1094" s="40"/>
      <c r="KP1094" s="40"/>
      <c r="KQ1094" s="40"/>
      <c r="KR1094" s="40"/>
      <c r="KS1094" s="40"/>
      <c r="KT1094" s="40"/>
      <c r="KU1094" s="40"/>
      <c r="KV1094" s="40"/>
      <c r="KW1094" s="40"/>
      <c r="KX1094" s="40"/>
      <c r="KY1094" s="40"/>
      <c r="KZ1094" s="40"/>
      <c r="LA1094" s="40"/>
      <c r="LB1094" s="40"/>
      <c r="LC1094" s="40"/>
      <c r="LD1094" s="40"/>
      <c r="LE1094" s="40"/>
      <c r="LF1094" s="40"/>
      <c r="LG1094" s="40"/>
      <c r="LH1094" s="40"/>
      <c r="LI1094" s="40"/>
      <c r="LJ1094" s="40"/>
      <c r="LK1094" s="40"/>
      <c r="LL1094" s="40"/>
      <c r="LM1094" s="40"/>
      <c r="LN1094" s="40"/>
      <c r="LO1094" s="40"/>
      <c r="LP1094" s="40"/>
      <c r="LQ1094" s="40"/>
      <c r="LR1094" s="40"/>
      <c r="LS1094" s="40"/>
      <c r="LT1094" s="40"/>
      <c r="LU1094" s="40"/>
      <c r="LV1094" s="40"/>
      <c r="LW1094" s="40"/>
      <c r="LX1094" s="40"/>
      <c r="LY1094" s="40"/>
      <c r="LZ1094" s="40"/>
      <c r="MA1094" s="40"/>
      <c r="MB1094" s="40"/>
      <c r="MC1094" s="40"/>
      <c r="MD1094" s="40"/>
      <c r="ME1094" s="40"/>
      <c r="MF1094" s="40"/>
      <c r="MG1094" s="40"/>
      <c r="MH1094" s="40"/>
      <c r="MI1094" s="40"/>
      <c r="MJ1094" s="40"/>
      <c r="MK1094" s="40"/>
      <c r="ML1094" s="40"/>
      <c r="MM1094" s="40"/>
      <c r="MN1094" s="40"/>
      <c r="MO1094" s="40"/>
      <c r="MP1094" s="40"/>
      <c r="MQ1094" s="40"/>
      <c r="MR1094" s="40"/>
      <c r="MS1094" s="40"/>
      <c r="MT1094" s="40"/>
      <c r="MU1094" s="40"/>
      <c r="MV1094" s="40"/>
      <c r="MW1094" s="40"/>
      <c r="MX1094" s="40"/>
      <c r="MY1094" s="40"/>
      <c r="MZ1094" s="40"/>
      <c r="NA1094" s="40"/>
      <c r="NB1094" s="40"/>
      <c r="NC1094" s="40"/>
      <c r="ND1094" s="40"/>
      <c r="NE1094" s="40"/>
      <c r="NF1094" s="40"/>
      <c r="NG1094" s="40"/>
      <c r="NH1094" s="40"/>
      <c r="NI1094" s="40"/>
      <c r="NJ1094" s="40"/>
      <c r="NK1094" s="40"/>
      <c r="NL1094" s="40"/>
      <c r="NM1094" s="40"/>
      <c r="NN1094" s="40"/>
      <c r="NO1094" s="40"/>
      <c r="NP1094" s="40"/>
      <c r="NQ1094" s="40"/>
      <c r="NR1094" s="40"/>
      <c r="NS1094" s="40"/>
      <c r="NT1094" s="40"/>
      <c r="NU1094" s="40"/>
      <c r="NV1094" s="40"/>
      <c r="NW1094" s="40"/>
      <c r="NX1094" s="40"/>
      <c r="NY1094" s="40"/>
      <c r="NZ1094" s="40"/>
      <c r="OA1094" s="40"/>
      <c r="OB1094" s="40"/>
      <c r="OC1094" s="40"/>
      <c r="OD1094" s="40"/>
      <c r="OE1094" s="40"/>
      <c r="OF1094" s="40"/>
      <c r="OG1094" s="40"/>
      <c r="OH1094" s="40"/>
      <c r="OI1094" s="40"/>
      <c r="OJ1094" s="40"/>
      <c r="OK1094" s="40"/>
      <c r="OL1094" s="40"/>
      <c r="OM1094" s="40"/>
      <c r="ON1094" s="40"/>
      <c r="OO1094" s="40"/>
      <c r="OP1094" s="40"/>
      <c r="OQ1094" s="40"/>
      <c r="OR1094" s="40"/>
      <c r="OS1094" s="40"/>
      <c r="OT1094" s="40"/>
      <c r="OU1094" s="40"/>
      <c r="OV1094" s="40"/>
      <c r="OW1094" s="40"/>
      <c r="OX1094" s="40"/>
      <c r="OY1094" s="40"/>
      <c r="OZ1094" s="40"/>
      <c r="PA1094" s="40"/>
      <c r="PB1094" s="40"/>
      <c r="PC1094" s="40"/>
      <c r="PD1094" s="40"/>
      <c r="PE1094" s="40"/>
      <c r="PF1094" s="40"/>
      <c r="PG1094" s="40"/>
      <c r="PH1094" s="40"/>
      <c r="PI1094" s="40"/>
      <c r="PJ1094" s="40"/>
      <c r="PK1094" s="40"/>
      <c r="PL1094" s="40"/>
      <c r="PM1094" s="40"/>
      <c r="PN1094" s="40"/>
      <c r="PO1094" s="40"/>
      <c r="PP1094" s="40"/>
      <c r="PQ1094" s="40"/>
      <c r="PR1094" s="40"/>
    </row>
    <row r="1095" spans="1:434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40"/>
      <c r="EY1095" s="40"/>
      <c r="EZ1095" s="40"/>
      <c r="FA1095" s="40"/>
      <c r="FB1095" s="40"/>
      <c r="FC1095" s="40"/>
      <c r="FD1095" s="40"/>
      <c r="FE1095" s="40"/>
      <c r="FF1095" s="40"/>
      <c r="FG1095" s="40"/>
      <c r="FH1095" s="40"/>
      <c r="FI1095" s="40"/>
      <c r="FJ1095" s="40"/>
      <c r="FK1095" s="40"/>
      <c r="FL1095" s="40"/>
      <c r="FM1095" s="40"/>
      <c r="FN1095" s="40"/>
      <c r="FO1095" s="40"/>
      <c r="FP1095" s="40"/>
      <c r="FQ1095" s="40"/>
      <c r="FR1095" s="40"/>
      <c r="FS1095" s="40"/>
      <c r="FT1095" s="40"/>
      <c r="FU1095" s="40"/>
      <c r="FV1095" s="40"/>
      <c r="FW1095" s="40"/>
      <c r="FX1095" s="40"/>
      <c r="FY1095" s="40"/>
      <c r="FZ1095" s="40"/>
      <c r="GA1095" s="40"/>
      <c r="GB1095" s="40"/>
      <c r="GC1095" s="40"/>
      <c r="GD1095" s="40"/>
      <c r="GE1095" s="40"/>
      <c r="GF1095" s="40"/>
      <c r="GG1095" s="40"/>
      <c r="GH1095" s="40"/>
      <c r="GI1095" s="40"/>
      <c r="GJ1095" s="40"/>
      <c r="GK1095" s="40"/>
      <c r="GL1095" s="40"/>
      <c r="GM1095" s="40"/>
      <c r="GN1095" s="40"/>
      <c r="GO1095" s="40"/>
      <c r="GP1095" s="40"/>
      <c r="GQ1095" s="40"/>
      <c r="GR1095" s="40"/>
      <c r="GS1095" s="40"/>
      <c r="GT1095" s="40"/>
      <c r="GU1095" s="40"/>
      <c r="GV1095" s="40"/>
      <c r="GW1095" s="40"/>
      <c r="GX1095" s="40"/>
      <c r="GY1095" s="40"/>
      <c r="GZ1095" s="40"/>
      <c r="HA1095" s="40"/>
      <c r="HB1095" s="40"/>
      <c r="HC1095" s="40"/>
      <c r="HD1095" s="40"/>
      <c r="HE1095" s="40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40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40"/>
      <c r="IC1095" s="40"/>
      <c r="ID1095" s="40"/>
      <c r="IE1095" s="40"/>
      <c r="IF1095" s="40"/>
      <c r="IG1095" s="40"/>
      <c r="IH1095" s="40"/>
      <c r="II1095" s="40"/>
      <c r="IJ1095" s="40"/>
      <c r="IK1095" s="40"/>
      <c r="IL1095" s="40"/>
      <c r="IM1095" s="40"/>
      <c r="IN1095" s="40"/>
      <c r="IO1095" s="40"/>
      <c r="IP1095" s="40"/>
      <c r="IQ1095" s="40"/>
      <c r="IR1095" s="40"/>
      <c r="IS1095" s="40"/>
      <c r="IT1095" s="40"/>
      <c r="IU1095" s="40"/>
      <c r="IV1095" s="40"/>
      <c r="IW1095" s="40"/>
      <c r="IX1095" s="40"/>
      <c r="IY1095" s="40"/>
      <c r="IZ1095" s="40"/>
      <c r="JA1095" s="40"/>
      <c r="JB1095" s="40"/>
      <c r="JC1095" s="40"/>
      <c r="JD1095" s="40"/>
      <c r="JE1095" s="40"/>
      <c r="JF1095" s="40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40"/>
      <c r="JV1095" s="40"/>
      <c r="JW1095" s="40"/>
      <c r="JX1095" s="40"/>
      <c r="JY1095" s="40"/>
      <c r="JZ1095" s="40"/>
      <c r="KA1095" s="40"/>
      <c r="KB1095" s="40"/>
      <c r="KC1095" s="40"/>
      <c r="KD1095" s="40"/>
      <c r="KE1095" s="40"/>
      <c r="KF1095" s="40"/>
      <c r="KG1095" s="40"/>
      <c r="KH1095" s="40"/>
      <c r="KI1095" s="40"/>
      <c r="KJ1095" s="40"/>
      <c r="KK1095" s="40"/>
      <c r="KL1095" s="40"/>
      <c r="KM1095" s="40"/>
      <c r="KN1095" s="40"/>
      <c r="KO1095" s="40"/>
      <c r="KP1095" s="40"/>
      <c r="KQ1095" s="40"/>
      <c r="KR1095" s="40"/>
      <c r="KS1095" s="40"/>
      <c r="KT1095" s="40"/>
      <c r="KU1095" s="40"/>
      <c r="KV1095" s="40"/>
      <c r="KW1095" s="40"/>
      <c r="KX1095" s="40"/>
      <c r="KY1095" s="40"/>
      <c r="KZ1095" s="40"/>
      <c r="LA1095" s="40"/>
      <c r="LB1095" s="40"/>
      <c r="LC1095" s="40"/>
      <c r="LD1095" s="40"/>
      <c r="LE1095" s="40"/>
      <c r="LF1095" s="40"/>
      <c r="LG1095" s="40"/>
      <c r="LH1095" s="40"/>
      <c r="LI1095" s="40"/>
      <c r="LJ1095" s="40"/>
      <c r="LK1095" s="40"/>
      <c r="LL1095" s="40"/>
      <c r="LM1095" s="40"/>
      <c r="LN1095" s="40"/>
      <c r="LO1095" s="40"/>
      <c r="LP1095" s="40"/>
      <c r="LQ1095" s="40"/>
      <c r="LR1095" s="40"/>
      <c r="LS1095" s="40"/>
      <c r="LT1095" s="40"/>
      <c r="LU1095" s="40"/>
      <c r="LV1095" s="40"/>
      <c r="LW1095" s="40"/>
      <c r="LX1095" s="40"/>
      <c r="LY1095" s="40"/>
      <c r="LZ1095" s="40"/>
      <c r="MA1095" s="40"/>
      <c r="MB1095" s="40"/>
      <c r="MC1095" s="40"/>
      <c r="MD1095" s="40"/>
      <c r="ME1095" s="40"/>
      <c r="MF1095" s="40"/>
      <c r="MG1095" s="40"/>
      <c r="MH1095" s="40"/>
      <c r="MI1095" s="40"/>
      <c r="MJ1095" s="40"/>
      <c r="MK1095" s="40"/>
      <c r="ML1095" s="40"/>
      <c r="MM1095" s="40"/>
      <c r="MN1095" s="40"/>
      <c r="MO1095" s="40"/>
      <c r="MP1095" s="40"/>
      <c r="MQ1095" s="40"/>
      <c r="MR1095" s="40"/>
      <c r="MS1095" s="40"/>
      <c r="MT1095" s="40"/>
      <c r="MU1095" s="40"/>
      <c r="MV1095" s="40"/>
      <c r="MW1095" s="40"/>
      <c r="MX1095" s="40"/>
      <c r="MY1095" s="40"/>
      <c r="MZ1095" s="40"/>
      <c r="NA1095" s="40"/>
      <c r="NB1095" s="40"/>
      <c r="NC1095" s="40"/>
      <c r="ND1095" s="40"/>
      <c r="NE1095" s="40"/>
      <c r="NF1095" s="40"/>
      <c r="NG1095" s="40"/>
      <c r="NH1095" s="40"/>
      <c r="NI1095" s="40"/>
      <c r="NJ1095" s="40"/>
      <c r="NK1095" s="40"/>
      <c r="NL1095" s="40"/>
      <c r="NM1095" s="40"/>
      <c r="NN1095" s="40"/>
      <c r="NO1095" s="40"/>
      <c r="NP1095" s="40"/>
      <c r="NQ1095" s="40"/>
      <c r="NR1095" s="40"/>
      <c r="NS1095" s="40"/>
      <c r="NT1095" s="40"/>
      <c r="NU1095" s="40"/>
      <c r="NV1095" s="40"/>
      <c r="NW1095" s="40"/>
      <c r="NX1095" s="40"/>
      <c r="NY1095" s="40"/>
      <c r="NZ1095" s="40"/>
      <c r="OA1095" s="40"/>
      <c r="OB1095" s="40"/>
      <c r="OC1095" s="40"/>
      <c r="OD1095" s="40"/>
      <c r="OE1095" s="40"/>
      <c r="OF1095" s="40"/>
      <c r="OG1095" s="40"/>
      <c r="OH1095" s="40"/>
      <c r="OI1095" s="40"/>
      <c r="OJ1095" s="40"/>
      <c r="OK1095" s="40"/>
      <c r="OL1095" s="40"/>
      <c r="OM1095" s="40"/>
      <c r="ON1095" s="40"/>
      <c r="OO1095" s="40"/>
      <c r="OP1095" s="40"/>
      <c r="OQ1095" s="40"/>
      <c r="OR1095" s="40"/>
      <c r="OS1095" s="40"/>
      <c r="OT1095" s="40"/>
      <c r="OU1095" s="40"/>
      <c r="OV1095" s="40"/>
      <c r="OW1095" s="40"/>
      <c r="OX1095" s="40"/>
      <c r="OY1095" s="40"/>
      <c r="OZ1095" s="40"/>
      <c r="PA1095" s="40"/>
      <c r="PB1095" s="40"/>
      <c r="PC1095" s="40"/>
      <c r="PD1095" s="40"/>
      <c r="PE1095" s="40"/>
      <c r="PF1095" s="40"/>
      <c r="PG1095" s="40"/>
      <c r="PH1095" s="40"/>
      <c r="PI1095" s="40"/>
      <c r="PJ1095" s="40"/>
      <c r="PK1095" s="40"/>
      <c r="PL1095" s="40"/>
      <c r="PM1095" s="40"/>
      <c r="PN1095" s="40"/>
      <c r="PO1095" s="40"/>
      <c r="PP1095" s="40"/>
      <c r="PQ1095" s="40"/>
      <c r="PR1095" s="40"/>
    </row>
    <row r="1096" spans="1:434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40"/>
      <c r="EY1096" s="40"/>
      <c r="EZ1096" s="40"/>
      <c r="FA1096" s="40"/>
      <c r="FB1096" s="40"/>
      <c r="FC1096" s="40"/>
      <c r="FD1096" s="40"/>
      <c r="FE1096" s="40"/>
      <c r="FF1096" s="40"/>
      <c r="FG1096" s="40"/>
      <c r="FH1096" s="40"/>
      <c r="FI1096" s="40"/>
      <c r="FJ1096" s="40"/>
      <c r="FK1096" s="40"/>
      <c r="FL1096" s="40"/>
      <c r="FM1096" s="40"/>
      <c r="FN1096" s="40"/>
      <c r="FO1096" s="40"/>
      <c r="FP1096" s="40"/>
      <c r="FQ1096" s="40"/>
      <c r="FR1096" s="40"/>
      <c r="FS1096" s="40"/>
      <c r="FT1096" s="40"/>
      <c r="FU1096" s="40"/>
      <c r="FV1096" s="40"/>
      <c r="FW1096" s="40"/>
      <c r="FX1096" s="40"/>
      <c r="FY1096" s="40"/>
      <c r="FZ1096" s="40"/>
      <c r="GA1096" s="40"/>
      <c r="GB1096" s="40"/>
      <c r="GC1096" s="40"/>
      <c r="GD1096" s="40"/>
      <c r="GE1096" s="40"/>
      <c r="GF1096" s="40"/>
      <c r="GG1096" s="40"/>
      <c r="GH1096" s="40"/>
      <c r="GI1096" s="40"/>
      <c r="GJ1096" s="40"/>
      <c r="GK1096" s="40"/>
      <c r="GL1096" s="40"/>
      <c r="GM1096" s="40"/>
      <c r="GN1096" s="40"/>
      <c r="GO1096" s="40"/>
      <c r="GP1096" s="40"/>
      <c r="GQ1096" s="40"/>
      <c r="GR1096" s="40"/>
      <c r="GS1096" s="40"/>
      <c r="GT1096" s="40"/>
      <c r="GU1096" s="40"/>
      <c r="GV1096" s="40"/>
      <c r="GW1096" s="40"/>
      <c r="GX1096" s="40"/>
      <c r="GY1096" s="40"/>
      <c r="GZ1096" s="40"/>
      <c r="HA1096" s="40"/>
      <c r="HB1096" s="40"/>
      <c r="HC1096" s="40"/>
      <c r="HD1096" s="40"/>
      <c r="HE1096" s="40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40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40"/>
      <c r="IC1096" s="40"/>
      <c r="ID1096" s="40"/>
      <c r="IE1096" s="40"/>
      <c r="IF1096" s="40"/>
      <c r="IG1096" s="40"/>
      <c r="IH1096" s="40"/>
      <c r="II1096" s="40"/>
      <c r="IJ1096" s="40"/>
      <c r="IK1096" s="40"/>
      <c r="IL1096" s="40"/>
      <c r="IM1096" s="40"/>
      <c r="IN1096" s="40"/>
      <c r="IO1096" s="40"/>
      <c r="IP1096" s="40"/>
      <c r="IQ1096" s="40"/>
      <c r="IR1096" s="40"/>
      <c r="IS1096" s="40"/>
      <c r="IT1096" s="40"/>
      <c r="IU1096" s="40"/>
      <c r="IV1096" s="40"/>
      <c r="IW1096" s="40"/>
      <c r="IX1096" s="40"/>
      <c r="IY1096" s="40"/>
      <c r="IZ1096" s="40"/>
      <c r="JA1096" s="40"/>
      <c r="JB1096" s="40"/>
      <c r="JC1096" s="40"/>
      <c r="JD1096" s="40"/>
      <c r="JE1096" s="40"/>
      <c r="JF1096" s="40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40"/>
      <c r="JV1096" s="40"/>
      <c r="JW1096" s="40"/>
      <c r="JX1096" s="40"/>
      <c r="JY1096" s="40"/>
      <c r="JZ1096" s="40"/>
      <c r="KA1096" s="40"/>
      <c r="KB1096" s="40"/>
      <c r="KC1096" s="40"/>
      <c r="KD1096" s="40"/>
      <c r="KE1096" s="40"/>
      <c r="KF1096" s="40"/>
      <c r="KG1096" s="40"/>
      <c r="KH1096" s="40"/>
      <c r="KI1096" s="40"/>
      <c r="KJ1096" s="40"/>
      <c r="KK1096" s="40"/>
      <c r="KL1096" s="40"/>
      <c r="KM1096" s="40"/>
      <c r="KN1096" s="40"/>
      <c r="KO1096" s="40"/>
      <c r="KP1096" s="40"/>
      <c r="KQ1096" s="40"/>
      <c r="KR1096" s="40"/>
      <c r="KS1096" s="40"/>
      <c r="KT1096" s="40"/>
      <c r="KU1096" s="40"/>
      <c r="KV1096" s="40"/>
      <c r="KW1096" s="40"/>
      <c r="KX1096" s="40"/>
      <c r="KY1096" s="40"/>
      <c r="KZ1096" s="40"/>
      <c r="LA1096" s="40"/>
      <c r="LB1096" s="40"/>
      <c r="LC1096" s="40"/>
      <c r="LD1096" s="40"/>
      <c r="LE1096" s="40"/>
      <c r="LF1096" s="40"/>
      <c r="LG1096" s="40"/>
      <c r="LH1096" s="40"/>
      <c r="LI1096" s="40"/>
      <c r="LJ1096" s="40"/>
      <c r="LK1096" s="40"/>
      <c r="LL1096" s="40"/>
      <c r="LM1096" s="40"/>
      <c r="LN1096" s="40"/>
      <c r="LO1096" s="40"/>
      <c r="LP1096" s="40"/>
      <c r="LQ1096" s="40"/>
      <c r="LR1096" s="40"/>
      <c r="LS1096" s="40"/>
      <c r="LT1096" s="40"/>
      <c r="LU1096" s="40"/>
      <c r="LV1096" s="40"/>
      <c r="LW1096" s="40"/>
      <c r="LX1096" s="40"/>
      <c r="LY1096" s="40"/>
      <c r="LZ1096" s="40"/>
      <c r="MA1096" s="40"/>
      <c r="MB1096" s="40"/>
      <c r="MC1096" s="40"/>
      <c r="MD1096" s="40"/>
      <c r="ME1096" s="40"/>
      <c r="MF1096" s="40"/>
      <c r="MG1096" s="40"/>
      <c r="MH1096" s="40"/>
      <c r="MI1096" s="40"/>
      <c r="MJ1096" s="40"/>
      <c r="MK1096" s="40"/>
      <c r="ML1096" s="40"/>
      <c r="MM1096" s="40"/>
      <c r="MN1096" s="40"/>
      <c r="MO1096" s="40"/>
      <c r="MP1096" s="40"/>
      <c r="MQ1096" s="40"/>
      <c r="MR1096" s="40"/>
      <c r="MS1096" s="40"/>
      <c r="MT1096" s="40"/>
      <c r="MU1096" s="40"/>
      <c r="MV1096" s="40"/>
      <c r="MW1096" s="40"/>
      <c r="MX1096" s="40"/>
      <c r="MY1096" s="40"/>
      <c r="MZ1096" s="40"/>
      <c r="NA1096" s="40"/>
      <c r="NB1096" s="40"/>
      <c r="NC1096" s="40"/>
      <c r="ND1096" s="40"/>
      <c r="NE1096" s="40"/>
      <c r="NF1096" s="40"/>
      <c r="NG1096" s="40"/>
      <c r="NH1096" s="40"/>
      <c r="NI1096" s="40"/>
      <c r="NJ1096" s="40"/>
      <c r="NK1096" s="40"/>
      <c r="NL1096" s="40"/>
      <c r="NM1096" s="40"/>
      <c r="NN1096" s="40"/>
      <c r="NO1096" s="40"/>
      <c r="NP1096" s="40"/>
      <c r="NQ1096" s="40"/>
      <c r="NR1096" s="40"/>
      <c r="NS1096" s="40"/>
      <c r="NT1096" s="40"/>
      <c r="NU1096" s="40"/>
      <c r="NV1096" s="40"/>
      <c r="NW1096" s="40"/>
      <c r="NX1096" s="40"/>
      <c r="NY1096" s="40"/>
      <c r="NZ1096" s="40"/>
      <c r="OA1096" s="40"/>
      <c r="OB1096" s="40"/>
      <c r="OC1096" s="40"/>
      <c r="OD1096" s="40"/>
      <c r="OE1096" s="40"/>
      <c r="OF1096" s="40"/>
      <c r="OG1096" s="40"/>
      <c r="OH1096" s="40"/>
      <c r="OI1096" s="40"/>
      <c r="OJ1096" s="40"/>
      <c r="OK1096" s="40"/>
      <c r="OL1096" s="40"/>
      <c r="OM1096" s="40"/>
      <c r="ON1096" s="40"/>
      <c r="OO1096" s="40"/>
      <c r="OP1096" s="40"/>
      <c r="OQ1096" s="40"/>
      <c r="OR1096" s="40"/>
      <c r="OS1096" s="40"/>
      <c r="OT1096" s="40"/>
      <c r="OU1096" s="40"/>
      <c r="OV1096" s="40"/>
      <c r="OW1096" s="40"/>
      <c r="OX1096" s="40"/>
      <c r="OY1096" s="40"/>
      <c r="OZ1096" s="40"/>
      <c r="PA1096" s="40"/>
      <c r="PB1096" s="40"/>
      <c r="PC1096" s="40"/>
      <c r="PD1096" s="40"/>
      <c r="PE1096" s="40"/>
      <c r="PF1096" s="40"/>
      <c r="PG1096" s="40"/>
      <c r="PH1096" s="40"/>
      <c r="PI1096" s="40"/>
      <c r="PJ1096" s="40"/>
      <c r="PK1096" s="40"/>
      <c r="PL1096" s="40"/>
      <c r="PM1096" s="40"/>
      <c r="PN1096" s="40"/>
      <c r="PO1096" s="40"/>
      <c r="PP1096" s="40"/>
      <c r="PQ1096" s="40"/>
      <c r="PR1096" s="40"/>
    </row>
    <row r="1097" spans="1:434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40"/>
      <c r="EY1097" s="40"/>
      <c r="EZ1097" s="40"/>
      <c r="FA1097" s="40"/>
      <c r="FB1097" s="40"/>
      <c r="FC1097" s="40"/>
      <c r="FD1097" s="40"/>
      <c r="FE1097" s="40"/>
      <c r="FF1097" s="40"/>
      <c r="FG1097" s="40"/>
      <c r="FH1097" s="40"/>
      <c r="FI1097" s="40"/>
      <c r="FJ1097" s="40"/>
      <c r="FK1097" s="40"/>
      <c r="FL1097" s="40"/>
      <c r="FM1097" s="40"/>
      <c r="FN1097" s="40"/>
      <c r="FO1097" s="40"/>
      <c r="FP1097" s="40"/>
      <c r="FQ1097" s="40"/>
      <c r="FR1097" s="40"/>
      <c r="FS1097" s="40"/>
      <c r="FT1097" s="40"/>
      <c r="FU1097" s="40"/>
      <c r="FV1097" s="40"/>
      <c r="FW1097" s="40"/>
      <c r="FX1097" s="40"/>
      <c r="FY1097" s="40"/>
      <c r="FZ1097" s="40"/>
      <c r="GA1097" s="40"/>
      <c r="GB1097" s="40"/>
      <c r="GC1097" s="40"/>
      <c r="GD1097" s="40"/>
      <c r="GE1097" s="40"/>
      <c r="GF1097" s="40"/>
      <c r="GG1097" s="40"/>
      <c r="GH1097" s="40"/>
      <c r="GI1097" s="40"/>
      <c r="GJ1097" s="40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0"/>
      <c r="HD1097" s="40"/>
      <c r="HE1097" s="40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40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40"/>
      <c r="IC1097" s="40"/>
      <c r="ID1097" s="40"/>
      <c r="IE1097" s="40"/>
      <c r="IF1097" s="40"/>
      <c r="IG1097" s="40"/>
      <c r="IH1097" s="40"/>
      <c r="II1097" s="40"/>
      <c r="IJ1097" s="40"/>
      <c r="IK1097" s="40"/>
      <c r="IL1097" s="40"/>
      <c r="IM1097" s="40"/>
      <c r="IN1097" s="40"/>
      <c r="IO1097" s="40"/>
      <c r="IP1097" s="40"/>
      <c r="IQ1097" s="40"/>
      <c r="IR1097" s="40"/>
      <c r="IS1097" s="40"/>
      <c r="IT1097" s="40"/>
      <c r="IU1097" s="40"/>
      <c r="IV1097" s="40"/>
      <c r="IW1097" s="40"/>
      <c r="IX1097" s="40"/>
      <c r="IY1097" s="40"/>
      <c r="IZ1097" s="40"/>
      <c r="JA1097" s="40"/>
      <c r="JB1097" s="40"/>
      <c r="JC1097" s="40"/>
      <c r="JD1097" s="40"/>
      <c r="JE1097" s="40"/>
      <c r="JF1097" s="40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40"/>
      <c r="JV1097" s="40"/>
      <c r="JW1097" s="40"/>
      <c r="JX1097" s="40"/>
      <c r="JY1097" s="40"/>
      <c r="JZ1097" s="40"/>
      <c r="KA1097" s="40"/>
      <c r="KB1097" s="40"/>
      <c r="KC1097" s="40"/>
      <c r="KD1097" s="40"/>
      <c r="KE1097" s="40"/>
      <c r="KF1097" s="40"/>
      <c r="KG1097" s="40"/>
      <c r="KH1097" s="40"/>
      <c r="KI1097" s="40"/>
      <c r="KJ1097" s="40"/>
      <c r="KK1097" s="40"/>
      <c r="KL1097" s="40"/>
      <c r="KM1097" s="40"/>
      <c r="KN1097" s="40"/>
      <c r="KO1097" s="40"/>
      <c r="KP1097" s="40"/>
      <c r="KQ1097" s="40"/>
      <c r="KR1097" s="40"/>
      <c r="KS1097" s="40"/>
      <c r="KT1097" s="40"/>
      <c r="KU1097" s="40"/>
      <c r="KV1097" s="40"/>
      <c r="KW1097" s="40"/>
      <c r="KX1097" s="40"/>
      <c r="KY1097" s="40"/>
      <c r="KZ1097" s="40"/>
      <c r="LA1097" s="40"/>
      <c r="LB1097" s="40"/>
      <c r="LC1097" s="40"/>
      <c r="LD1097" s="40"/>
      <c r="LE1097" s="40"/>
      <c r="LF1097" s="40"/>
      <c r="LG1097" s="40"/>
      <c r="LH1097" s="40"/>
      <c r="LI1097" s="40"/>
      <c r="LJ1097" s="40"/>
      <c r="LK1097" s="40"/>
      <c r="LL1097" s="40"/>
      <c r="LM1097" s="40"/>
      <c r="LN1097" s="40"/>
      <c r="LO1097" s="40"/>
      <c r="LP1097" s="40"/>
      <c r="LQ1097" s="40"/>
      <c r="LR1097" s="40"/>
      <c r="LS1097" s="40"/>
      <c r="LT1097" s="40"/>
      <c r="LU1097" s="40"/>
      <c r="LV1097" s="40"/>
      <c r="LW1097" s="40"/>
      <c r="LX1097" s="40"/>
      <c r="LY1097" s="40"/>
      <c r="LZ1097" s="40"/>
      <c r="MA1097" s="40"/>
      <c r="MB1097" s="40"/>
      <c r="MC1097" s="40"/>
      <c r="MD1097" s="40"/>
      <c r="ME1097" s="40"/>
      <c r="MF1097" s="40"/>
      <c r="MG1097" s="40"/>
      <c r="MH1097" s="40"/>
      <c r="MI1097" s="40"/>
      <c r="MJ1097" s="40"/>
      <c r="MK1097" s="40"/>
      <c r="ML1097" s="40"/>
      <c r="MM1097" s="40"/>
      <c r="MN1097" s="40"/>
      <c r="MO1097" s="40"/>
      <c r="MP1097" s="40"/>
      <c r="MQ1097" s="40"/>
      <c r="MR1097" s="40"/>
      <c r="MS1097" s="40"/>
      <c r="MT1097" s="40"/>
      <c r="MU1097" s="40"/>
      <c r="MV1097" s="40"/>
      <c r="MW1097" s="40"/>
      <c r="MX1097" s="40"/>
      <c r="MY1097" s="40"/>
      <c r="MZ1097" s="40"/>
      <c r="NA1097" s="40"/>
      <c r="NB1097" s="40"/>
      <c r="NC1097" s="40"/>
      <c r="ND1097" s="40"/>
      <c r="NE1097" s="40"/>
      <c r="NF1097" s="40"/>
      <c r="NG1097" s="40"/>
      <c r="NH1097" s="40"/>
      <c r="NI1097" s="40"/>
      <c r="NJ1097" s="40"/>
      <c r="NK1097" s="40"/>
      <c r="NL1097" s="40"/>
      <c r="NM1097" s="40"/>
      <c r="NN1097" s="40"/>
      <c r="NO1097" s="40"/>
      <c r="NP1097" s="40"/>
      <c r="NQ1097" s="40"/>
      <c r="NR1097" s="40"/>
      <c r="NS1097" s="40"/>
      <c r="NT1097" s="40"/>
      <c r="NU1097" s="40"/>
      <c r="NV1097" s="40"/>
      <c r="NW1097" s="40"/>
      <c r="NX1097" s="40"/>
      <c r="NY1097" s="40"/>
      <c r="NZ1097" s="40"/>
      <c r="OA1097" s="40"/>
      <c r="OB1097" s="40"/>
      <c r="OC1097" s="40"/>
      <c r="OD1097" s="40"/>
      <c r="OE1097" s="40"/>
      <c r="OF1097" s="40"/>
      <c r="OG1097" s="40"/>
      <c r="OH1097" s="40"/>
      <c r="OI1097" s="40"/>
      <c r="OJ1097" s="40"/>
      <c r="OK1097" s="40"/>
      <c r="OL1097" s="40"/>
      <c r="OM1097" s="40"/>
      <c r="ON1097" s="40"/>
      <c r="OO1097" s="40"/>
      <c r="OP1097" s="40"/>
      <c r="OQ1097" s="40"/>
      <c r="OR1097" s="40"/>
      <c r="OS1097" s="40"/>
      <c r="OT1097" s="40"/>
      <c r="OU1097" s="40"/>
      <c r="OV1097" s="40"/>
      <c r="OW1097" s="40"/>
      <c r="OX1097" s="40"/>
      <c r="OY1097" s="40"/>
      <c r="OZ1097" s="40"/>
      <c r="PA1097" s="40"/>
      <c r="PB1097" s="40"/>
      <c r="PC1097" s="40"/>
      <c r="PD1097" s="40"/>
      <c r="PE1097" s="40"/>
      <c r="PF1097" s="40"/>
      <c r="PG1097" s="40"/>
      <c r="PH1097" s="40"/>
      <c r="PI1097" s="40"/>
      <c r="PJ1097" s="40"/>
      <c r="PK1097" s="40"/>
      <c r="PL1097" s="40"/>
      <c r="PM1097" s="40"/>
      <c r="PN1097" s="40"/>
      <c r="PO1097" s="40"/>
      <c r="PP1097" s="40"/>
      <c r="PQ1097" s="40"/>
      <c r="PR1097" s="40"/>
    </row>
    <row r="1098" spans="1:434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40"/>
      <c r="EY1098" s="40"/>
      <c r="EZ1098" s="40"/>
      <c r="FA1098" s="40"/>
      <c r="FB1098" s="40"/>
      <c r="FC1098" s="40"/>
      <c r="FD1098" s="40"/>
      <c r="FE1098" s="40"/>
      <c r="FF1098" s="40"/>
      <c r="FG1098" s="40"/>
      <c r="FH1098" s="40"/>
      <c r="FI1098" s="40"/>
      <c r="FJ1098" s="40"/>
      <c r="FK1098" s="40"/>
      <c r="FL1098" s="40"/>
      <c r="FM1098" s="40"/>
      <c r="FN1098" s="40"/>
      <c r="FO1098" s="40"/>
      <c r="FP1098" s="40"/>
      <c r="FQ1098" s="40"/>
      <c r="FR1098" s="40"/>
      <c r="FS1098" s="40"/>
      <c r="FT1098" s="40"/>
      <c r="FU1098" s="40"/>
      <c r="FV1098" s="40"/>
      <c r="FW1098" s="40"/>
      <c r="FX1098" s="40"/>
      <c r="FY1098" s="40"/>
      <c r="FZ1098" s="40"/>
      <c r="GA1098" s="40"/>
      <c r="GB1098" s="40"/>
      <c r="GC1098" s="40"/>
      <c r="GD1098" s="40"/>
      <c r="GE1098" s="40"/>
      <c r="GF1098" s="40"/>
      <c r="GG1098" s="40"/>
      <c r="GH1098" s="40"/>
      <c r="GI1098" s="40"/>
      <c r="GJ1098" s="40"/>
      <c r="GK1098" s="40"/>
      <c r="GL1098" s="40"/>
      <c r="GM1098" s="40"/>
      <c r="GN1098" s="40"/>
      <c r="GO1098" s="40"/>
      <c r="GP1098" s="40"/>
      <c r="GQ1098" s="40"/>
      <c r="GR1098" s="40"/>
      <c r="GS1098" s="40"/>
      <c r="GT1098" s="40"/>
      <c r="GU1098" s="40"/>
      <c r="GV1098" s="40"/>
      <c r="GW1098" s="40"/>
      <c r="GX1098" s="40"/>
      <c r="GY1098" s="40"/>
      <c r="GZ1098" s="40"/>
      <c r="HA1098" s="40"/>
      <c r="HB1098" s="40"/>
      <c r="HC1098" s="40"/>
      <c r="HD1098" s="40"/>
      <c r="HE1098" s="40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40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40"/>
      <c r="IC1098" s="40"/>
      <c r="ID1098" s="40"/>
      <c r="IE1098" s="40"/>
      <c r="IF1098" s="40"/>
      <c r="IG1098" s="40"/>
      <c r="IH1098" s="40"/>
      <c r="II1098" s="40"/>
      <c r="IJ1098" s="40"/>
      <c r="IK1098" s="40"/>
      <c r="IL1098" s="40"/>
      <c r="IM1098" s="40"/>
      <c r="IN1098" s="40"/>
      <c r="IO1098" s="40"/>
      <c r="IP1098" s="40"/>
      <c r="IQ1098" s="40"/>
      <c r="IR1098" s="40"/>
      <c r="IS1098" s="40"/>
      <c r="IT1098" s="40"/>
      <c r="IU1098" s="40"/>
      <c r="IV1098" s="40"/>
      <c r="IW1098" s="40"/>
      <c r="IX1098" s="40"/>
      <c r="IY1098" s="40"/>
      <c r="IZ1098" s="40"/>
      <c r="JA1098" s="40"/>
      <c r="JB1098" s="40"/>
      <c r="JC1098" s="40"/>
      <c r="JD1098" s="40"/>
      <c r="JE1098" s="40"/>
      <c r="JF1098" s="40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40"/>
      <c r="JV1098" s="40"/>
      <c r="JW1098" s="40"/>
      <c r="JX1098" s="40"/>
      <c r="JY1098" s="40"/>
      <c r="JZ1098" s="40"/>
      <c r="KA1098" s="40"/>
      <c r="KB1098" s="40"/>
      <c r="KC1098" s="40"/>
      <c r="KD1098" s="40"/>
      <c r="KE1098" s="40"/>
      <c r="KF1098" s="40"/>
      <c r="KG1098" s="40"/>
      <c r="KH1098" s="40"/>
      <c r="KI1098" s="40"/>
      <c r="KJ1098" s="40"/>
      <c r="KK1098" s="40"/>
      <c r="KL1098" s="40"/>
      <c r="KM1098" s="40"/>
      <c r="KN1098" s="40"/>
      <c r="KO1098" s="40"/>
      <c r="KP1098" s="40"/>
      <c r="KQ1098" s="40"/>
      <c r="KR1098" s="40"/>
      <c r="KS1098" s="40"/>
      <c r="KT1098" s="40"/>
      <c r="KU1098" s="40"/>
      <c r="KV1098" s="40"/>
      <c r="KW1098" s="40"/>
      <c r="KX1098" s="40"/>
      <c r="KY1098" s="40"/>
      <c r="KZ1098" s="40"/>
      <c r="LA1098" s="40"/>
      <c r="LB1098" s="40"/>
      <c r="LC1098" s="40"/>
      <c r="LD1098" s="40"/>
      <c r="LE1098" s="40"/>
      <c r="LF1098" s="40"/>
      <c r="LG1098" s="40"/>
      <c r="LH1098" s="40"/>
      <c r="LI1098" s="40"/>
      <c r="LJ1098" s="40"/>
      <c r="LK1098" s="40"/>
      <c r="LL1098" s="40"/>
      <c r="LM1098" s="40"/>
      <c r="LN1098" s="40"/>
      <c r="LO1098" s="40"/>
      <c r="LP1098" s="40"/>
      <c r="LQ1098" s="40"/>
      <c r="LR1098" s="40"/>
      <c r="LS1098" s="40"/>
      <c r="LT1098" s="40"/>
      <c r="LU1098" s="40"/>
      <c r="LV1098" s="40"/>
      <c r="LW1098" s="40"/>
      <c r="LX1098" s="40"/>
      <c r="LY1098" s="40"/>
      <c r="LZ1098" s="40"/>
      <c r="MA1098" s="40"/>
      <c r="MB1098" s="40"/>
      <c r="MC1098" s="40"/>
      <c r="MD1098" s="40"/>
      <c r="ME1098" s="40"/>
      <c r="MF1098" s="40"/>
      <c r="MG1098" s="40"/>
      <c r="MH1098" s="40"/>
      <c r="MI1098" s="40"/>
      <c r="MJ1098" s="40"/>
      <c r="MK1098" s="40"/>
      <c r="ML1098" s="40"/>
      <c r="MM1098" s="40"/>
      <c r="MN1098" s="40"/>
      <c r="MO1098" s="40"/>
      <c r="MP1098" s="40"/>
      <c r="MQ1098" s="40"/>
      <c r="MR1098" s="40"/>
      <c r="MS1098" s="40"/>
      <c r="MT1098" s="40"/>
      <c r="MU1098" s="40"/>
      <c r="MV1098" s="40"/>
      <c r="MW1098" s="40"/>
      <c r="MX1098" s="40"/>
      <c r="MY1098" s="40"/>
      <c r="MZ1098" s="40"/>
      <c r="NA1098" s="40"/>
      <c r="NB1098" s="40"/>
      <c r="NC1098" s="40"/>
      <c r="ND1098" s="40"/>
      <c r="NE1098" s="40"/>
      <c r="NF1098" s="40"/>
      <c r="NG1098" s="40"/>
      <c r="NH1098" s="40"/>
      <c r="NI1098" s="40"/>
      <c r="NJ1098" s="40"/>
      <c r="NK1098" s="40"/>
      <c r="NL1098" s="40"/>
      <c r="NM1098" s="40"/>
      <c r="NN1098" s="40"/>
      <c r="NO1098" s="40"/>
      <c r="NP1098" s="40"/>
      <c r="NQ1098" s="40"/>
      <c r="NR1098" s="40"/>
      <c r="NS1098" s="40"/>
      <c r="NT1098" s="40"/>
      <c r="NU1098" s="40"/>
      <c r="NV1098" s="40"/>
      <c r="NW1098" s="40"/>
      <c r="NX1098" s="40"/>
      <c r="NY1098" s="40"/>
      <c r="NZ1098" s="40"/>
      <c r="OA1098" s="40"/>
      <c r="OB1098" s="40"/>
      <c r="OC1098" s="40"/>
      <c r="OD1098" s="40"/>
      <c r="OE1098" s="40"/>
      <c r="OF1098" s="40"/>
      <c r="OG1098" s="40"/>
      <c r="OH1098" s="40"/>
      <c r="OI1098" s="40"/>
      <c r="OJ1098" s="40"/>
      <c r="OK1098" s="40"/>
      <c r="OL1098" s="40"/>
      <c r="OM1098" s="40"/>
      <c r="ON1098" s="40"/>
      <c r="OO1098" s="40"/>
      <c r="OP1098" s="40"/>
      <c r="OQ1098" s="40"/>
      <c r="OR1098" s="40"/>
      <c r="OS1098" s="40"/>
      <c r="OT1098" s="40"/>
      <c r="OU1098" s="40"/>
      <c r="OV1098" s="40"/>
      <c r="OW1098" s="40"/>
      <c r="OX1098" s="40"/>
      <c r="OY1098" s="40"/>
      <c r="OZ1098" s="40"/>
      <c r="PA1098" s="40"/>
      <c r="PB1098" s="40"/>
      <c r="PC1098" s="40"/>
      <c r="PD1098" s="40"/>
      <c r="PE1098" s="40"/>
      <c r="PF1098" s="40"/>
      <c r="PG1098" s="40"/>
      <c r="PH1098" s="40"/>
      <c r="PI1098" s="40"/>
      <c r="PJ1098" s="40"/>
      <c r="PK1098" s="40"/>
      <c r="PL1098" s="40"/>
      <c r="PM1098" s="40"/>
      <c r="PN1098" s="40"/>
      <c r="PO1098" s="40"/>
      <c r="PP1098" s="40"/>
      <c r="PQ1098" s="40"/>
      <c r="PR1098" s="40"/>
    </row>
    <row r="1099" spans="1:434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40"/>
      <c r="EY1099" s="40"/>
      <c r="EZ1099" s="40"/>
      <c r="FA1099" s="40"/>
      <c r="FB1099" s="40"/>
      <c r="FC1099" s="40"/>
      <c r="FD1099" s="40"/>
      <c r="FE1099" s="40"/>
      <c r="FF1099" s="40"/>
      <c r="FG1099" s="40"/>
      <c r="FH1099" s="40"/>
      <c r="FI1099" s="40"/>
      <c r="FJ1099" s="40"/>
      <c r="FK1099" s="40"/>
      <c r="FL1099" s="40"/>
      <c r="FM1099" s="40"/>
      <c r="FN1099" s="40"/>
      <c r="FO1099" s="40"/>
      <c r="FP1099" s="40"/>
      <c r="FQ1099" s="40"/>
      <c r="FR1099" s="40"/>
      <c r="FS1099" s="40"/>
      <c r="FT1099" s="40"/>
      <c r="FU1099" s="40"/>
      <c r="FV1099" s="40"/>
      <c r="FW1099" s="40"/>
      <c r="FX1099" s="40"/>
      <c r="FY1099" s="40"/>
      <c r="FZ1099" s="40"/>
      <c r="GA1099" s="40"/>
      <c r="GB1099" s="40"/>
      <c r="GC1099" s="40"/>
      <c r="GD1099" s="40"/>
      <c r="GE1099" s="40"/>
      <c r="GF1099" s="40"/>
      <c r="GG1099" s="40"/>
      <c r="GH1099" s="40"/>
      <c r="GI1099" s="40"/>
      <c r="GJ1099" s="40"/>
      <c r="GK1099" s="40"/>
      <c r="GL1099" s="40"/>
      <c r="GM1099" s="40"/>
      <c r="GN1099" s="40"/>
      <c r="GO1099" s="40"/>
      <c r="GP1099" s="40"/>
      <c r="GQ1099" s="40"/>
      <c r="GR1099" s="40"/>
      <c r="GS1099" s="40"/>
      <c r="GT1099" s="40"/>
      <c r="GU1099" s="40"/>
      <c r="GV1099" s="40"/>
      <c r="GW1099" s="40"/>
      <c r="GX1099" s="40"/>
      <c r="GY1099" s="40"/>
      <c r="GZ1099" s="40"/>
      <c r="HA1099" s="40"/>
      <c r="HB1099" s="40"/>
      <c r="HC1099" s="40"/>
      <c r="HD1099" s="40"/>
      <c r="HE1099" s="40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40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40"/>
      <c r="IC1099" s="40"/>
      <c r="ID1099" s="40"/>
      <c r="IE1099" s="40"/>
      <c r="IF1099" s="40"/>
      <c r="IG1099" s="40"/>
      <c r="IH1099" s="40"/>
      <c r="II1099" s="40"/>
      <c r="IJ1099" s="40"/>
      <c r="IK1099" s="40"/>
      <c r="IL1099" s="40"/>
      <c r="IM1099" s="40"/>
      <c r="IN1099" s="40"/>
      <c r="IO1099" s="40"/>
      <c r="IP1099" s="40"/>
      <c r="IQ1099" s="40"/>
      <c r="IR1099" s="40"/>
      <c r="IS1099" s="40"/>
      <c r="IT1099" s="40"/>
      <c r="IU1099" s="40"/>
      <c r="IV1099" s="40"/>
      <c r="IW1099" s="40"/>
      <c r="IX1099" s="40"/>
      <c r="IY1099" s="40"/>
      <c r="IZ1099" s="40"/>
      <c r="JA1099" s="40"/>
      <c r="JB1099" s="40"/>
      <c r="JC1099" s="40"/>
      <c r="JD1099" s="40"/>
      <c r="JE1099" s="40"/>
      <c r="JF1099" s="40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40"/>
      <c r="JV1099" s="40"/>
      <c r="JW1099" s="40"/>
      <c r="JX1099" s="40"/>
      <c r="JY1099" s="40"/>
      <c r="JZ1099" s="40"/>
      <c r="KA1099" s="40"/>
      <c r="KB1099" s="40"/>
      <c r="KC1099" s="40"/>
      <c r="KD1099" s="40"/>
      <c r="KE1099" s="40"/>
      <c r="KF1099" s="40"/>
      <c r="KG1099" s="40"/>
      <c r="KH1099" s="40"/>
      <c r="KI1099" s="40"/>
      <c r="KJ1099" s="40"/>
      <c r="KK1099" s="40"/>
      <c r="KL1099" s="40"/>
      <c r="KM1099" s="40"/>
      <c r="KN1099" s="40"/>
      <c r="KO1099" s="40"/>
      <c r="KP1099" s="40"/>
      <c r="KQ1099" s="40"/>
      <c r="KR1099" s="40"/>
      <c r="KS1099" s="40"/>
      <c r="KT1099" s="40"/>
      <c r="KU1099" s="40"/>
      <c r="KV1099" s="40"/>
      <c r="KW1099" s="40"/>
      <c r="KX1099" s="40"/>
      <c r="KY1099" s="40"/>
      <c r="KZ1099" s="40"/>
      <c r="LA1099" s="40"/>
      <c r="LB1099" s="40"/>
      <c r="LC1099" s="40"/>
      <c r="LD1099" s="40"/>
      <c r="LE1099" s="40"/>
      <c r="LF1099" s="40"/>
      <c r="LG1099" s="40"/>
      <c r="LH1099" s="40"/>
      <c r="LI1099" s="40"/>
      <c r="LJ1099" s="40"/>
      <c r="LK1099" s="40"/>
      <c r="LL1099" s="40"/>
      <c r="LM1099" s="40"/>
      <c r="LN1099" s="40"/>
      <c r="LO1099" s="40"/>
      <c r="LP1099" s="40"/>
      <c r="LQ1099" s="40"/>
      <c r="LR1099" s="40"/>
      <c r="LS1099" s="40"/>
      <c r="LT1099" s="40"/>
      <c r="LU1099" s="40"/>
      <c r="LV1099" s="40"/>
      <c r="LW1099" s="40"/>
      <c r="LX1099" s="40"/>
      <c r="LY1099" s="40"/>
      <c r="LZ1099" s="40"/>
      <c r="MA1099" s="40"/>
      <c r="MB1099" s="40"/>
      <c r="MC1099" s="40"/>
      <c r="MD1099" s="40"/>
      <c r="ME1099" s="40"/>
      <c r="MF1099" s="40"/>
      <c r="MG1099" s="40"/>
      <c r="MH1099" s="40"/>
      <c r="MI1099" s="40"/>
      <c r="MJ1099" s="40"/>
      <c r="MK1099" s="40"/>
      <c r="ML1099" s="40"/>
      <c r="MM1099" s="40"/>
      <c r="MN1099" s="40"/>
      <c r="MO1099" s="40"/>
      <c r="MP1099" s="40"/>
      <c r="MQ1099" s="40"/>
      <c r="MR1099" s="40"/>
      <c r="MS1099" s="40"/>
      <c r="MT1099" s="40"/>
      <c r="MU1099" s="40"/>
      <c r="MV1099" s="40"/>
      <c r="MW1099" s="40"/>
      <c r="MX1099" s="40"/>
      <c r="MY1099" s="40"/>
      <c r="MZ1099" s="40"/>
      <c r="NA1099" s="40"/>
      <c r="NB1099" s="40"/>
      <c r="NC1099" s="40"/>
      <c r="ND1099" s="40"/>
      <c r="NE1099" s="40"/>
      <c r="NF1099" s="40"/>
      <c r="NG1099" s="40"/>
      <c r="NH1099" s="40"/>
      <c r="NI1099" s="40"/>
      <c r="NJ1099" s="40"/>
      <c r="NK1099" s="40"/>
      <c r="NL1099" s="40"/>
      <c r="NM1099" s="40"/>
      <c r="NN1099" s="40"/>
      <c r="NO1099" s="40"/>
      <c r="NP1099" s="40"/>
      <c r="NQ1099" s="40"/>
      <c r="NR1099" s="40"/>
      <c r="NS1099" s="40"/>
      <c r="NT1099" s="40"/>
      <c r="NU1099" s="40"/>
      <c r="NV1099" s="40"/>
      <c r="NW1099" s="40"/>
      <c r="NX1099" s="40"/>
      <c r="NY1099" s="40"/>
      <c r="NZ1099" s="40"/>
      <c r="OA1099" s="40"/>
      <c r="OB1099" s="40"/>
      <c r="OC1099" s="40"/>
      <c r="OD1099" s="40"/>
      <c r="OE1099" s="40"/>
      <c r="OF1099" s="40"/>
      <c r="OG1099" s="40"/>
      <c r="OH1099" s="40"/>
      <c r="OI1099" s="40"/>
      <c r="OJ1099" s="40"/>
      <c r="OK1099" s="40"/>
      <c r="OL1099" s="40"/>
      <c r="OM1099" s="40"/>
      <c r="ON1099" s="40"/>
      <c r="OO1099" s="40"/>
      <c r="OP1099" s="40"/>
      <c r="OQ1099" s="40"/>
      <c r="OR1099" s="40"/>
      <c r="OS1099" s="40"/>
      <c r="OT1099" s="40"/>
      <c r="OU1099" s="40"/>
      <c r="OV1099" s="40"/>
      <c r="OW1099" s="40"/>
      <c r="OX1099" s="40"/>
      <c r="OY1099" s="40"/>
      <c r="OZ1099" s="40"/>
      <c r="PA1099" s="40"/>
      <c r="PB1099" s="40"/>
      <c r="PC1099" s="40"/>
      <c r="PD1099" s="40"/>
      <c r="PE1099" s="40"/>
      <c r="PF1099" s="40"/>
      <c r="PG1099" s="40"/>
      <c r="PH1099" s="40"/>
      <c r="PI1099" s="40"/>
      <c r="PJ1099" s="40"/>
      <c r="PK1099" s="40"/>
      <c r="PL1099" s="40"/>
      <c r="PM1099" s="40"/>
      <c r="PN1099" s="40"/>
      <c r="PO1099" s="40"/>
      <c r="PP1099" s="40"/>
      <c r="PQ1099" s="40"/>
      <c r="PR1099" s="40"/>
    </row>
    <row r="1100" spans="1:434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40"/>
      <c r="EY1100" s="40"/>
      <c r="EZ1100" s="40"/>
      <c r="FA1100" s="40"/>
      <c r="FB1100" s="40"/>
      <c r="FC1100" s="40"/>
      <c r="FD1100" s="40"/>
      <c r="FE1100" s="40"/>
      <c r="FF1100" s="40"/>
      <c r="FG1100" s="40"/>
      <c r="FH1100" s="40"/>
      <c r="FI1100" s="40"/>
      <c r="FJ1100" s="40"/>
      <c r="FK1100" s="40"/>
      <c r="FL1100" s="40"/>
      <c r="FM1100" s="40"/>
      <c r="FN1100" s="40"/>
      <c r="FO1100" s="40"/>
      <c r="FP1100" s="40"/>
      <c r="FQ1100" s="40"/>
      <c r="FR1100" s="40"/>
      <c r="FS1100" s="40"/>
      <c r="FT1100" s="40"/>
      <c r="FU1100" s="40"/>
      <c r="FV1100" s="40"/>
      <c r="FW1100" s="40"/>
      <c r="FX1100" s="40"/>
      <c r="FY1100" s="40"/>
      <c r="FZ1100" s="40"/>
      <c r="GA1100" s="40"/>
      <c r="GB1100" s="40"/>
      <c r="GC1100" s="40"/>
      <c r="GD1100" s="40"/>
      <c r="GE1100" s="40"/>
      <c r="GF1100" s="40"/>
      <c r="GG1100" s="40"/>
      <c r="GH1100" s="40"/>
      <c r="GI1100" s="40"/>
      <c r="GJ1100" s="40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0"/>
      <c r="HD1100" s="40"/>
      <c r="HE1100" s="40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40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40"/>
      <c r="IC1100" s="40"/>
      <c r="ID1100" s="40"/>
      <c r="IE1100" s="40"/>
      <c r="IF1100" s="40"/>
      <c r="IG1100" s="40"/>
      <c r="IH1100" s="40"/>
      <c r="II1100" s="40"/>
      <c r="IJ1100" s="40"/>
      <c r="IK1100" s="40"/>
      <c r="IL1100" s="40"/>
      <c r="IM1100" s="40"/>
      <c r="IN1100" s="40"/>
      <c r="IO1100" s="40"/>
      <c r="IP1100" s="40"/>
      <c r="IQ1100" s="40"/>
      <c r="IR1100" s="40"/>
      <c r="IS1100" s="40"/>
      <c r="IT1100" s="40"/>
      <c r="IU1100" s="40"/>
      <c r="IV1100" s="40"/>
      <c r="IW1100" s="40"/>
      <c r="IX1100" s="40"/>
      <c r="IY1100" s="40"/>
      <c r="IZ1100" s="40"/>
      <c r="JA1100" s="40"/>
      <c r="JB1100" s="40"/>
      <c r="JC1100" s="40"/>
      <c r="JD1100" s="40"/>
      <c r="JE1100" s="40"/>
      <c r="JF1100" s="40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40"/>
      <c r="JV1100" s="40"/>
      <c r="JW1100" s="40"/>
      <c r="JX1100" s="40"/>
      <c r="JY1100" s="40"/>
      <c r="JZ1100" s="40"/>
      <c r="KA1100" s="40"/>
      <c r="KB1100" s="40"/>
      <c r="KC1100" s="40"/>
      <c r="KD1100" s="40"/>
      <c r="KE1100" s="40"/>
      <c r="KF1100" s="40"/>
      <c r="KG1100" s="40"/>
      <c r="KH1100" s="40"/>
      <c r="KI1100" s="40"/>
      <c r="KJ1100" s="40"/>
      <c r="KK1100" s="40"/>
      <c r="KL1100" s="40"/>
      <c r="KM1100" s="40"/>
      <c r="KN1100" s="40"/>
      <c r="KO1100" s="40"/>
      <c r="KP1100" s="40"/>
      <c r="KQ1100" s="40"/>
      <c r="KR1100" s="40"/>
      <c r="KS1100" s="40"/>
      <c r="KT1100" s="40"/>
      <c r="KU1100" s="40"/>
      <c r="KV1100" s="40"/>
      <c r="KW1100" s="40"/>
      <c r="KX1100" s="40"/>
      <c r="KY1100" s="40"/>
      <c r="KZ1100" s="40"/>
      <c r="LA1100" s="40"/>
      <c r="LB1100" s="40"/>
      <c r="LC1100" s="40"/>
      <c r="LD1100" s="40"/>
      <c r="LE1100" s="40"/>
      <c r="LF1100" s="40"/>
      <c r="LG1100" s="40"/>
      <c r="LH1100" s="40"/>
      <c r="LI1100" s="40"/>
      <c r="LJ1100" s="40"/>
      <c r="LK1100" s="40"/>
      <c r="LL1100" s="40"/>
      <c r="LM1100" s="40"/>
      <c r="LN1100" s="40"/>
      <c r="LO1100" s="40"/>
      <c r="LP1100" s="40"/>
      <c r="LQ1100" s="40"/>
      <c r="LR1100" s="40"/>
      <c r="LS1100" s="40"/>
      <c r="LT1100" s="40"/>
      <c r="LU1100" s="40"/>
      <c r="LV1100" s="40"/>
      <c r="LW1100" s="40"/>
      <c r="LX1100" s="40"/>
      <c r="LY1100" s="40"/>
      <c r="LZ1100" s="40"/>
      <c r="MA1100" s="40"/>
      <c r="MB1100" s="40"/>
      <c r="MC1100" s="40"/>
      <c r="MD1100" s="40"/>
      <c r="ME1100" s="40"/>
      <c r="MF1100" s="40"/>
      <c r="MG1100" s="40"/>
      <c r="MH1100" s="40"/>
      <c r="MI1100" s="40"/>
      <c r="MJ1100" s="40"/>
      <c r="MK1100" s="40"/>
      <c r="ML1100" s="40"/>
      <c r="MM1100" s="40"/>
      <c r="MN1100" s="40"/>
      <c r="MO1100" s="40"/>
      <c r="MP1100" s="40"/>
      <c r="MQ1100" s="40"/>
      <c r="MR1100" s="40"/>
      <c r="MS1100" s="40"/>
      <c r="MT1100" s="40"/>
      <c r="MU1100" s="40"/>
      <c r="MV1100" s="40"/>
      <c r="MW1100" s="40"/>
      <c r="MX1100" s="40"/>
      <c r="MY1100" s="40"/>
      <c r="MZ1100" s="40"/>
      <c r="NA1100" s="40"/>
      <c r="NB1100" s="40"/>
      <c r="NC1100" s="40"/>
      <c r="ND1100" s="40"/>
      <c r="NE1100" s="40"/>
      <c r="NF1100" s="40"/>
      <c r="NG1100" s="40"/>
      <c r="NH1100" s="40"/>
      <c r="NI1100" s="40"/>
      <c r="NJ1100" s="40"/>
      <c r="NK1100" s="40"/>
      <c r="NL1100" s="40"/>
      <c r="NM1100" s="40"/>
      <c r="NN1100" s="40"/>
      <c r="NO1100" s="40"/>
      <c r="NP1100" s="40"/>
      <c r="NQ1100" s="40"/>
      <c r="NR1100" s="40"/>
      <c r="NS1100" s="40"/>
      <c r="NT1100" s="40"/>
      <c r="NU1100" s="40"/>
      <c r="NV1100" s="40"/>
      <c r="NW1100" s="40"/>
      <c r="NX1100" s="40"/>
      <c r="NY1100" s="40"/>
      <c r="NZ1100" s="40"/>
      <c r="OA1100" s="40"/>
      <c r="OB1100" s="40"/>
      <c r="OC1100" s="40"/>
      <c r="OD1100" s="40"/>
      <c r="OE1100" s="40"/>
      <c r="OF1100" s="40"/>
      <c r="OG1100" s="40"/>
      <c r="OH1100" s="40"/>
      <c r="OI1100" s="40"/>
      <c r="OJ1100" s="40"/>
      <c r="OK1100" s="40"/>
      <c r="OL1100" s="40"/>
      <c r="OM1100" s="40"/>
      <c r="ON1100" s="40"/>
      <c r="OO1100" s="40"/>
      <c r="OP1100" s="40"/>
      <c r="OQ1100" s="40"/>
      <c r="OR1100" s="40"/>
      <c r="OS1100" s="40"/>
      <c r="OT1100" s="40"/>
      <c r="OU1100" s="40"/>
      <c r="OV1100" s="40"/>
      <c r="OW1100" s="40"/>
      <c r="OX1100" s="40"/>
      <c r="OY1100" s="40"/>
      <c r="OZ1100" s="40"/>
      <c r="PA1100" s="40"/>
      <c r="PB1100" s="40"/>
      <c r="PC1100" s="40"/>
      <c r="PD1100" s="40"/>
      <c r="PE1100" s="40"/>
      <c r="PF1100" s="40"/>
      <c r="PG1100" s="40"/>
      <c r="PH1100" s="40"/>
      <c r="PI1100" s="40"/>
      <c r="PJ1100" s="40"/>
      <c r="PK1100" s="40"/>
      <c r="PL1100" s="40"/>
      <c r="PM1100" s="40"/>
      <c r="PN1100" s="40"/>
      <c r="PO1100" s="40"/>
      <c r="PP1100" s="40"/>
      <c r="PQ1100" s="40"/>
      <c r="PR1100" s="40"/>
    </row>
    <row r="1101" spans="1:434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40"/>
      <c r="EY1101" s="40"/>
      <c r="EZ1101" s="40"/>
      <c r="FA1101" s="40"/>
      <c r="FB1101" s="40"/>
      <c r="FC1101" s="40"/>
      <c r="FD1101" s="40"/>
      <c r="FE1101" s="40"/>
      <c r="FF1101" s="40"/>
      <c r="FG1101" s="40"/>
      <c r="FH1101" s="40"/>
      <c r="FI1101" s="40"/>
      <c r="FJ1101" s="40"/>
      <c r="FK1101" s="40"/>
      <c r="FL1101" s="40"/>
      <c r="FM1101" s="40"/>
      <c r="FN1101" s="40"/>
      <c r="FO1101" s="40"/>
      <c r="FP1101" s="40"/>
      <c r="FQ1101" s="40"/>
      <c r="FR1101" s="40"/>
      <c r="FS1101" s="40"/>
      <c r="FT1101" s="40"/>
      <c r="FU1101" s="40"/>
      <c r="FV1101" s="40"/>
      <c r="FW1101" s="40"/>
      <c r="FX1101" s="40"/>
      <c r="FY1101" s="40"/>
      <c r="FZ1101" s="40"/>
      <c r="GA1101" s="40"/>
      <c r="GB1101" s="40"/>
      <c r="GC1101" s="40"/>
      <c r="GD1101" s="40"/>
      <c r="GE1101" s="40"/>
      <c r="GF1101" s="40"/>
      <c r="GG1101" s="40"/>
      <c r="GH1101" s="40"/>
      <c r="GI1101" s="40"/>
      <c r="GJ1101" s="40"/>
      <c r="GK1101" s="40"/>
      <c r="GL1101" s="40"/>
      <c r="GM1101" s="40"/>
      <c r="GN1101" s="40"/>
      <c r="GO1101" s="40"/>
      <c r="GP1101" s="40"/>
      <c r="GQ1101" s="40"/>
      <c r="GR1101" s="40"/>
      <c r="GS1101" s="40"/>
      <c r="GT1101" s="40"/>
      <c r="GU1101" s="40"/>
      <c r="GV1101" s="40"/>
      <c r="GW1101" s="40"/>
      <c r="GX1101" s="40"/>
      <c r="GY1101" s="40"/>
      <c r="GZ1101" s="40"/>
      <c r="HA1101" s="40"/>
      <c r="HB1101" s="40"/>
      <c r="HC1101" s="40"/>
      <c r="HD1101" s="40"/>
      <c r="HE1101" s="40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40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40"/>
      <c r="IC1101" s="40"/>
      <c r="ID1101" s="40"/>
      <c r="IE1101" s="40"/>
      <c r="IF1101" s="40"/>
      <c r="IG1101" s="40"/>
      <c r="IH1101" s="40"/>
      <c r="II1101" s="40"/>
      <c r="IJ1101" s="40"/>
      <c r="IK1101" s="40"/>
      <c r="IL1101" s="40"/>
      <c r="IM1101" s="40"/>
      <c r="IN1101" s="40"/>
      <c r="IO1101" s="40"/>
      <c r="IP1101" s="40"/>
      <c r="IQ1101" s="40"/>
      <c r="IR1101" s="40"/>
      <c r="IS1101" s="40"/>
      <c r="IT1101" s="40"/>
      <c r="IU1101" s="40"/>
      <c r="IV1101" s="40"/>
      <c r="IW1101" s="40"/>
      <c r="IX1101" s="40"/>
      <c r="IY1101" s="40"/>
      <c r="IZ1101" s="40"/>
      <c r="JA1101" s="40"/>
      <c r="JB1101" s="40"/>
      <c r="JC1101" s="40"/>
      <c r="JD1101" s="40"/>
      <c r="JE1101" s="40"/>
      <c r="JF1101" s="40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40"/>
      <c r="JV1101" s="40"/>
      <c r="JW1101" s="40"/>
      <c r="JX1101" s="40"/>
      <c r="JY1101" s="40"/>
      <c r="JZ1101" s="40"/>
      <c r="KA1101" s="40"/>
      <c r="KB1101" s="40"/>
      <c r="KC1101" s="40"/>
      <c r="KD1101" s="40"/>
      <c r="KE1101" s="40"/>
      <c r="KF1101" s="40"/>
      <c r="KG1101" s="40"/>
      <c r="KH1101" s="40"/>
      <c r="KI1101" s="40"/>
      <c r="KJ1101" s="40"/>
      <c r="KK1101" s="40"/>
      <c r="KL1101" s="40"/>
      <c r="KM1101" s="40"/>
      <c r="KN1101" s="40"/>
      <c r="KO1101" s="40"/>
      <c r="KP1101" s="40"/>
      <c r="KQ1101" s="40"/>
      <c r="KR1101" s="40"/>
      <c r="KS1101" s="40"/>
      <c r="KT1101" s="40"/>
      <c r="KU1101" s="40"/>
      <c r="KV1101" s="40"/>
      <c r="KW1101" s="40"/>
      <c r="KX1101" s="40"/>
      <c r="KY1101" s="40"/>
      <c r="KZ1101" s="40"/>
      <c r="LA1101" s="40"/>
      <c r="LB1101" s="40"/>
      <c r="LC1101" s="40"/>
      <c r="LD1101" s="40"/>
      <c r="LE1101" s="40"/>
      <c r="LF1101" s="40"/>
      <c r="LG1101" s="40"/>
      <c r="LH1101" s="40"/>
      <c r="LI1101" s="40"/>
      <c r="LJ1101" s="40"/>
      <c r="LK1101" s="40"/>
      <c r="LL1101" s="40"/>
      <c r="LM1101" s="40"/>
      <c r="LN1101" s="40"/>
      <c r="LO1101" s="40"/>
      <c r="LP1101" s="40"/>
      <c r="LQ1101" s="40"/>
      <c r="LR1101" s="40"/>
      <c r="LS1101" s="40"/>
      <c r="LT1101" s="40"/>
      <c r="LU1101" s="40"/>
      <c r="LV1101" s="40"/>
      <c r="LW1101" s="40"/>
      <c r="LX1101" s="40"/>
      <c r="LY1101" s="40"/>
      <c r="LZ1101" s="40"/>
      <c r="MA1101" s="40"/>
      <c r="MB1101" s="40"/>
      <c r="MC1101" s="40"/>
      <c r="MD1101" s="40"/>
      <c r="ME1101" s="40"/>
      <c r="MF1101" s="40"/>
      <c r="MG1101" s="40"/>
      <c r="MH1101" s="40"/>
      <c r="MI1101" s="40"/>
      <c r="MJ1101" s="40"/>
      <c r="MK1101" s="40"/>
      <c r="ML1101" s="40"/>
      <c r="MM1101" s="40"/>
      <c r="MN1101" s="40"/>
      <c r="MO1101" s="40"/>
      <c r="MP1101" s="40"/>
      <c r="MQ1101" s="40"/>
      <c r="MR1101" s="40"/>
      <c r="MS1101" s="40"/>
      <c r="MT1101" s="40"/>
      <c r="MU1101" s="40"/>
      <c r="MV1101" s="40"/>
      <c r="MW1101" s="40"/>
      <c r="MX1101" s="40"/>
      <c r="MY1101" s="40"/>
      <c r="MZ1101" s="40"/>
      <c r="NA1101" s="40"/>
      <c r="NB1101" s="40"/>
      <c r="NC1101" s="40"/>
      <c r="ND1101" s="40"/>
      <c r="NE1101" s="40"/>
      <c r="NF1101" s="40"/>
      <c r="NG1101" s="40"/>
      <c r="NH1101" s="40"/>
      <c r="NI1101" s="40"/>
      <c r="NJ1101" s="40"/>
      <c r="NK1101" s="40"/>
      <c r="NL1101" s="40"/>
      <c r="NM1101" s="40"/>
      <c r="NN1101" s="40"/>
      <c r="NO1101" s="40"/>
      <c r="NP1101" s="40"/>
      <c r="NQ1101" s="40"/>
      <c r="NR1101" s="40"/>
      <c r="NS1101" s="40"/>
      <c r="NT1101" s="40"/>
      <c r="NU1101" s="40"/>
      <c r="NV1101" s="40"/>
      <c r="NW1101" s="40"/>
      <c r="NX1101" s="40"/>
      <c r="NY1101" s="40"/>
      <c r="NZ1101" s="40"/>
      <c r="OA1101" s="40"/>
      <c r="OB1101" s="40"/>
      <c r="OC1101" s="40"/>
      <c r="OD1101" s="40"/>
      <c r="OE1101" s="40"/>
      <c r="OF1101" s="40"/>
      <c r="OG1101" s="40"/>
      <c r="OH1101" s="40"/>
      <c r="OI1101" s="40"/>
      <c r="OJ1101" s="40"/>
      <c r="OK1101" s="40"/>
      <c r="OL1101" s="40"/>
      <c r="OM1101" s="40"/>
      <c r="ON1101" s="40"/>
      <c r="OO1101" s="40"/>
      <c r="OP1101" s="40"/>
      <c r="OQ1101" s="40"/>
      <c r="OR1101" s="40"/>
      <c r="OS1101" s="40"/>
      <c r="OT1101" s="40"/>
      <c r="OU1101" s="40"/>
      <c r="OV1101" s="40"/>
      <c r="OW1101" s="40"/>
      <c r="OX1101" s="40"/>
      <c r="OY1101" s="40"/>
      <c r="OZ1101" s="40"/>
      <c r="PA1101" s="40"/>
      <c r="PB1101" s="40"/>
      <c r="PC1101" s="40"/>
      <c r="PD1101" s="40"/>
      <c r="PE1101" s="40"/>
      <c r="PF1101" s="40"/>
      <c r="PG1101" s="40"/>
      <c r="PH1101" s="40"/>
      <c r="PI1101" s="40"/>
      <c r="PJ1101" s="40"/>
      <c r="PK1101" s="40"/>
      <c r="PL1101" s="40"/>
      <c r="PM1101" s="40"/>
      <c r="PN1101" s="40"/>
      <c r="PO1101" s="40"/>
      <c r="PP1101" s="40"/>
      <c r="PQ1101" s="40"/>
      <c r="PR1101" s="40"/>
    </row>
    <row r="1102" spans="1:434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  <c r="OW1102" s="40"/>
      <c r="OX1102" s="40"/>
      <c r="OY1102" s="40"/>
      <c r="OZ1102" s="40"/>
      <c r="PA1102" s="40"/>
      <c r="PB1102" s="40"/>
      <c r="PC1102" s="40"/>
      <c r="PD1102" s="40"/>
      <c r="PE1102" s="40"/>
      <c r="PF1102" s="40"/>
      <c r="PG1102" s="40"/>
      <c r="PH1102" s="40"/>
      <c r="PI1102" s="40"/>
      <c r="PJ1102" s="40"/>
      <c r="PK1102" s="40"/>
      <c r="PL1102" s="40"/>
      <c r="PM1102" s="40"/>
      <c r="PN1102" s="40"/>
      <c r="PO1102" s="40"/>
      <c r="PP1102" s="40"/>
      <c r="PQ1102" s="40"/>
      <c r="PR1102" s="40"/>
    </row>
    <row r="1103" spans="1:434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40"/>
      <c r="EY1103" s="40"/>
      <c r="EZ1103" s="40"/>
      <c r="FA1103" s="40"/>
      <c r="FB1103" s="40"/>
      <c r="FC1103" s="40"/>
      <c r="FD1103" s="40"/>
      <c r="FE1103" s="40"/>
      <c r="FF1103" s="40"/>
      <c r="FG1103" s="40"/>
      <c r="FH1103" s="40"/>
      <c r="FI1103" s="40"/>
      <c r="FJ1103" s="40"/>
      <c r="FK1103" s="40"/>
      <c r="FL1103" s="40"/>
      <c r="FM1103" s="40"/>
      <c r="FN1103" s="40"/>
      <c r="FO1103" s="40"/>
      <c r="FP1103" s="40"/>
      <c r="FQ1103" s="40"/>
      <c r="FR1103" s="40"/>
      <c r="FS1103" s="40"/>
      <c r="FT1103" s="40"/>
      <c r="FU1103" s="40"/>
      <c r="FV1103" s="40"/>
      <c r="FW1103" s="40"/>
      <c r="FX1103" s="40"/>
      <c r="FY1103" s="40"/>
      <c r="FZ1103" s="40"/>
      <c r="GA1103" s="40"/>
      <c r="GB1103" s="40"/>
      <c r="GC1103" s="40"/>
      <c r="GD1103" s="40"/>
      <c r="GE1103" s="40"/>
      <c r="GF1103" s="40"/>
      <c r="GG1103" s="40"/>
      <c r="GH1103" s="40"/>
      <c r="GI1103" s="40"/>
      <c r="GJ1103" s="40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0"/>
      <c r="HD1103" s="40"/>
      <c r="HE1103" s="40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40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40"/>
      <c r="IC1103" s="40"/>
      <c r="ID1103" s="40"/>
      <c r="IE1103" s="40"/>
      <c r="IF1103" s="40"/>
      <c r="IG1103" s="40"/>
      <c r="IH1103" s="40"/>
      <c r="II1103" s="40"/>
      <c r="IJ1103" s="40"/>
      <c r="IK1103" s="40"/>
      <c r="IL1103" s="40"/>
      <c r="IM1103" s="40"/>
      <c r="IN1103" s="40"/>
      <c r="IO1103" s="40"/>
      <c r="IP1103" s="40"/>
      <c r="IQ1103" s="40"/>
      <c r="IR1103" s="40"/>
      <c r="IS1103" s="40"/>
      <c r="IT1103" s="40"/>
      <c r="IU1103" s="40"/>
      <c r="IV1103" s="40"/>
      <c r="IW1103" s="40"/>
      <c r="IX1103" s="40"/>
      <c r="IY1103" s="40"/>
      <c r="IZ1103" s="40"/>
      <c r="JA1103" s="40"/>
      <c r="JB1103" s="40"/>
      <c r="JC1103" s="40"/>
      <c r="JD1103" s="40"/>
      <c r="JE1103" s="40"/>
      <c r="JF1103" s="40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40"/>
      <c r="JV1103" s="40"/>
      <c r="JW1103" s="40"/>
      <c r="JX1103" s="40"/>
      <c r="JY1103" s="40"/>
      <c r="JZ1103" s="40"/>
      <c r="KA1103" s="40"/>
      <c r="KB1103" s="40"/>
      <c r="KC1103" s="40"/>
      <c r="KD1103" s="40"/>
      <c r="KE1103" s="40"/>
      <c r="KF1103" s="40"/>
      <c r="KG1103" s="40"/>
      <c r="KH1103" s="40"/>
      <c r="KI1103" s="40"/>
      <c r="KJ1103" s="40"/>
      <c r="KK1103" s="40"/>
      <c r="KL1103" s="40"/>
      <c r="KM1103" s="40"/>
      <c r="KN1103" s="40"/>
      <c r="KO1103" s="40"/>
      <c r="KP1103" s="40"/>
      <c r="KQ1103" s="40"/>
      <c r="KR1103" s="40"/>
      <c r="KS1103" s="40"/>
      <c r="KT1103" s="40"/>
      <c r="KU1103" s="40"/>
      <c r="KV1103" s="40"/>
      <c r="KW1103" s="40"/>
      <c r="KX1103" s="40"/>
      <c r="KY1103" s="40"/>
      <c r="KZ1103" s="40"/>
      <c r="LA1103" s="40"/>
      <c r="LB1103" s="40"/>
      <c r="LC1103" s="40"/>
      <c r="LD1103" s="40"/>
      <c r="LE1103" s="40"/>
      <c r="LF1103" s="40"/>
      <c r="LG1103" s="40"/>
      <c r="LH1103" s="40"/>
      <c r="LI1103" s="40"/>
      <c r="LJ1103" s="40"/>
      <c r="LK1103" s="40"/>
      <c r="LL1103" s="40"/>
      <c r="LM1103" s="40"/>
      <c r="LN1103" s="40"/>
      <c r="LO1103" s="40"/>
      <c r="LP1103" s="40"/>
      <c r="LQ1103" s="40"/>
      <c r="LR1103" s="40"/>
      <c r="LS1103" s="40"/>
      <c r="LT1103" s="40"/>
      <c r="LU1103" s="40"/>
      <c r="LV1103" s="40"/>
      <c r="LW1103" s="40"/>
      <c r="LX1103" s="40"/>
      <c r="LY1103" s="40"/>
      <c r="LZ1103" s="40"/>
      <c r="MA1103" s="40"/>
      <c r="MB1103" s="40"/>
      <c r="MC1103" s="40"/>
      <c r="MD1103" s="40"/>
      <c r="ME1103" s="40"/>
      <c r="MF1103" s="40"/>
      <c r="MG1103" s="40"/>
      <c r="MH1103" s="40"/>
      <c r="MI1103" s="40"/>
      <c r="MJ1103" s="40"/>
      <c r="MK1103" s="40"/>
      <c r="ML1103" s="40"/>
      <c r="MM1103" s="40"/>
      <c r="MN1103" s="40"/>
      <c r="MO1103" s="40"/>
      <c r="MP1103" s="40"/>
      <c r="MQ1103" s="40"/>
      <c r="MR1103" s="40"/>
      <c r="MS1103" s="40"/>
      <c r="MT1103" s="40"/>
      <c r="MU1103" s="40"/>
      <c r="MV1103" s="40"/>
      <c r="MW1103" s="40"/>
      <c r="MX1103" s="40"/>
      <c r="MY1103" s="40"/>
      <c r="MZ1103" s="40"/>
      <c r="NA1103" s="40"/>
      <c r="NB1103" s="40"/>
      <c r="NC1103" s="40"/>
      <c r="ND1103" s="40"/>
      <c r="NE1103" s="40"/>
      <c r="NF1103" s="40"/>
      <c r="NG1103" s="40"/>
      <c r="NH1103" s="40"/>
      <c r="NI1103" s="40"/>
      <c r="NJ1103" s="40"/>
      <c r="NK1103" s="40"/>
      <c r="NL1103" s="40"/>
      <c r="NM1103" s="40"/>
      <c r="NN1103" s="40"/>
      <c r="NO1103" s="40"/>
      <c r="NP1103" s="40"/>
      <c r="NQ1103" s="40"/>
      <c r="NR1103" s="40"/>
      <c r="NS1103" s="40"/>
      <c r="NT1103" s="40"/>
      <c r="NU1103" s="40"/>
      <c r="NV1103" s="40"/>
      <c r="NW1103" s="40"/>
      <c r="NX1103" s="40"/>
      <c r="NY1103" s="40"/>
      <c r="NZ1103" s="40"/>
      <c r="OA1103" s="40"/>
      <c r="OB1103" s="40"/>
      <c r="OC1103" s="40"/>
      <c r="OD1103" s="40"/>
      <c r="OE1103" s="40"/>
      <c r="OF1103" s="40"/>
      <c r="OG1103" s="40"/>
      <c r="OH1103" s="40"/>
      <c r="OI1103" s="40"/>
      <c r="OJ1103" s="40"/>
      <c r="OK1103" s="40"/>
      <c r="OL1103" s="40"/>
      <c r="OM1103" s="40"/>
      <c r="ON1103" s="40"/>
      <c r="OO1103" s="40"/>
      <c r="OP1103" s="40"/>
      <c r="OQ1103" s="40"/>
      <c r="OR1103" s="40"/>
      <c r="OS1103" s="40"/>
      <c r="OT1103" s="40"/>
      <c r="OU1103" s="40"/>
      <c r="OV1103" s="40"/>
      <c r="OW1103" s="40"/>
      <c r="OX1103" s="40"/>
      <c r="OY1103" s="40"/>
      <c r="OZ1103" s="40"/>
      <c r="PA1103" s="40"/>
      <c r="PB1103" s="40"/>
      <c r="PC1103" s="40"/>
      <c r="PD1103" s="40"/>
      <c r="PE1103" s="40"/>
      <c r="PF1103" s="40"/>
      <c r="PG1103" s="40"/>
      <c r="PH1103" s="40"/>
      <c r="PI1103" s="40"/>
      <c r="PJ1103" s="40"/>
      <c r="PK1103" s="40"/>
      <c r="PL1103" s="40"/>
      <c r="PM1103" s="40"/>
      <c r="PN1103" s="40"/>
      <c r="PO1103" s="40"/>
      <c r="PP1103" s="40"/>
      <c r="PQ1103" s="40"/>
      <c r="PR1103" s="40"/>
    </row>
    <row r="1104" spans="1:434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40"/>
      <c r="EY1104" s="40"/>
      <c r="EZ1104" s="40"/>
      <c r="FA1104" s="40"/>
      <c r="FB1104" s="40"/>
      <c r="FC1104" s="40"/>
      <c r="FD1104" s="40"/>
      <c r="FE1104" s="40"/>
      <c r="FF1104" s="40"/>
      <c r="FG1104" s="40"/>
      <c r="FH1104" s="40"/>
      <c r="FI1104" s="40"/>
      <c r="FJ1104" s="40"/>
      <c r="FK1104" s="40"/>
      <c r="FL1104" s="40"/>
      <c r="FM1104" s="40"/>
      <c r="FN1104" s="40"/>
      <c r="FO1104" s="40"/>
      <c r="FP1104" s="40"/>
      <c r="FQ1104" s="40"/>
      <c r="FR1104" s="40"/>
      <c r="FS1104" s="40"/>
      <c r="FT1104" s="40"/>
      <c r="FU1104" s="40"/>
      <c r="FV1104" s="40"/>
      <c r="FW1104" s="40"/>
      <c r="FX1104" s="40"/>
      <c r="FY1104" s="40"/>
      <c r="FZ1104" s="40"/>
      <c r="GA1104" s="40"/>
      <c r="GB1104" s="40"/>
      <c r="GC1104" s="40"/>
      <c r="GD1104" s="40"/>
      <c r="GE1104" s="40"/>
      <c r="GF1104" s="40"/>
      <c r="GG1104" s="40"/>
      <c r="GH1104" s="40"/>
      <c r="GI1104" s="40"/>
      <c r="GJ1104" s="40"/>
      <c r="GK1104" s="40"/>
      <c r="GL1104" s="40"/>
      <c r="GM1104" s="40"/>
      <c r="GN1104" s="40"/>
      <c r="GO1104" s="40"/>
      <c r="GP1104" s="40"/>
      <c r="GQ1104" s="40"/>
      <c r="GR1104" s="40"/>
      <c r="GS1104" s="40"/>
      <c r="GT1104" s="40"/>
      <c r="GU1104" s="40"/>
      <c r="GV1104" s="40"/>
      <c r="GW1104" s="40"/>
      <c r="GX1104" s="40"/>
      <c r="GY1104" s="40"/>
      <c r="GZ1104" s="40"/>
      <c r="HA1104" s="40"/>
      <c r="HB1104" s="40"/>
      <c r="HC1104" s="40"/>
      <c r="HD1104" s="40"/>
      <c r="HE1104" s="40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40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40"/>
      <c r="IC1104" s="40"/>
      <c r="ID1104" s="40"/>
      <c r="IE1104" s="40"/>
      <c r="IF1104" s="40"/>
      <c r="IG1104" s="40"/>
      <c r="IH1104" s="40"/>
      <c r="II1104" s="40"/>
      <c r="IJ1104" s="40"/>
      <c r="IK1104" s="40"/>
      <c r="IL1104" s="40"/>
      <c r="IM1104" s="40"/>
      <c r="IN1104" s="40"/>
      <c r="IO1104" s="40"/>
      <c r="IP1104" s="40"/>
      <c r="IQ1104" s="40"/>
      <c r="IR1104" s="40"/>
      <c r="IS1104" s="40"/>
      <c r="IT1104" s="40"/>
      <c r="IU1104" s="40"/>
      <c r="IV1104" s="40"/>
      <c r="IW1104" s="40"/>
      <c r="IX1104" s="40"/>
      <c r="IY1104" s="40"/>
      <c r="IZ1104" s="40"/>
      <c r="JA1104" s="40"/>
      <c r="JB1104" s="40"/>
      <c r="JC1104" s="40"/>
      <c r="JD1104" s="40"/>
      <c r="JE1104" s="40"/>
      <c r="JF1104" s="40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40"/>
      <c r="JV1104" s="40"/>
      <c r="JW1104" s="40"/>
      <c r="JX1104" s="40"/>
      <c r="JY1104" s="40"/>
      <c r="JZ1104" s="40"/>
      <c r="KA1104" s="40"/>
      <c r="KB1104" s="40"/>
      <c r="KC1104" s="40"/>
      <c r="KD1104" s="40"/>
      <c r="KE1104" s="40"/>
      <c r="KF1104" s="40"/>
      <c r="KG1104" s="40"/>
      <c r="KH1104" s="40"/>
      <c r="KI1104" s="40"/>
      <c r="KJ1104" s="40"/>
      <c r="KK1104" s="40"/>
      <c r="KL1104" s="40"/>
      <c r="KM1104" s="40"/>
      <c r="KN1104" s="40"/>
      <c r="KO1104" s="40"/>
      <c r="KP1104" s="40"/>
      <c r="KQ1104" s="40"/>
      <c r="KR1104" s="40"/>
      <c r="KS1104" s="40"/>
      <c r="KT1104" s="40"/>
      <c r="KU1104" s="40"/>
      <c r="KV1104" s="40"/>
      <c r="KW1104" s="40"/>
      <c r="KX1104" s="40"/>
      <c r="KY1104" s="40"/>
      <c r="KZ1104" s="40"/>
      <c r="LA1104" s="40"/>
      <c r="LB1104" s="40"/>
      <c r="LC1104" s="40"/>
      <c r="LD1104" s="40"/>
      <c r="LE1104" s="40"/>
      <c r="LF1104" s="40"/>
      <c r="LG1104" s="40"/>
      <c r="LH1104" s="40"/>
      <c r="LI1104" s="40"/>
      <c r="LJ1104" s="40"/>
      <c r="LK1104" s="40"/>
      <c r="LL1104" s="40"/>
      <c r="LM1104" s="40"/>
      <c r="LN1104" s="40"/>
      <c r="LO1104" s="40"/>
      <c r="LP1104" s="40"/>
      <c r="LQ1104" s="40"/>
      <c r="LR1104" s="40"/>
      <c r="LS1104" s="40"/>
      <c r="LT1104" s="40"/>
      <c r="LU1104" s="40"/>
      <c r="LV1104" s="40"/>
      <c r="LW1104" s="40"/>
      <c r="LX1104" s="40"/>
      <c r="LY1104" s="40"/>
      <c r="LZ1104" s="40"/>
      <c r="MA1104" s="40"/>
      <c r="MB1104" s="40"/>
      <c r="MC1104" s="40"/>
      <c r="MD1104" s="40"/>
      <c r="ME1104" s="40"/>
      <c r="MF1104" s="40"/>
      <c r="MG1104" s="40"/>
      <c r="MH1104" s="40"/>
      <c r="MI1104" s="40"/>
      <c r="MJ1104" s="40"/>
      <c r="MK1104" s="40"/>
      <c r="ML1104" s="40"/>
      <c r="MM1104" s="40"/>
      <c r="MN1104" s="40"/>
      <c r="MO1104" s="40"/>
      <c r="MP1104" s="40"/>
      <c r="MQ1104" s="40"/>
      <c r="MR1104" s="40"/>
      <c r="MS1104" s="40"/>
      <c r="MT1104" s="40"/>
      <c r="MU1104" s="40"/>
      <c r="MV1104" s="40"/>
      <c r="MW1104" s="40"/>
      <c r="MX1104" s="40"/>
      <c r="MY1104" s="40"/>
      <c r="MZ1104" s="40"/>
      <c r="NA1104" s="40"/>
      <c r="NB1104" s="40"/>
      <c r="NC1104" s="40"/>
      <c r="ND1104" s="40"/>
      <c r="NE1104" s="40"/>
      <c r="NF1104" s="40"/>
      <c r="NG1104" s="40"/>
      <c r="NH1104" s="40"/>
      <c r="NI1104" s="40"/>
      <c r="NJ1104" s="40"/>
      <c r="NK1104" s="40"/>
      <c r="NL1104" s="40"/>
      <c r="NM1104" s="40"/>
      <c r="NN1104" s="40"/>
      <c r="NO1104" s="40"/>
      <c r="NP1104" s="40"/>
      <c r="NQ1104" s="40"/>
      <c r="NR1104" s="40"/>
      <c r="NS1104" s="40"/>
      <c r="NT1104" s="40"/>
      <c r="NU1104" s="40"/>
      <c r="NV1104" s="40"/>
      <c r="NW1104" s="40"/>
      <c r="NX1104" s="40"/>
      <c r="NY1104" s="40"/>
      <c r="NZ1104" s="40"/>
      <c r="OA1104" s="40"/>
      <c r="OB1104" s="40"/>
      <c r="OC1104" s="40"/>
      <c r="OD1104" s="40"/>
      <c r="OE1104" s="40"/>
      <c r="OF1104" s="40"/>
      <c r="OG1104" s="40"/>
      <c r="OH1104" s="40"/>
      <c r="OI1104" s="40"/>
      <c r="OJ1104" s="40"/>
      <c r="OK1104" s="40"/>
      <c r="OL1104" s="40"/>
      <c r="OM1104" s="40"/>
      <c r="ON1104" s="40"/>
      <c r="OO1104" s="40"/>
      <c r="OP1104" s="40"/>
      <c r="OQ1104" s="40"/>
      <c r="OR1104" s="40"/>
      <c r="OS1104" s="40"/>
      <c r="OT1104" s="40"/>
      <c r="OU1104" s="40"/>
      <c r="OV1104" s="40"/>
      <c r="OW1104" s="40"/>
      <c r="OX1104" s="40"/>
      <c r="OY1104" s="40"/>
      <c r="OZ1104" s="40"/>
      <c r="PA1104" s="40"/>
      <c r="PB1104" s="40"/>
      <c r="PC1104" s="40"/>
      <c r="PD1104" s="40"/>
      <c r="PE1104" s="40"/>
      <c r="PF1104" s="40"/>
      <c r="PG1104" s="40"/>
      <c r="PH1104" s="40"/>
      <c r="PI1104" s="40"/>
      <c r="PJ1104" s="40"/>
      <c r="PK1104" s="40"/>
      <c r="PL1104" s="40"/>
      <c r="PM1104" s="40"/>
      <c r="PN1104" s="40"/>
      <c r="PO1104" s="40"/>
      <c r="PP1104" s="40"/>
      <c r="PQ1104" s="40"/>
      <c r="PR1104" s="40"/>
    </row>
    <row r="1105" spans="1:434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40"/>
      <c r="EY1105" s="40"/>
      <c r="EZ1105" s="40"/>
      <c r="FA1105" s="40"/>
      <c r="FB1105" s="40"/>
      <c r="FC1105" s="40"/>
      <c r="FD1105" s="40"/>
      <c r="FE1105" s="40"/>
      <c r="FF1105" s="40"/>
      <c r="FG1105" s="40"/>
      <c r="FH1105" s="40"/>
      <c r="FI1105" s="40"/>
      <c r="FJ1105" s="40"/>
      <c r="FK1105" s="40"/>
      <c r="FL1105" s="40"/>
      <c r="FM1105" s="40"/>
      <c r="FN1105" s="40"/>
      <c r="FO1105" s="40"/>
      <c r="FP1105" s="40"/>
      <c r="FQ1105" s="40"/>
      <c r="FR1105" s="40"/>
      <c r="FS1105" s="40"/>
      <c r="FT1105" s="40"/>
      <c r="FU1105" s="40"/>
      <c r="FV1105" s="40"/>
      <c r="FW1105" s="40"/>
      <c r="FX1105" s="40"/>
      <c r="FY1105" s="40"/>
      <c r="FZ1105" s="40"/>
      <c r="GA1105" s="40"/>
      <c r="GB1105" s="40"/>
      <c r="GC1105" s="40"/>
      <c r="GD1105" s="40"/>
      <c r="GE1105" s="40"/>
      <c r="GF1105" s="40"/>
      <c r="GG1105" s="40"/>
      <c r="GH1105" s="40"/>
      <c r="GI1105" s="40"/>
      <c r="GJ1105" s="40"/>
      <c r="GK1105" s="40"/>
      <c r="GL1105" s="40"/>
      <c r="GM1105" s="40"/>
      <c r="GN1105" s="40"/>
      <c r="GO1105" s="40"/>
      <c r="GP1105" s="40"/>
      <c r="GQ1105" s="40"/>
      <c r="GR1105" s="40"/>
      <c r="GS1105" s="40"/>
      <c r="GT1105" s="40"/>
      <c r="GU1105" s="40"/>
      <c r="GV1105" s="40"/>
      <c r="GW1105" s="40"/>
      <c r="GX1105" s="40"/>
      <c r="GY1105" s="40"/>
      <c r="GZ1105" s="40"/>
      <c r="HA1105" s="40"/>
      <c r="HB1105" s="40"/>
      <c r="HC1105" s="40"/>
      <c r="HD1105" s="40"/>
      <c r="HE1105" s="40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40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40"/>
      <c r="IC1105" s="40"/>
      <c r="ID1105" s="40"/>
      <c r="IE1105" s="40"/>
      <c r="IF1105" s="40"/>
      <c r="IG1105" s="40"/>
      <c r="IH1105" s="40"/>
      <c r="II1105" s="40"/>
      <c r="IJ1105" s="40"/>
      <c r="IK1105" s="40"/>
      <c r="IL1105" s="40"/>
      <c r="IM1105" s="40"/>
      <c r="IN1105" s="40"/>
      <c r="IO1105" s="40"/>
      <c r="IP1105" s="40"/>
      <c r="IQ1105" s="40"/>
      <c r="IR1105" s="40"/>
      <c r="IS1105" s="40"/>
      <c r="IT1105" s="40"/>
      <c r="IU1105" s="40"/>
      <c r="IV1105" s="40"/>
      <c r="IW1105" s="40"/>
      <c r="IX1105" s="40"/>
      <c r="IY1105" s="40"/>
      <c r="IZ1105" s="40"/>
      <c r="JA1105" s="40"/>
      <c r="JB1105" s="40"/>
      <c r="JC1105" s="40"/>
      <c r="JD1105" s="40"/>
      <c r="JE1105" s="40"/>
      <c r="JF1105" s="40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40"/>
      <c r="JV1105" s="40"/>
      <c r="JW1105" s="40"/>
      <c r="JX1105" s="40"/>
      <c r="JY1105" s="40"/>
      <c r="JZ1105" s="40"/>
      <c r="KA1105" s="40"/>
      <c r="KB1105" s="40"/>
      <c r="KC1105" s="40"/>
      <c r="KD1105" s="40"/>
      <c r="KE1105" s="40"/>
      <c r="KF1105" s="40"/>
      <c r="KG1105" s="40"/>
      <c r="KH1105" s="40"/>
      <c r="KI1105" s="40"/>
      <c r="KJ1105" s="40"/>
      <c r="KK1105" s="40"/>
      <c r="KL1105" s="40"/>
      <c r="KM1105" s="40"/>
      <c r="KN1105" s="40"/>
      <c r="KO1105" s="40"/>
      <c r="KP1105" s="40"/>
      <c r="KQ1105" s="40"/>
      <c r="KR1105" s="40"/>
      <c r="KS1105" s="40"/>
      <c r="KT1105" s="40"/>
      <c r="KU1105" s="40"/>
      <c r="KV1105" s="40"/>
      <c r="KW1105" s="40"/>
      <c r="KX1105" s="40"/>
      <c r="KY1105" s="40"/>
      <c r="KZ1105" s="40"/>
      <c r="LA1105" s="40"/>
      <c r="LB1105" s="40"/>
      <c r="LC1105" s="40"/>
      <c r="LD1105" s="40"/>
      <c r="LE1105" s="40"/>
      <c r="LF1105" s="40"/>
      <c r="LG1105" s="40"/>
      <c r="LH1105" s="40"/>
      <c r="LI1105" s="40"/>
      <c r="LJ1105" s="40"/>
      <c r="LK1105" s="40"/>
      <c r="LL1105" s="40"/>
      <c r="LM1105" s="40"/>
      <c r="LN1105" s="40"/>
      <c r="LO1105" s="40"/>
      <c r="LP1105" s="40"/>
      <c r="LQ1105" s="40"/>
      <c r="LR1105" s="40"/>
      <c r="LS1105" s="40"/>
      <c r="LT1105" s="40"/>
      <c r="LU1105" s="40"/>
      <c r="LV1105" s="40"/>
      <c r="LW1105" s="40"/>
      <c r="LX1105" s="40"/>
      <c r="LY1105" s="40"/>
      <c r="LZ1105" s="40"/>
      <c r="MA1105" s="40"/>
      <c r="MB1105" s="40"/>
      <c r="MC1105" s="40"/>
      <c r="MD1105" s="40"/>
      <c r="ME1105" s="40"/>
      <c r="MF1105" s="40"/>
      <c r="MG1105" s="40"/>
      <c r="MH1105" s="40"/>
      <c r="MI1105" s="40"/>
      <c r="MJ1105" s="40"/>
      <c r="MK1105" s="40"/>
      <c r="ML1105" s="40"/>
      <c r="MM1105" s="40"/>
      <c r="MN1105" s="40"/>
      <c r="MO1105" s="40"/>
      <c r="MP1105" s="40"/>
      <c r="MQ1105" s="40"/>
      <c r="MR1105" s="40"/>
      <c r="MS1105" s="40"/>
      <c r="MT1105" s="40"/>
      <c r="MU1105" s="40"/>
      <c r="MV1105" s="40"/>
      <c r="MW1105" s="40"/>
      <c r="MX1105" s="40"/>
      <c r="MY1105" s="40"/>
      <c r="MZ1105" s="40"/>
      <c r="NA1105" s="40"/>
      <c r="NB1105" s="40"/>
      <c r="NC1105" s="40"/>
      <c r="ND1105" s="40"/>
      <c r="NE1105" s="40"/>
      <c r="NF1105" s="40"/>
      <c r="NG1105" s="40"/>
      <c r="NH1105" s="40"/>
      <c r="NI1105" s="40"/>
      <c r="NJ1105" s="40"/>
      <c r="NK1105" s="40"/>
      <c r="NL1105" s="40"/>
      <c r="NM1105" s="40"/>
      <c r="NN1105" s="40"/>
      <c r="NO1105" s="40"/>
      <c r="NP1105" s="40"/>
      <c r="NQ1105" s="40"/>
      <c r="NR1105" s="40"/>
      <c r="NS1105" s="40"/>
      <c r="NT1105" s="40"/>
      <c r="NU1105" s="40"/>
      <c r="NV1105" s="40"/>
      <c r="NW1105" s="40"/>
      <c r="NX1105" s="40"/>
      <c r="NY1105" s="40"/>
      <c r="NZ1105" s="40"/>
      <c r="OA1105" s="40"/>
      <c r="OB1105" s="40"/>
      <c r="OC1105" s="40"/>
      <c r="OD1105" s="40"/>
      <c r="OE1105" s="40"/>
      <c r="OF1105" s="40"/>
      <c r="OG1105" s="40"/>
      <c r="OH1105" s="40"/>
      <c r="OI1105" s="40"/>
      <c r="OJ1105" s="40"/>
      <c r="OK1105" s="40"/>
      <c r="OL1105" s="40"/>
      <c r="OM1105" s="40"/>
      <c r="ON1105" s="40"/>
      <c r="OO1105" s="40"/>
      <c r="OP1105" s="40"/>
      <c r="OQ1105" s="40"/>
      <c r="OR1105" s="40"/>
      <c r="OS1105" s="40"/>
      <c r="OT1105" s="40"/>
      <c r="OU1105" s="40"/>
      <c r="OV1105" s="40"/>
      <c r="OW1105" s="40"/>
      <c r="OX1105" s="40"/>
      <c r="OY1105" s="40"/>
      <c r="OZ1105" s="40"/>
      <c r="PA1105" s="40"/>
      <c r="PB1105" s="40"/>
      <c r="PC1105" s="40"/>
      <c r="PD1105" s="40"/>
      <c r="PE1105" s="40"/>
      <c r="PF1105" s="40"/>
      <c r="PG1105" s="40"/>
      <c r="PH1105" s="40"/>
      <c r="PI1105" s="40"/>
      <c r="PJ1105" s="40"/>
      <c r="PK1105" s="40"/>
      <c r="PL1105" s="40"/>
      <c r="PM1105" s="40"/>
      <c r="PN1105" s="40"/>
      <c r="PO1105" s="40"/>
      <c r="PP1105" s="40"/>
      <c r="PQ1105" s="40"/>
      <c r="PR1105" s="40"/>
    </row>
    <row r="1106" spans="1:434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40"/>
      <c r="EY1106" s="40"/>
      <c r="EZ1106" s="40"/>
      <c r="FA1106" s="40"/>
      <c r="FB1106" s="40"/>
      <c r="FC1106" s="40"/>
      <c r="FD1106" s="40"/>
      <c r="FE1106" s="40"/>
      <c r="FF1106" s="40"/>
      <c r="FG1106" s="40"/>
      <c r="FH1106" s="40"/>
      <c r="FI1106" s="40"/>
      <c r="FJ1106" s="40"/>
      <c r="FK1106" s="40"/>
      <c r="FL1106" s="40"/>
      <c r="FM1106" s="40"/>
      <c r="FN1106" s="40"/>
      <c r="FO1106" s="40"/>
      <c r="FP1106" s="40"/>
      <c r="FQ1106" s="40"/>
      <c r="FR1106" s="40"/>
      <c r="FS1106" s="40"/>
      <c r="FT1106" s="40"/>
      <c r="FU1106" s="40"/>
      <c r="FV1106" s="40"/>
      <c r="FW1106" s="40"/>
      <c r="FX1106" s="40"/>
      <c r="FY1106" s="40"/>
      <c r="FZ1106" s="40"/>
      <c r="GA1106" s="40"/>
      <c r="GB1106" s="40"/>
      <c r="GC1106" s="40"/>
      <c r="GD1106" s="40"/>
      <c r="GE1106" s="40"/>
      <c r="GF1106" s="40"/>
      <c r="GG1106" s="40"/>
      <c r="GH1106" s="40"/>
      <c r="GI1106" s="40"/>
      <c r="GJ1106" s="40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0"/>
      <c r="HD1106" s="40"/>
      <c r="HE1106" s="40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40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40"/>
      <c r="IC1106" s="40"/>
      <c r="ID1106" s="40"/>
      <c r="IE1106" s="40"/>
      <c r="IF1106" s="40"/>
      <c r="IG1106" s="40"/>
      <c r="IH1106" s="40"/>
      <c r="II1106" s="40"/>
      <c r="IJ1106" s="40"/>
      <c r="IK1106" s="40"/>
      <c r="IL1106" s="40"/>
      <c r="IM1106" s="40"/>
      <c r="IN1106" s="40"/>
      <c r="IO1106" s="40"/>
      <c r="IP1106" s="40"/>
      <c r="IQ1106" s="40"/>
      <c r="IR1106" s="40"/>
      <c r="IS1106" s="40"/>
      <c r="IT1106" s="40"/>
      <c r="IU1106" s="40"/>
      <c r="IV1106" s="40"/>
      <c r="IW1106" s="40"/>
      <c r="IX1106" s="40"/>
      <c r="IY1106" s="40"/>
      <c r="IZ1106" s="40"/>
      <c r="JA1106" s="40"/>
      <c r="JB1106" s="40"/>
      <c r="JC1106" s="40"/>
      <c r="JD1106" s="40"/>
      <c r="JE1106" s="40"/>
      <c r="JF1106" s="40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40"/>
      <c r="JV1106" s="40"/>
      <c r="JW1106" s="40"/>
      <c r="JX1106" s="40"/>
      <c r="JY1106" s="40"/>
      <c r="JZ1106" s="40"/>
      <c r="KA1106" s="40"/>
      <c r="KB1106" s="40"/>
      <c r="KC1106" s="40"/>
      <c r="KD1106" s="40"/>
      <c r="KE1106" s="40"/>
      <c r="KF1106" s="40"/>
      <c r="KG1106" s="40"/>
      <c r="KH1106" s="40"/>
      <c r="KI1106" s="40"/>
      <c r="KJ1106" s="40"/>
      <c r="KK1106" s="40"/>
      <c r="KL1106" s="40"/>
      <c r="KM1106" s="40"/>
      <c r="KN1106" s="40"/>
      <c r="KO1106" s="40"/>
      <c r="KP1106" s="40"/>
      <c r="KQ1106" s="40"/>
      <c r="KR1106" s="40"/>
      <c r="KS1106" s="40"/>
      <c r="KT1106" s="40"/>
      <c r="KU1106" s="40"/>
      <c r="KV1106" s="40"/>
      <c r="KW1106" s="40"/>
      <c r="KX1106" s="40"/>
      <c r="KY1106" s="40"/>
      <c r="KZ1106" s="40"/>
      <c r="LA1106" s="40"/>
      <c r="LB1106" s="40"/>
      <c r="LC1106" s="40"/>
      <c r="LD1106" s="40"/>
      <c r="LE1106" s="40"/>
      <c r="LF1106" s="40"/>
      <c r="LG1106" s="40"/>
      <c r="LH1106" s="40"/>
      <c r="LI1106" s="40"/>
      <c r="LJ1106" s="40"/>
      <c r="LK1106" s="40"/>
      <c r="LL1106" s="40"/>
      <c r="LM1106" s="40"/>
      <c r="LN1106" s="40"/>
      <c r="LO1106" s="40"/>
      <c r="LP1106" s="40"/>
      <c r="LQ1106" s="40"/>
      <c r="LR1106" s="40"/>
      <c r="LS1106" s="40"/>
      <c r="LT1106" s="40"/>
      <c r="LU1106" s="40"/>
      <c r="LV1106" s="40"/>
      <c r="LW1106" s="40"/>
      <c r="LX1106" s="40"/>
      <c r="LY1106" s="40"/>
      <c r="LZ1106" s="40"/>
      <c r="MA1106" s="40"/>
      <c r="MB1106" s="40"/>
      <c r="MC1106" s="40"/>
      <c r="MD1106" s="40"/>
      <c r="ME1106" s="40"/>
      <c r="MF1106" s="40"/>
      <c r="MG1106" s="40"/>
      <c r="MH1106" s="40"/>
      <c r="MI1106" s="40"/>
      <c r="MJ1106" s="40"/>
      <c r="MK1106" s="40"/>
      <c r="ML1106" s="40"/>
      <c r="MM1106" s="40"/>
      <c r="MN1106" s="40"/>
      <c r="MO1106" s="40"/>
      <c r="MP1106" s="40"/>
      <c r="MQ1106" s="40"/>
      <c r="MR1106" s="40"/>
      <c r="MS1106" s="40"/>
      <c r="MT1106" s="40"/>
      <c r="MU1106" s="40"/>
      <c r="MV1106" s="40"/>
      <c r="MW1106" s="40"/>
      <c r="MX1106" s="40"/>
      <c r="MY1106" s="40"/>
      <c r="MZ1106" s="40"/>
      <c r="NA1106" s="40"/>
      <c r="NB1106" s="40"/>
      <c r="NC1106" s="40"/>
      <c r="ND1106" s="40"/>
      <c r="NE1106" s="40"/>
      <c r="NF1106" s="40"/>
      <c r="NG1106" s="40"/>
      <c r="NH1106" s="40"/>
      <c r="NI1106" s="40"/>
      <c r="NJ1106" s="40"/>
      <c r="NK1106" s="40"/>
      <c r="NL1106" s="40"/>
      <c r="NM1106" s="40"/>
      <c r="NN1106" s="40"/>
      <c r="NO1106" s="40"/>
      <c r="NP1106" s="40"/>
      <c r="NQ1106" s="40"/>
      <c r="NR1106" s="40"/>
      <c r="NS1106" s="40"/>
      <c r="NT1106" s="40"/>
      <c r="NU1106" s="40"/>
      <c r="NV1106" s="40"/>
      <c r="NW1106" s="40"/>
      <c r="NX1106" s="40"/>
      <c r="NY1106" s="40"/>
      <c r="NZ1106" s="40"/>
      <c r="OA1106" s="40"/>
      <c r="OB1106" s="40"/>
      <c r="OC1106" s="40"/>
      <c r="OD1106" s="40"/>
      <c r="OE1106" s="40"/>
      <c r="OF1106" s="40"/>
      <c r="OG1106" s="40"/>
      <c r="OH1106" s="40"/>
      <c r="OI1106" s="40"/>
      <c r="OJ1106" s="40"/>
      <c r="OK1106" s="40"/>
      <c r="OL1106" s="40"/>
      <c r="OM1106" s="40"/>
      <c r="ON1106" s="40"/>
      <c r="OO1106" s="40"/>
      <c r="OP1106" s="40"/>
      <c r="OQ1106" s="40"/>
      <c r="OR1106" s="40"/>
      <c r="OS1106" s="40"/>
      <c r="OT1106" s="40"/>
      <c r="OU1106" s="40"/>
      <c r="OV1106" s="40"/>
      <c r="OW1106" s="40"/>
      <c r="OX1106" s="40"/>
      <c r="OY1106" s="40"/>
      <c r="OZ1106" s="40"/>
      <c r="PA1106" s="40"/>
      <c r="PB1106" s="40"/>
      <c r="PC1106" s="40"/>
      <c r="PD1106" s="40"/>
      <c r="PE1106" s="40"/>
      <c r="PF1106" s="40"/>
      <c r="PG1106" s="40"/>
      <c r="PH1106" s="40"/>
      <c r="PI1106" s="40"/>
      <c r="PJ1106" s="40"/>
      <c r="PK1106" s="40"/>
      <c r="PL1106" s="40"/>
      <c r="PM1106" s="40"/>
      <c r="PN1106" s="40"/>
      <c r="PO1106" s="40"/>
      <c r="PP1106" s="40"/>
      <c r="PQ1106" s="40"/>
      <c r="PR1106" s="40"/>
    </row>
    <row r="1107" spans="1:434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40"/>
      <c r="EY1107" s="40"/>
      <c r="EZ1107" s="40"/>
      <c r="FA1107" s="40"/>
      <c r="FB1107" s="40"/>
      <c r="FC1107" s="40"/>
      <c r="FD1107" s="40"/>
      <c r="FE1107" s="40"/>
      <c r="FF1107" s="40"/>
      <c r="FG1107" s="40"/>
      <c r="FH1107" s="40"/>
      <c r="FI1107" s="40"/>
      <c r="FJ1107" s="40"/>
      <c r="FK1107" s="40"/>
      <c r="FL1107" s="40"/>
      <c r="FM1107" s="40"/>
      <c r="FN1107" s="40"/>
      <c r="FO1107" s="40"/>
      <c r="FP1107" s="40"/>
      <c r="FQ1107" s="40"/>
      <c r="FR1107" s="40"/>
      <c r="FS1107" s="40"/>
      <c r="FT1107" s="40"/>
      <c r="FU1107" s="40"/>
      <c r="FV1107" s="40"/>
      <c r="FW1107" s="40"/>
      <c r="FX1107" s="40"/>
      <c r="FY1107" s="40"/>
      <c r="FZ1107" s="40"/>
      <c r="GA1107" s="40"/>
      <c r="GB1107" s="40"/>
      <c r="GC1107" s="40"/>
      <c r="GD1107" s="40"/>
      <c r="GE1107" s="40"/>
      <c r="GF1107" s="40"/>
      <c r="GG1107" s="40"/>
      <c r="GH1107" s="40"/>
      <c r="GI1107" s="40"/>
      <c r="GJ1107" s="40"/>
      <c r="GK1107" s="40"/>
      <c r="GL1107" s="40"/>
      <c r="GM1107" s="40"/>
      <c r="GN1107" s="40"/>
      <c r="GO1107" s="40"/>
      <c r="GP1107" s="40"/>
      <c r="GQ1107" s="40"/>
      <c r="GR1107" s="40"/>
      <c r="GS1107" s="40"/>
      <c r="GT1107" s="40"/>
      <c r="GU1107" s="40"/>
      <c r="GV1107" s="40"/>
      <c r="GW1107" s="40"/>
      <c r="GX1107" s="40"/>
      <c r="GY1107" s="40"/>
      <c r="GZ1107" s="40"/>
      <c r="HA1107" s="40"/>
      <c r="HB1107" s="40"/>
      <c r="HC1107" s="40"/>
      <c r="HD1107" s="40"/>
      <c r="HE1107" s="40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40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40"/>
      <c r="IC1107" s="40"/>
      <c r="ID1107" s="40"/>
      <c r="IE1107" s="40"/>
      <c r="IF1107" s="40"/>
      <c r="IG1107" s="40"/>
      <c r="IH1107" s="40"/>
      <c r="II1107" s="40"/>
      <c r="IJ1107" s="40"/>
      <c r="IK1107" s="40"/>
      <c r="IL1107" s="40"/>
      <c r="IM1107" s="40"/>
      <c r="IN1107" s="40"/>
      <c r="IO1107" s="40"/>
      <c r="IP1107" s="40"/>
      <c r="IQ1107" s="40"/>
      <c r="IR1107" s="40"/>
      <c r="IS1107" s="40"/>
      <c r="IT1107" s="40"/>
      <c r="IU1107" s="40"/>
      <c r="IV1107" s="40"/>
      <c r="IW1107" s="40"/>
      <c r="IX1107" s="40"/>
      <c r="IY1107" s="40"/>
      <c r="IZ1107" s="40"/>
      <c r="JA1107" s="40"/>
      <c r="JB1107" s="40"/>
      <c r="JC1107" s="40"/>
      <c r="JD1107" s="40"/>
      <c r="JE1107" s="40"/>
      <c r="JF1107" s="40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40"/>
      <c r="JV1107" s="40"/>
      <c r="JW1107" s="40"/>
      <c r="JX1107" s="40"/>
      <c r="JY1107" s="40"/>
      <c r="JZ1107" s="40"/>
      <c r="KA1107" s="40"/>
      <c r="KB1107" s="40"/>
      <c r="KC1107" s="40"/>
      <c r="KD1107" s="40"/>
      <c r="KE1107" s="40"/>
      <c r="KF1107" s="40"/>
      <c r="KG1107" s="40"/>
      <c r="KH1107" s="40"/>
      <c r="KI1107" s="40"/>
      <c r="KJ1107" s="40"/>
      <c r="KK1107" s="40"/>
      <c r="KL1107" s="40"/>
      <c r="KM1107" s="40"/>
      <c r="KN1107" s="40"/>
      <c r="KO1107" s="40"/>
      <c r="KP1107" s="40"/>
      <c r="KQ1107" s="40"/>
      <c r="KR1107" s="40"/>
      <c r="KS1107" s="40"/>
      <c r="KT1107" s="40"/>
      <c r="KU1107" s="40"/>
      <c r="KV1107" s="40"/>
      <c r="KW1107" s="40"/>
      <c r="KX1107" s="40"/>
      <c r="KY1107" s="40"/>
      <c r="KZ1107" s="40"/>
      <c r="LA1107" s="40"/>
      <c r="LB1107" s="40"/>
      <c r="LC1107" s="40"/>
      <c r="LD1107" s="40"/>
      <c r="LE1107" s="40"/>
      <c r="LF1107" s="40"/>
      <c r="LG1107" s="40"/>
      <c r="LH1107" s="40"/>
      <c r="LI1107" s="40"/>
      <c r="LJ1107" s="40"/>
      <c r="LK1107" s="40"/>
      <c r="LL1107" s="40"/>
      <c r="LM1107" s="40"/>
      <c r="LN1107" s="40"/>
      <c r="LO1107" s="40"/>
      <c r="LP1107" s="40"/>
      <c r="LQ1107" s="40"/>
      <c r="LR1107" s="40"/>
      <c r="LS1107" s="40"/>
      <c r="LT1107" s="40"/>
      <c r="LU1107" s="40"/>
      <c r="LV1107" s="40"/>
      <c r="LW1107" s="40"/>
      <c r="LX1107" s="40"/>
      <c r="LY1107" s="40"/>
      <c r="LZ1107" s="40"/>
      <c r="MA1107" s="40"/>
      <c r="MB1107" s="40"/>
      <c r="MC1107" s="40"/>
      <c r="MD1107" s="40"/>
      <c r="ME1107" s="40"/>
      <c r="MF1107" s="40"/>
      <c r="MG1107" s="40"/>
      <c r="MH1107" s="40"/>
      <c r="MI1107" s="40"/>
      <c r="MJ1107" s="40"/>
      <c r="MK1107" s="40"/>
      <c r="ML1107" s="40"/>
      <c r="MM1107" s="40"/>
      <c r="MN1107" s="40"/>
      <c r="MO1107" s="40"/>
      <c r="MP1107" s="40"/>
      <c r="MQ1107" s="40"/>
      <c r="MR1107" s="40"/>
      <c r="MS1107" s="40"/>
      <c r="MT1107" s="40"/>
      <c r="MU1107" s="40"/>
      <c r="MV1107" s="40"/>
      <c r="MW1107" s="40"/>
      <c r="MX1107" s="40"/>
      <c r="MY1107" s="40"/>
      <c r="MZ1107" s="40"/>
      <c r="NA1107" s="40"/>
      <c r="NB1107" s="40"/>
      <c r="NC1107" s="40"/>
      <c r="ND1107" s="40"/>
      <c r="NE1107" s="40"/>
      <c r="NF1107" s="40"/>
      <c r="NG1107" s="40"/>
      <c r="NH1107" s="40"/>
      <c r="NI1107" s="40"/>
      <c r="NJ1107" s="40"/>
      <c r="NK1107" s="40"/>
      <c r="NL1107" s="40"/>
      <c r="NM1107" s="40"/>
      <c r="NN1107" s="40"/>
      <c r="NO1107" s="40"/>
      <c r="NP1107" s="40"/>
      <c r="NQ1107" s="40"/>
      <c r="NR1107" s="40"/>
      <c r="NS1107" s="40"/>
      <c r="NT1107" s="40"/>
      <c r="NU1107" s="40"/>
      <c r="NV1107" s="40"/>
      <c r="NW1107" s="40"/>
      <c r="NX1107" s="40"/>
      <c r="NY1107" s="40"/>
      <c r="NZ1107" s="40"/>
      <c r="OA1107" s="40"/>
      <c r="OB1107" s="40"/>
      <c r="OC1107" s="40"/>
      <c r="OD1107" s="40"/>
      <c r="OE1107" s="40"/>
      <c r="OF1107" s="40"/>
      <c r="OG1107" s="40"/>
      <c r="OH1107" s="40"/>
      <c r="OI1107" s="40"/>
      <c r="OJ1107" s="40"/>
      <c r="OK1107" s="40"/>
      <c r="OL1107" s="40"/>
      <c r="OM1107" s="40"/>
      <c r="ON1107" s="40"/>
      <c r="OO1107" s="40"/>
      <c r="OP1107" s="40"/>
      <c r="OQ1107" s="40"/>
      <c r="OR1107" s="40"/>
      <c r="OS1107" s="40"/>
      <c r="OT1107" s="40"/>
      <c r="OU1107" s="40"/>
      <c r="OV1107" s="40"/>
      <c r="OW1107" s="40"/>
      <c r="OX1107" s="40"/>
      <c r="OY1107" s="40"/>
      <c r="OZ1107" s="40"/>
      <c r="PA1107" s="40"/>
      <c r="PB1107" s="40"/>
      <c r="PC1107" s="40"/>
      <c r="PD1107" s="40"/>
      <c r="PE1107" s="40"/>
      <c r="PF1107" s="40"/>
      <c r="PG1107" s="40"/>
      <c r="PH1107" s="40"/>
      <c r="PI1107" s="40"/>
      <c r="PJ1107" s="40"/>
      <c r="PK1107" s="40"/>
      <c r="PL1107" s="40"/>
      <c r="PM1107" s="40"/>
      <c r="PN1107" s="40"/>
      <c r="PO1107" s="40"/>
      <c r="PP1107" s="40"/>
      <c r="PQ1107" s="40"/>
      <c r="PR1107" s="40"/>
    </row>
    <row r="1108" spans="1:434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40"/>
      <c r="EY1108" s="40"/>
      <c r="EZ1108" s="40"/>
      <c r="FA1108" s="40"/>
      <c r="FB1108" s="40"/>
      <c r="FC1108" s="40"/>
      <c r="FD1108" s="40"/>
      <c r="FE1108" s="40"/>
      <c r="FF1108" s="40"/>
      <c r="FG1108" s="40"/>
      <c r="FH1108" s="40"/>
      <c r="FI1108" s="40"/>
      <c r="FJ1108" s="40"/>
      <c r="FK1108" s="40"/>
      <c r="FL1108" s="40"/>
      <c r="FM1108" s="40"/>
      <c r="FN1108" s="40"/>
      <c r="FO1108" s="40"/>
      <c r="FP1108" s="40"/>
      <c r="FQ1108" s="40"/>
      <c r="FR1108" s="40"/>
      <c r="FS1108" s="40"/>
      <c r="FT1108" s="40"/>
      <c r="FU1108" s="40"/>
      <c r="FV1108" s="40"/>
      <c r="FW1108" s="40"/>
      <c r="FX1108" s="40"/>
      <c r="FY1108" s="40"/>
      <c r="FZ1108" s="40"/>
      <c r="GA1108" s="40"/>
      <c r="GB1108" s="40"/>
      <c r="GC1108" s="40"/>
      <c r="GD1108" s="40"/>
      <c r="GE1108" s="40"/>
      <c r="GF1108" s="40"/>
      <c r="GG1108" s="40"/>
      <c r="GH1108" s="40"/>
      <c r="GI1108" s="40"/>
      <c r="GJ1108" s="40"/>
      <c r="GK1108" s="40"/>
      <c r="GL1108" s="40"/>
      <c r="GM1108" s="40"/>
      <c r="GN1108" s="40"/>
      <c r="GO1108" s="40"/>
      <c r="GP1108" s="40"/>
      <c r="GQ1108" s="40"/>
      <c r="GR1108" s="40"/>
      <c r="GS1108" s="40"/>
      <c r="GT1108" s="40"/>
      <c r="GU1108" s="40"/>
      <c r="GV1108" s="40"/>
      <c r="GW1108" s="40"/>
      <c r="GX1108" s="40"/>
      <c r="GY1108" s="40"/>
      <c r="GZ1108" s="40"/>
      <c r="HA1108" s="40"/>
      <c r="HB1108" s="40"/>
      <c r="HC1108" s="40"/>
      <c r="HD1108" s="40"/>
      <c r="HE1108" s="40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40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40"/>
      <c r="IC1108" s="40"/>
      <c r="ID1108" s="40"/>
      <c r="IE1108" s="40"/>
      <c r="IF1108" s="40"/>
      <c r="IG1108" s="40"/>
      <c r="IH1108" s="40"/>
      <c r="II1108" s="40"/>
      <c r="IJ1108" s="40"/>
      <c r="IK1108" s="40"/>
      <c r="IL1108" s="40"/>
      <c r="IM1108" s="40"/>
      <c r="IN1108" s="40"/>
      <c r="IO1108" s="40"/>
      <c r="IP1108" s="40"/>
      <c r="IQ1108" s="40"/>
      <c r="IR1108" s="40"/>
      <c r="IS1108" s="40"/>
      <c r="IT1108" s="40"/>
      <c r="IU1108" s="40"/>
      <c r="IV1108" s="40"/>
      <c r="IW1108" s="40"/>
      <c r="IX1108" s="40"/>
      <c r="IY1108" s="40"/>
      <c r="IZ1108" s="40"/>
      <c r="JA1108" s="40"/>
      <c r="JB1108" s="40"/>
      <c r="JC1108" s="40"/>
      <c r="JD1108" s="40"/>
      <c r="JE1108" s="40"/>
      <c r="JF1108" s="40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40"/>
      <c r="JV1108" s="40"/>
      <c r="JW1108" s="40"/>
      <c r="JX1108" s="40"/>
      <c r="JY1108" s="40"/>
      <c r="JZ1108" s="40"/>
      <c r="KA1108" s="40"/>
      <c r="KB1108" s="40"/>
      <c r="KC1108" s="40"/>
      <c r="KD1108" s="40"/>
      <c r="KE1108" s="40"/>
      <c r="KF1108" s="40"/>
      <c r="KG1108" s="40"/>
      <c r="KH1108" s="40"/>
      <c r="KI1108" s="40"/>
      <c r="KJ1108" s="40"/>
      <c r="KK1108" s="40"/>
      <c r="KL1108" s="40"/>
      <c r="KM1108" s="40"/>
      <c r="KN1108" s="40"/>
      <c r="KO1108" s="40"/>
      <c r="KP1108" s="40"/>
      <c r="KQ1108" s="40"/>
      <c r="KR1108" s="40"/>
      <c r="KS1108" s="40"/>
      <c r="KT1108" s="40"/>
      <c r="KU1108" s="40"/>
      <c r="KV1108" s="40"/>
      <c r="KW1108" s="40"/>
      <c r="KX1108" s="40"/>
      <c r="KY1108" s="40"/>
      <c r="KZ1108" s="40"/>
      <c r="LA1108" s="40"/>
      <c r="LB1108" s="40"/>
      <c r="LC1108" s="40"/>
      <c r="LD1108" s="40"/>
      <c r="LE1108" s="40"/>
      <c r="LF1108" s="40"/>
      <c r="LG1108" s="40"/>
      <c r="LH1108" s="40"/>
      <c r="LI1108" s="40"/>
      <c r="LJ1108" s="40"/>
      <c r="LK1108" s="40"/>
      <c r="LL1108" s="40"/>
      <c r="LM1108" s="40"/>
      <c r="LN1108" s="40"/>
      <c r="LO1108" s="40"/>
      <c r="LP1108" s="40"/>
      <c r="LQ1108" s="40"/>
      <c r="LR1108" s="40"/>
      <c r="LS1108" s="40"/>
      <c r="LT1108" s="40"/>
      <c r="LU1108" s="40"/>
      <c r="LV1108" s="40"/>
      <c r="LW1108" s="40"/>
      <c r="LX1108" s="40"/>
      <c r="LY1108" s="40"/>
      <c r="LZ1108" s="40"/>
      <c r="MA1108" s="40"/>
      <c r="MB1108" s="40"/>
      <c r="MC1108" s="40"/>
      <c r="MD1108" s="40"/>
      <c r="ME1108" s="40"/>
      <c r="MF1108" s="40"/>
      <c r="MG1108" s="40"/>
      <c r="MH1108" s="40"/>
      <c r="MI1108" s="40"/>
      <c r="MJ1108" s="40"/>
      <c r="MK1108" s="40"/>
      <c r="ML1108" s="40"/>
      <c r="MM1108" s="40"/>
      <c r="MN1108" s="40"/>
      <c r="MO1108" s="40"/>
      <c r="MP1108" s="40"/>
      <c r="MQ1108" s="40"/>
      <c r="MR1108" s="40"/>
      <c r="MS1108" s="40"/>
      <c r="MT1108" s="40"/>
      <c r="MU1108" s="40"/>
      <c r="MV1108" s="40"/>
      <c r="MW1108" s="40"/>
      <c r="MX1108" s="40"/>
      <c r="MY1108" s="40"/>
      <c r="MZ1108" s="40"/>
      <c r="NA1108" s="40"/>
      <c r="NB1108" s="40"/>
      <c r="NC1108" s="40"/>
      <c r="ND1108" s="40"/>
      <c r="NE1108" s="40"/>
      <c r="NF1108" s="40"/>
      <c r="NG1108" s="40"/>
      <c r="NH1108" s="40"/>
      <c r="NI1108" s="40"/>
      <c r="NJ1108" s="40"/>
      <c r="NK1108" s="40"/>
      <c r="NL1108" s="40"/>
      <c r="NM1108" s="40"/>
      <c r="NN1108" s="40"/>
      <c r="NO1108" s="40"/>
      <c r="NP1108" s="40"/>
      <c r="NQ1108" s="40"/>
      <c r="NR1108" s="40"/>
      <c r="NS1108" s="40"/>
      <c r="NT1108" s="40"/>
      <c r="NU1108" s="40"/>
      <c r="NV1108" s="40"/>
      <c r="NW1108" s="40"/>
      <c r="NX1108" s="40"/>
      <c r="NY1108" s="40"/>
      <c r="NZ1108" s="40"/>
      <c r="OA1108" s="40"/>
      <c r="OB1108" s="40"/>
      <c r="OC1108" s="40"/>
      <c r="OD1108" s="40"/>
      <c r="OE1108" s="40"/>
      <c r="OF1108" s="40"/>
      <c r="OG1108" s="40"/>
      <c r="OH1108" s="40"/>
      <c r="OI1108" s="40"/>
      <c r="OJ1108" s="40"/>
      <c r="OK1108" s="40"/>
      <c r="OL1108" s="40"/>
      <c r="OM1108" s="40"/>
      <c r="ON1108" s="40"/>
      <c r="OO1108" s="40"/>
      <c r="OP1108" s="40"/>
      <c r="OQ1108" s="40"/>
      <c r="OR1108" s="40"/>
      <c r="OS1108" s="40"/>
      <c r="OT1108" s="40"/>
      <c r="OU1108" s="40"/>
      <c r="OV1108" s="40"/>
      <c r="OW1108" s="40"/>
      <c r="OX1108" s="40"/>
      <c r="OY1108" s="40"/>
      <c r="OZ1108" s="40"/>
      <c r="PA1108" s="40"/>
      <c r="PB1108" s="40"/>
      <c r="PC1108" s="40"/>
      <c r="PD1108" s="40"/>
      <c r="PE1108" s="40"/>
      <c r="PF1108" s="40"/>
      <c r="PG1108" s="40"/>
      <c r="PH1108" s="40"/>
      <c r="PI1108" s="40"/>
      <c r="PJ1108" s="40"/>
      <c r="PK1108" s="40"/>
      <c r="PL1108" s="40"/>
      <c r="PM1108" s="40"/>
      <c r="PN1108" s="40"/>
      <c r="PO1108" s="40"/>
      <c r="PP1108" s="40"/>
      <c r="PQ1108" s="40"/>
      <c r="PR1108" s="40"/>
    </row>
    <row r="1109" spans="1:434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40"/>
      <c r="EY1109" s="40"/>
      <c r="EZ1109" s="40"/>
      <c r="FA1109" s="40"/>
      <c r="FB1109" s="40"/>
      <c r="FC1109" s="40"/>
      <c r="FD1109" s="40"/>
      <c r="FE1109" s="40"/>
      <c r="FF1109" s="40"/>
      <c r="FG1109" s="40"/>
      <c r="FH1109" s="40"/>
      <c r="FI1109" s="40"/>
      <c r="FJ1109" s="40"/>
      <c r="FK1109" s="40"/>
      <c r="FL1109" s="40"/>
      <c r="FM1109" s="40"/>
      <c r="FN1109" s="40"/>
      <c r="FO1109" s="40"/>
      <c r="FP1109" s="40"/>
      <c r="FQ1109" s="40"/>
      <c r="FR1109" s="40"/>
      <c r="FS1109" s="40"/>
      <c r="FT1109" s="40"/>
      <c r="FU1109" s="40"/>
      <c r="FV1109" s="40"/>
      <c r="FW1109" s="40"/>
      <c r="FX1109" s="40"/>
      <c r="FY1109" s="40"/>
      <c r="FZ1109" s="40"/>
      <c r="GA1109" s="40"/>
      <c r="GB1109" s="40"/>
      <c r="GC1109" s="40"/>
      <c r="GD1109" s="40"/>
      <c r="GE1109" s="40"/>
      <c r="GF1109" s="40"/>
      <c r="GG1109" s="40"/>
      <c r="GH1109" s="40"/>
      <c r="GI1109" s="40"/>
      <c r="GJ1109" s="40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0"/>
      <c r="HD1109" s="40"/>
      <c r="HE1109" s="40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40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40"/>
      <c r="IC1109" s="40"/>
      <c r="ID1109" s="40"/>
      <c r="IE1109" s="40"/>
      <c r="IF1109" s="40"/>
      <c r="IG1109" s="40"/>
      <c r="IH1109" s="40"/>
      <c r="II1109" s="40"/>
      <c r="IJ1109" s="40"/>
      <c r="IK1109" s="40"/>
      <c r="IL1109" s="40"/>
      <c r="IM1109" s="40"/>
      <c r="IN1109" s="40"/>
      <c r="IO1109" s="40"/>
      <c r="IP1109" s="40"/>
      <c r="IQ1109" s="40"/>
      <c r="IR1109" s="40"/>
      <c r="IS1109" s="40"/>
      <c r="IT1109" s="40"/>
      <c r="IU1109" s="40"/>
      <c r="IV1109" s="40"/>
      <c r="IW1109" s="40"/>
      <c r="IX1109" s="40"/>
      <c r="IY1109" s="40"/>
      <c r="IZ1109" s="40"/>
      <c r="JA1109" s="40"/>
      <c r="JB1109" s="40"/>
      <c r="JC1109" s="40"/>
      <c r="JD1109" s="40"/>
      <c r="JE1109" s="40"/>
      <c r="JF1109" s="40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40"/>
      <c r="JV1109" s="40"/>
      <c r="JW1109" s="40"/>
      <c r="JX1109" s="40"/>
      <c r="JY1109" s="40"/>
      <c r="JZ1109" s="40"/>
      <c r="KA1109" s="40"/>
      <c r="KB1109" s="40"/>
      <c r="KC1109" s="40"/>
      <c r="KD1109" s="40"/>
      <c r="KE1109" s="40"/>
      <c r="KF1109" s="40"/>
      <c r="KG1109" s="40"/>
      <c r="KH1109" s="40"/>
      <c r="KI1109" s="40"/>
      <c r="KJ1109" s="40"/>
      <c r="KK1109" s="40"/>
      <c r="KL1109" s="40"/>
      <c r="KM1109" s="40"/>
      <c r="KN1109" s="40"/>
      <c r="KO1109" s="40"/>
      <c r="KP1109" s="40"/>
      <c r="KQ1109" s="40"/>
      <c r="KR1109" s="40"/>
      <c r="KS1109" s="40"/>
      <c r="KT1109" s="40"/>
      <c r="KU1109" s="40"/>
      <c r="KV1109" s="40"/>
      <c r="KW1109" s="40"/>
      <c r="KX1109" s="40"/>
      <c r="KY1109" s="40"/>
      <c r="KZ1109" s="40"/>
      <c r="LA1109" s="40"/>
      <c r="LB1109" s="40"/>
      <c r="LC1109" s="40"/>
      <c r="LD1109" s="40"/>
      <c r="LE1109" s="40"/>
      <c r="LF1109" s="40"/>
      <c r="LG1109" s="40"/>
      <c r="LH1109" s="40"/>
      <c r="LI1109" s="40"/>
      <c r="LJ1109" s="40"/>
      <c r="LK1109" s="40"/>
      <c r="LL1109" s="40"/>
      <c r="LM1109" s="40"/>
      <c r="LN1109" s="40"/>
      <c r="LO1109" s="40"/>
      <c r="LP1109" s="40"/>
      <c r="LQ1109" s="40"/>
      <c r="LR1109" s="40"/>
      <c r="LS1109" s="40"/>
      <c r="LT1109" s="40"/>
      <c r="LU1109" s="40"/>
      <c r="LV1109" s="40"/>
      <c r="LW1109" s="40"/>
      <c r="LX1109" s="40"/>
      <c r="LY1109" s="40"/>
      <c r="LZ1109" s="40"/>
      <c r="MA1109" s="40"/>
      <c r="MB1109" s="40"/>
      <c r="MC1109" s="40"/>
      <c r="MD1109" s="40"/>
      <c r="ME1109" s="40"/>
      <c r="MF1109" s="40"/>
      <c r="MG1109" s="40"/>
      <c r="MH1109" s="40"/>
      <c r="MI1109" s="40"/>
      <c r="MJ1109" s="40"/>
      <c r="MK1109" s="40"/>
      <c r="ML1109" s="40"/>
      <c r="MM1109" s="40"/>
      <c r="MN1109" s="40"/>
      <c r="MO1109" s="40"/>
      <c r="MP1109" s="40"/>
      <c r="MQ1109" s="40"/>
      <c r="MR1109" s="40"/>
      <c r="MS1109" s="40"/>
      <c r="MT1109" s="40"/>
      <c r="MU1109" s="40"/>
      <c r="MV1109" s="40"/>
      <c r="MW1109" s="40"/>
      <c r="MX1109" s="40"/>
      <c r="MY1109" s="40"/>
      <c r="MZ1109" s="40"/>
      <c r="NA1109" s="40"/>
      <c r="NB1109" s="40"/>
      <c r="NC1109" s="40"/>
      <c r="ND1109" s="40"/>
      <c r="NE1109" s="40"/>
      <c r="NF1109" s="40"/>
      <c r="NG1109" s="40"/>
      <c r="NH1109" s="40"/>
      <c r="NI1109" s="40"/>
      <c r="NJ1109" s="40"/>
      <c r="NK1109" s="40"/>
      <c r="NL1109" s="40"/>
      <c r="NM1109" s="40"/>
      <c r="NN1109" s="40"/>
      <c r="NO1109" s="40"/>
      <c r="NP1109" s="40"/>
      <c r="NQ1109" s="40"/>
      <c r="NR1109" s="40"/>
      <c r="NS1109" s="40"/>
      <c r="NT1109" s="40"/>
      <c r="NU1109" s="40"/>
      <c r="NV1109" s="40"/>
      <c r="NW1109" s="40"/>
      <c r="NX1109" s="40"/>
      <c r="NY1109" s="40"/>
      <c r="NZ1109" s="40"/>
      <c r="OA1109" s="40"/>
      <c r="OB1109" s="40"/>
      <c r="OC1109" s="40"/>
      <c r="OD1109" s="40"/>
      <c r="OE1109" s="40"/>
      <c r="OF1109" s="40"/>
      <c r="OG1109" s="40"/>
      <c r="OH1109" s="40"/>
      <c r="OI1109" s="40"/>
      <c r="OJ1109" s="40"/>
      <c r="OK1109" s="40"/>
      <c r="OL1109" s="40"/>
      <c r="OM1109" s="40"/>
      <c r="ON1109" s="40"/>
      <c r="OO1109" s="40"/>
      <c r="OP1109" s="40"/>
      <c r="OQ1109" s="40"/>
      <c r="OR1109" s="40"/>
      <c r="OS1109" s="40"/>
      <c r="OT1109" s="40"/>
      <c r="OU1109" s="40"/>
      <c r="OV1109" s="40"/>
      <c r="OW1109" s="40"/>
      <c r="OX1109" s="40"/>
      <c r="OY1109" s="40"/>
      <c r="OZ1109" s="40"/>
      <c r="PA1109" s="40"/>
      <c r="PB1109" s="40"/>
      <c r="PC1109" s="40"/>
      <c r="PD1109" s="40"/>
      <c r="PE1109" s="40"/>
      <c r="PF1109" s="40"/>
      <c r="PG1109" s="40"/>
      <c r="PH1109" s="40"/>
      <c r="PI1109" s="40"/>
      <c r="PJ1109" s="40"/>
      <c r="PK1109" s="40"/>
      <c r="PL1109" s="40"/>
      <c r="PM1109" s="40"/>
      <c r="PN1109" s="40"/>
      <c r="PO1109" s="40"/>
      <c r="PP1109" s="40"/>
      <c r="PQ1109" s="40"/>
      <c r="PR1109" s="40"/>
    </row>
    <row r="1110" spans="1:434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  <c r="DS1110" s="40"/>
      <c r="DT1110" s="40"/>
      <c r="DU1110" s="40"/>
      <c r="DV1110" s="40"/>
      <c r="DW1110" s="40"/>
      <c r="DX1110" s="40"/>
      <c r="DY1110" s="40"/>
      <c r="DZ1110" s="40"/>
      <c r="EA1110" s="40"/>
      <c r="EB1110" s="40"/>
      <c r="EC1110" s="40"/>
      <c r="ED1110" s="40"/>
      <c r="EE1110" s="40"/>
      <c r="EF1110" s="40"/>
      <c r="EG1110" s="40"/>
      <c r="EH1110" s="40"/>
      <c r="EI1110" s="40"/>
      <c r="EJ1110" s="40"/>
      <c r="EK1110" s="40"/>
      <c r="EL1110" s="40"/>
      <c r="EM1110" s="40"/>
      <c r="EN1110" s="40"/>
      <c r="EO1110" s="40"/>
      <c r="EP1110" s="40"/>
      <c r="EQ1110" s="40"/>
      <c r="ER1110" s="40"/>
      <c r="ES1110" s="40"/>
      <c r="ET1110" s="40"/>
      <c r="EU1110" s="40"/>
      <c r="EV1110" s="40"/>
      <c r="EW1110" s="40"/>
      <c r="EX1110" s="40"/>
      <c r="EY1110" s="40"/>
      <c r="EZ1110" s="40"/>
      <c r="FA1110" s="40"/>
      <c r="FB1110" s="40"/>
      <c r="FC1110" s="40"/>
      <c r="FD1110" s="40"/>
      <c r="FE1110" s="40"/>
      <c r="FF1110" s="40"/>
      <c r="FG1110" s="40"/>
      <c r="FH1110" s="40"/>
      <c r="FI1110" s="40"/>
      <c r="FJ1110" s="40"/>
      <c r="FK1110" s="40"/>
      <c r="FL1110" s="40"/>
      <c r="FM1110" s="40"/>
      <c r="FN1110" s="40"/>
      <c r="FO1110" s="40"/>
      <c r="FP1110" s="40"/>
      <c r="FQ1110" s="40"/>
      <c r="FR1110" s="40"/>
      <c r="FS1110" s="40"/>
      <c r="FT1110" s="40"/>
      <c r="FU1110" s="40"/>
      <c r="FV1110" s="40"/>
      <c r="FW1110" s="40"/>
      <c r="FX1110" s="40"/>
      <c r="FY1110" s="40"/>
      <c r="FZ1110" s="40"/>
      <c r="GA1110" s="40"/>
      <c r="GB1110" s="40"/>
      <c r="GC1110" s="40"/>
      <c r="GD1110" s="40"/>
      <c r="GE1110" s="40"/>
      <c r="GF1110" s="40"/>
      <c r="GG1110" s="40"/>
      <c r="GH1110" s="40"/>
      <c r="GI1110" s="40"/>
      <c r="GJ1110" s="40"/>
      <c r="GK1110" s="40"/>
      <c r="GL1110" s="40"/>
      <c r="GM1110" s="40"/>
      <c r="GN1110" s="40"/>
      <c r="GO1110" s="40"/>
      <c r="GP1110" s="40"/>
      <c r="GQ1110" s="40"/>
      <c r="GR1110" s="40"/>
      <c r="GS1110" s="40"/>
      <c r="GT1110" s="40"/>
      <c r="GU1110" s="40"/>
      <c r="GV1110" s="40"/>
      <c r="GW1110" s="40"/>
      <c r="GX1110" s="40"/>
      <c r="GY1110" s="40"/>
      <c r="GZ1110" s="40"/>
      <c r="HA1110" s="40"/>
      <c r="HB1110" s="40"/>
      <c r="HC1110" s="40"/>
      <c r="HD1110" s="40"/>
      <c r="HE1110" s="40"/>
      <c r="HF1110" s="40"/>
      <c r="HG1110" s="40"/>
      <c r="HH1110" s="40"/>
      <c r="HI1110" s="40"/>
      <c r="HJ1110" s="40"/>
      <c r="HK1110" s="40"/>
      <c r="HL1110" s="40"/>
      <c r="HM1110" s="40"/>
      <c r="HN1110" s="40"/>
      <c r="HO1110" s="40"/>
      <c r="HP1110" s="40"/>
      <c r="HQ1110" s="40"/>
      <c r="HR1110" s="40"/>
      <c r="HS1110" s="40"/>
      <c r="HT1110" s="40"/>
      <c r="HU1110" s="40"/>
      <c r="HV1110" s="40"/>
      <c r="HW1110" s="40"/>
      <c r="HX1110" s="40"/>
      <c r="HY1110" s="40"/>
      <c r="HZ1110" s="40"/>
      <c r="IA1110" s="40"/>
      <c r="IB1110" s="40"/>
      <c r="IC1110" s="40"/>
      <c r="ID1110" s="40"/>
      <c r="IE1110" s="40"/>
      <c r="IF1110" s="40"/>
      <c r="IG1110" s="40"/>
      <c r="IH1110" s="40"/>
      <c r="II1110" s="40"/>
      <c r="IJ1110" s="40"/>
      <c r="IK1110" s="40"/>
      <c r="IL1110" s="40"/>
      <c r="IM1110" s="40"/>
      <c r="IN1110" s="40"/>
      <c r="IO1110" s="40"/>
      <c r="IP1110" s="40"/>
      <c r="IQ1110" s="40"/>
      <c r="IR1110" s="40"/>
      <c r="IS1110" s="40"/>
      <c r="IT1110" s="40"/>
      <c r="IU1110" s="40"/>
      <c r="IV1110" s="40"/>
      <c r="IW1110" s="40"/>
      <c r="IX1110" s="40"/>
      <c r="IY1110" s="40"/>
      <c r="IZ1110" s="40"/>
      <c r="JA1110" s="40"/>
      <c r="JB1110" s="40"/>
      <c r="JC1110" s="40"/>
      <c r="JD1110" s="40"/>
      <c r="JE1110" s="40"/>
      <c r="JF1110" s="40"/>
      <c r="JG1110" s="40"/>
      <c r="JH1110" s="40"/>
      <c r="JI1110" s="40"/>
      <c r="JJ1110" s="40"/>
      <c r="JK1110" s="40"/>
      <c r="JL1110" s="40"/>
      <c r="JM1110" s="40"/>
      <c r="JN1110" s="40"/>
      <c r="JO1110" s="40"/>
      <c r="JP1110" s="40"/>
      <c r="JQ1110" s="40"/>
      <c r="JR1110" s="40"/>
      <c r="JS1110" s="40"/>
      <c r="JT1110" s="40"/>
      <c r="JU1110" s="40"/>
      <c r="JV1110" s="40"/>
      <c r="JW1110" s="40"/>
      <c r="JX1110" s="40"/>
      <c r="JY1110" s="40"/>
      <c r="JZ1110" s="40"/>
      <c r="KA1110" s="40"/>
      <c r="KB1110" s="40"/>
      <c r="KC1110" s="40"/>
      <c r="KD1110" s="40"/>
      <c r="KE1110" s="40"/>
      <c r="KF1110" s="40"/>
      <c r="KG1110" s="40"/>
      <c r="KH1110" s="40"/>
      <c r="KI1110" s="40"/>
      <c r="KJ1110" s="40"/>
      <c r="KK1110" s="40"/>
      <c r="KL1110" s="40"/>
      <c r="KM1110" s="40"/>
      <c r="KN1110" s="40"/>
      <c r="KO1110" s="40"/>
      <c r="KP1110" s="40"/>
      <c r="KQ1110" s="40"/>
      <c r="KR1110" s="40"/>
      <c r="KS1110" s="40"/>
      <c r="KT1110" s="40"/>
      <c r="KU1110" s="40"/>
      <c r="KV1110" s="40"/>
      <c r="KW1110" s="40"/>
      <c r="KX1110" s="40"/>
      <c r="KY1110" s="40"/>
      <c r="KZ1110" s="40"/>
      <c r="LA1110" s="40"/>
      <c r="LB1110" s="40"/>
      <c r="LC1110" s="40"/>
      <c r="LD1110" s="40"/>
      <c r="LE1110" s="40"/>
      <c r="LF1110" s="40"/>
      <c r="LG1110" s="40"/>
      <c r="LH1110" s="40"/>
      <c r="LI1110" s="40"/>
      <c r="LJ1110" s="40"/>
      <c r="LK1110" s="40"/>
      <c r="LL1110" s="40"/>
      <c r="LM1110" s="40"/>
      <c r="LN1110" s="40"/>
      <c r="LO1110" s="40"/>
      <c r="LP1110" s="40"/>
      <c r="LQ1110" s="40"/>
      <c r="LR1110" s="40"/>
      <c r="LS1110" s="40"/>
      <c r="LT1110" s="40"/>
      <c r="LU1110" s="40"/>
      <c r="LV1110" s="40"/>
      <c r="LW1110" s="40"/>
      <c r="LX1110" s="40"/>
      <c r="LY1110" s="40"/>
      <c r="LZ1110" s="40"/>
      <c r="MA1110" s="40"/>
      <c r="MB1110" s="40"/>
      <c r="MC1110" s="40"/>
      <c r="MD1110" s="40"/>
      <c r="ME1110" s="40"/>
      <c r="MF1110" s="40"/>
      <c r="MG1110" s="40"/>
      <c r="MH1110" s="40"/>
      <c r="MI1110" s="40"/>
      <c r="MJ1110" s="40"/>
      <c r="MK1110" s="40"/>
      <c r="ML1110" s="40"/>
      <c r="MM1110" s="40"/>
      <c r="MN1110" s="40"/>
      <c r="MO1110" s="40"/>
      <c r="MP1110" s="40"/>
      <c r="MQ1110" s="40"/>
      <c r="MR1110" s="40"/>
      <c r="MS1110" s="40"/>
      <c r="MT1110" s="40"/>
      <c r="MU1110" s="40"/>
      <c r="MV1110" s="40"/>
      <c r="MW1110" s="40"/>
      <c r="MX1110" s="40"/>
      <c r="MY1110" s="40"/>
      <c r="MZ1110" s="40"/>
      <c r="NA1110" s="40"/>
      <c r="NB1110" s="40"/>
      <c r="NC1110" s="40"/>
      <c r="ND1110" s="40"/>
      <c r="NE1110" s="40"/>
      <c r="NF1110" s="40"/>
      <c r="NG1110" s="40"/>
      <c r="NH1110" s="40"/>
      <c r="NI1110" s="40"/>
      <c r="NJ1110" s="40"/>
      <c r="NK1110" s="40"/>
      <c r="NL1110" s="40"/>
      <c r="NM1110" s="40"/>
      <c r="NN1110" s="40"/>
      <c r="NO1110" s="40"/>
      <c r="NP1110" s="40"/>
      <c r="NQ1110" s="40"/>
      <c r="NR1110" s="40"/>
      <c r="NS1110" s="40"/>
      <c r="NT1110" s="40"/>
      <c r="NU1110" s="40"/>
      <c r="NV1110" s="40"/>
      <c r="NW1110" s="40"/>
      <c r="NX1110" s="40"/>
      <c r="NY1110" s="40"/>
      <c r="NZ1110" s="40"/>
      <c r="OA1110" s="40"/>
      <c r="OB1110" s="40"/>
      <c r="OC1110" s="40"/>
      <c r="OD1110" s="40"/>
      <c r="OE1110" s="40"/>
      <c r="OF1110" s="40"/>
      <c r="OG1110" s="40"/>
      <c r="OH1110" s="40"/>
      <c r="OI1110" s="40"/>
      <c r="OJ1110" s="40"/>
      <c r="OK1110" s="40"/>
      <c r="OL1110" s="40"/>
      <c r="OM1110" s="40"/>
      <c r="ON1110" s="40"/>
      <c r="OO1110" s="40"/>
      <c r="OP1110" s="40"/>
      <c r="OQ1110" s="40"/>
      <c r="OR1110" s="40"/>
      <c r="OS1110" s="40"/>
      <c r="OT1110" s="40"/>
      <c r="OU1110" s="40"/>
      <c r="OV1110" s="40"/>
      <c r="OW1110" s="40"/>
      <c r="OX1110" s="40"/>
      <c r="OY1110" s="40"/>
      <c r="OZ1110" s="40"/>
      <c r="PA1110" s="40"/>
      <c r="PB1110" s="40"/>
      <c r="PC1110" s="40"/>
      <c r="PD1110" s="40"/>
      <c r="PE1110" s="40"/>
      <c r="PF1110" s="40"/>
      <c r="PG1110" s="40"/>
      <c r="PH1110" s="40"/>
      <c r="PI1110" s="40"/>
      <c r="PJ1110" s="40"/>
      <c r="PK1110" s="40"/>
      <c r="PL1110" s="40"/>
      <c r="PM1110" s="40"/>
      <c r="PN1110" s="40"/>
      <c r="PO1110" s="40"/>
      <c r="PP1110" s="40"/>
      <c r="PQ1110" s="40"/>
      <c r="PR1110" s="40"/>
    </row>
    <row r="1111" spans="1:434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40"/>
      <c r="EY1111" s="40"/>
      <c r="EZ1111" s="40"/>
      <c r="FA1111" s="40"/>
      <c r="FB1111" s="40"/>
      <c r="FC1111" s="40"/>
      <c r="FD1111" s="40"/>
      <c r="FE1111" s="40"/>
      <c r="FF1111" s="40"/>
      <c r="FG1111" s="40"/>
      <c r="FH1111" s="40"/>
      <c r="FI1111" s="40"/>
      <c r="FJ1111" s="40"/>
      <c r="FK1111" s="40"/>
      <c r="FL1111" s="40"/>
      <c r="FM1111" s="40"/>
      <c r="FN1111" s="40"/>
      <c r="FO1111" s="40"/>
      <c r="FP1111" s="40"/>
      <c r="FQ1111" s="40"/>
      <c r="FR1111" s="40"/>
      <c r="FS1111" s="40"/>
      <c r="FT1111" s="40"/>
      <c r="FU1111" s="40"/>
      <c r="FV1111" s="40"/>
      <c r="FW1111" s="40"/>
      <c r="FX1111" s="40"/>
      <c r="FY1111" s="40"/>
      <c r="FZ1111" s="40"/>
      <c r="GA1111" s="40"/>
      <c r="GB1111" s="40"/>
      <c r="GC1111" s="40"/>
      <c r="GD1111" s="40"/>
      <c r="GE1111" s="40"/>
      <c r="GF1111" s="40"/>
      <c r="GG1111" s="40"/>
      <c r="GH1111" s="40"/>
      <c r="GI1111" s="40"/>
      <c r="GJ1111" s="40"/>
      <c r="GK1111" s="40"/>
      <c r="GL1111" s="40"/>
      <c r="GM1111" s="40"/>
      <c r="GN1111" s="40"/>
      <c r="GO1111" s="40"/>
      <c r="GP1111" s="40"/>
      <c r="GQ1111" s="40"/>
      <c r="GR1111" s="40"/>
      <c r="GS1111" s="40"/>
      <c r="GT1111" s="40"/>
      <c r="GU1111" s="40"/>
      <c r="GV1111" s="40"/>
      <c r="GW1111" s="40"/>
      <c r="GX1111" s="40"/>
      <c r="GY1111" s="40"/>
      <c r="GZ1111" s="40"/>
      <c r="HA1111" s="40"/>
      <c r="HB1111" s="40"/>
      <c r="HC1111" s="40"/>
      <c r="HD1111" s="40"/>
      <c r="HE1111" s="40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40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40"/>
      <c r="IC1111" s="40"/>
      <c r="ID1111" s="40"/>
      <c r="IE1111" s="40"/>
      <c r="IF1111" s="40"/>
      <c r="IG1111" s="40"/>
      <c r="IH1111" s="40"/>
      <c r="II1111" s="40"/>
      <c r="IJ1111" s="40"/>
      <c r="IK1111" s="40"/>
      <c r="IL1111" s="40"/>
      <c r="IM1111" s="40"/>
      <c r="IN1111" s="40"/>
      <c r="IO1111" s="40"/>
      <c r="IP1111" s="40"/>
      <c r="IQ1111" s="40"/>
      <c r="IR1111" s="40"/>
      <c r="IS1111" s="40"/>
      <c r="IT1111" s="40"/>
      <c r="IU1111" s="40"/>
      <c r="IV1111" s="40"/>
      <c r="IW1111" s="40"/>
      <c r="IX1111" s="40"/>
      <c r="IY1111" s="40"/>
      <c r="IZ1111" s="40"/>
      <c r="JA1111" s="40"/>
      <c r="JB1111" s="40"/>
      <c r="JC1111" s="40"/>
      <c r="JD1111" s="40"/>
      <c r="JE1111" s="40"/>
      <c r="JF1111" s="40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40"/>
      <c r="JV1111" s="40"/>
      <c r="JW1111" s="40"/>
      <c r="JX1111" s="40"/>
      <c r="JY1111" s="40"/>
      <c r="JZ1111" s="40"/>
      <c r="KA1111" s="40"/>
      <c r="KB1111" s="40"/>
      <c r="KC1111" s="40"/>
      <c r="KD1111" s="40"/>
      <c r="KE1111" s="40"/>
      <c r="KF1111" s="40"/>
      <c r="KG1111" s="40"/>
      <c r="KH1111" s="40"/>
      <c r="KI1111" s="40"/>
      <c r="KJ1111" s="40"/>
      <c r="KK1111" s="40"/>
      <c r="KL1111" s="40"/>
      <c r="KM1111" s="40"/>
      <c r="KN1111" s="40"/>
      <c r="KO1111" s="40"/>
      <c r="KP1111" s="40"/>
      <c r="KQ1111" s="40"/>
      <c r="KR1111" s="40"/>
      <c r="KS1111" s="40"/>
      <c r="KT1111" s="40"/>
      <c r="KU1111" s="40"/>
      <c r="KV1111" s="40"/>
      <c r="KW1111" s="40"/>
      <c r="KX1111" s="40"/>
      <c r="KY1111" s="40"/>
      <c r="KZ1111" s="40"/>
      <c r="LA1111" s="40"/>
      <c r="LB1111" s="40"/>
      <c r="LC1111" s="40"/>
      <c r="LD1111" s="40"/>
      <c r="LE1111" s="40"/>
      <c r="LF1111" s="40"/>
      <c r="LG1111" s="40"/>
      <c r="LH1111" s="40"/>
      <c r="LI1111" s="40"/>
      <c r="LJ1111" s="40"/>
      <c r="LK1111" s="40"/>
      <c r="LL1111" s="40"/>
      <c r="LM1111" s="40"/>
      <c r="LN1111" s="40"/>
      <c r="LO1111" s="40"/>
      <c r="LP1111" s="40"/>
      <c r="LQ1111" s="40"/>
      <c r="LR1111" s="40"/>
      <c r="LS1111" s="40"/>
      <c r="LT1111" s="40"/>
      <c r="LU1111" s="40"/>
      <c r="LV1111" s="40"/>
      <c r="LW1111" s="40"/>
      <c r="LX1111" s="40"/>
      <c r="LY1111" s="40"/>
      <c r="LZ1111" s="40"/>
      <c r="MA1111" s="40"/>
      <c r="MB1111" s="40"/>
      <c r="MC1111" s="40"/>
      <c r="MD1111" s="40"/>
      <c r="ME1111" s="40"/>
      <c r="MF1111" s="40"/>
      <c r="MG1111" s="40"/>
      <c r="MH1111" s="40"/>
      <c r="MI1111" s="40"/>
      <c r="MJ1111" s="40"/>
      <c r="MK1111" s="40"/>
      <c r="ML1111" s="40"/>
      <c r="MM1111" s="40"/>
      <c r="MN1111" s="40"/>
      <c r="MO1111" s="40"/>
      <c r="MP1111" s="40"/>
      <c r="MQ1111" s="40"/>
      <c r="MR1111" s="40"/>
      <c r="MS1111" s="40"/>
      <c r="MT1111" s="40"/>
      <c r="MU1111" s="40"/>
      <c r="MV1111" s="40"/>
      <c r="MW1111" s="40"/>
      <c r="MX1111" s="40"/>
      <c r="MY1111" s="40"/>
      <c r="MZ1111" s="40"/>
      <c r="NA1111" s="40"/>
      <c r="NB1111" s="40"/>
      <c r="NC1111" s="40"/>
      <c r="ND1111" s="40"/>
      <c r="NE1111" s="40"/>
      <c r="NF1111" s="40"/>
      <c r="NG1111" s="40"/>
      <c r="NH1111" s="40"/>
      <c r="NI1111" s="40"/>
      <c r="NJ1111" s="40"/>
      <c r="NK1111" s="40"/>
      <c r="NL1111" s="40"/>
      <c r="NM1111" s="40"/>
      <c r="NN1111" s="40"/>
      <c r="NO1111" s="40"/>
      <c r="NP1111" s="40"/>
      <c r="NQ1111" s="40"/>
      <c r="NR1111" s="40"/>
      <c r="NS1111" s="40"/>
      <c r="NT1111" s="40"/>
      <c r="NU1111" s="40"/>
      <c r="NV1111" s="40"/>
      <c r="NW1111" s="40"/>
      <c r="NX1111" s="40"/>
      <c r="NY1111" s="40"/>
      <c r="NZ1111" s="40"/>
      <c r="OA1111" s="40"/>
      <c r="OB1111" s="40"/>
      <c r="OC1111" s="40"/>
      <c r="OD1111" s="40"/>
      <c r="OE1111" s="40"/>
      <c r="OF1111" s="40"/>
      <c r="OG1111" s="40"/>
      <c r="OH1111" s="40"/>
      <c r="OI1111" s="40"/>
      <c r="OJ1111" s="40"/>
      <c r="OK1111" s="40"/>
      <c r="OL1111" s="40"/>
      <c r="OM1111" s="40"/>
      <c r="ON1111" s="40"/>
      <c r="OO1111" s="40"/>
      <c r="OP1111" s="40"/>
      <c r="OQ1111" s="40"/>
      <c r="OR1111" s="40"/>
      <c r="OS1111" s="40"/>
      <c r="OT1111" s="40"/>
      <c r="OU1111" s="40"/>
      <c r="OV1111" s="40"/>
      <c r="OW1111" s="40"/>
      <c r="OX1111" s="40"/>
      <c r="OY1111" s="40"/>
      <c r="OZ1111" s="40"/>
      <c r="PA1111" s="40"/>
      <c r="PB1111" s="40"/>
      <c r="PC1111" s="40"/>
      <c r="PD1111" s="40"/>
      <c r="PE1111" s="40"/>
      <c r="PF1111" s="40"/>
      <c r="PG1111" s="40"/>
      <c r="PH1111" s="40"/>
      <c r="PI1111" s="40"/>
      <c r="PJ1111" s="40"/>
      <c r="PK1111" s="40"/>
      <c r="PL1111" s="40"/>
      <c r="PM1111" s="40"/>
      <c r="PN1111" s="40"/>
      <c r="PO1111" s="40"/>
      <c r="PP1111" s="40"/>
      <c r="PQ1111" s="40"/>
      <c r="PR1111" s="40"/>
    </row>
    <row r="1112" spans="1:434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  <c r="DR1112" s="40"/>
      <c r="DS1112" s="40"/>
      <c r="DT1112" s="40"/>
      <c r="DU1112" s="40"/>
      <c r="DV1112" s="40"/>
      <c r="DW1112" s="40"/>
      <c r="DX1112" s="40"/>
      <c r="DY1112" s="40"/>
      <c r="DZ1112" s="40"/>
      <c r="EA1112" s="40"/>
      <c r="EB1112" s="40"/>
      <c r="EC1112" s="40"/>
      <c r="ED1112" s="40"/>
      <c r="EE1112" s="40"/>
      <c r="EF1112" s="40"/>
      <c r="EG1112" s="40"/>
      <c r="EH1112" s="40"/>
      <c r="EI1112" s="40"/>
      <c r="EJ1112" s="40"/>
      <c r="EK1112" s="40"/>
      <c r="EL1112" s="40"/>
      <c r="EM1112" s="40"/>
      <c r="EN1112" s="40"/>
      <c r="EO1112" s="40"/>
      <c r="EP1112" s="40"/>
      <c r="EQ1112" s="40"/>
      <c r="ER1112" s="40"/>
      <c r="ES1112" s="40"/>
      <c r="ET1112" s="40"/>
      <c r="EU1112" s="40"/>
      <c r="EV1112" s="40"/>
      <c r="EW1112" s="40"/>
      <c r="EX1112" s="40"/>
      <c r="EY1112" s="40"/>
      <c r="EZ1112" s="40"/>
      <c r="FA1112" s="40"/>
      <c r="FB1112" s="40"/>
      <c r="FC1112" s="40"/>
      <c r="FD1112" s="40"/>
      <c r="FE1112" s="40"/>
      <c r="FF1112" s="40"/>
      <c r="FG1112" s="40"/>
      <c r="FH1112" s="40"/>
      <c r="FI1112" s="40"/>
      <c r="FJ1112" s="40"/>
      <c r="FK1112" s="40"/>
      <c r="FL1112" s="40"/>
      <c r="FM1112" s="40"/>
      <c r="FN1112" s="40"/>
      <c r="FO1112" s="40"/>
      <c r="FP1112" s="40"/>
      <c r="FQ1112" s="40"/>
      <c r="FR1112" s="40"/>
      <c r="FS1112" s="40"/>
      <c r="FT1112" s="40"/>
      <c r="FU1112" s="40"/>
      <c r="FV1112" s="40"/>
      <c r="FW1112" s="40"/>
      <c r="FX1112" s="40"/>
      <c r="FY1112" s="40"/>
      <c r="FZ1112" s="40"/>
      <c r="GA1112" s="40"/>
      <c r="GB1112" s="40"/>
      <c r="GC1112" s="40"/>
      <c r="GD1112" s="40"/>
      <c r="GE1112" s="40"/>
      <c r="GF1112" s="40"/>
      <c r="GG1112" s="40"/>
      <c r="GH1112" s="40"/>
      <c r="GI1112" s="40"/>
      <c r="GJ1112" s="40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0"/>
      <c r="HD1112" s="40"/>
      <c r="HE1112" s="40"/>
      <c r="HF1112" s="40"/>
      <c r="HG1112" s="40"/>
      <c r="HH1112" s="40"/>
      <c r="HI1112" s="40"/>
      <c r="HJ1112" s="40"/>
      <c r="HK1112" s="40"/>
      <c r="HL1112" s="40"/>
      <c r="HM1112" s="40"/>
      <c r="HN1112" s="40"/>
      <c r="HO1112" s="40"/>
      <c r="HP1112" s="40"/>
      <c r="HQ1112" s="40"/>
      <c r="HR1112" s="40"/>
      <c r="HS1112" s="40"/>
      <c r="HT1112" s="40"/>
      <c r="HU1112" s="40"/>
      <c r="HV1112" s="40"/>
      <c r="HW1112" s="40"/>
      <c r="HX1112" s="40"/>
      <c r="HY1112" s="40"/>
      <c r="HZ1112" s="40"/>
      <c r="IA1112" s="40"/>
      <c r="IB1112" s="40"/>
      <c r="IC1112" s="40"/>
      <c r="ID1112" s="40"/>
      <c r="IE1112" s="40"/>
      <c r="IF1112" s="40"/>
      <c r="IG1112" s="40"/>
      <c r="IH1112" s="40"/>
      <c r="II1112" s="40"/>
      <c r="IJ1112" s="40"/>
      <c r="IK1112" s="40"/>
      <c r="IL1112" s="40"/>
      <c r="IM1112" s="40"/>
      <c r="IN1112" s="40"/>
      <c r="IO1112" s="40"/>
      <c r="IP1112" s="40"/>
      <c r="IQ1112" s="40"/>
      <c r="IR1112" s="40"/>
      <c r="IS1112" s="40"/>
      <c r="IT1112" s="40"/>
      <c r="IU1112" s="40"/>
      <c r="IV1112" s="40"/>
      <c r="IW1112" s="40"/>
      <c r="IX1112" s="40"/>
      <c r="IY1112" s="40"/>
      <c r="IZ1112" s="40"/>
      <c r="JA1112" s="40"/>
      <c r="JB1112" s="40"/>
      <c r="JC1112" s="40"/>
      <c r="JD1112" s="40"/>
      <c r="JE1112" s="40"/>
      <c r="JF1112" s="40"/>
      <c r="JG1112" s="40"/>
      <c r="JH1112" s="40"/>
      <c r="JI1112" s="40"/>
      <c r="JJ1112" s="40"/>
      <c r="JK1112" s="40"/>
      <c r="JL1112" s="40"/>
      <c r="JM1112" s="40"/>
      <c r="JN1112" s="40"/>
      <c r="JO1112" s="40"/>
      <c r="JP1112" s="40"/>
      <c r="JQ1112" s="40"/>
      <c r="JR1112" s="40"/>
      <c r="JS1112" s="40"/>
      <c r="JT1112" s="40"/>
      <c r="JU1112" s="40"/>
      <c r="JV1112" s="40"/>
      <c r="JW1112" s="40"/>
      <c r="JX1112" s="40"/>
      <c r="JY1112" s="40"/>
      <c r="JZ1112" s="40"/>
      <c r="KA1112" s="40"/>
      <c r="KB1112" s="40"/>
      <c r="KC1112" s="40"/>
      <c r="KD1112" s="40"/>
      <c r="KE1112" s="40"/>
      <c r="KF1112" s="40"/>
      <c r="KG1112" s="40"/>
      <c r="KH1112" s="40"/>
      <c r="KI1112" s="40"/>
      <c r="KJ1112" s="40"/>
      <c r="KK1112" s="40"/>
      <c r="KL1112" s="40"/>
      <c r="KM1112" s="40"/>
      <c r="KN1112" s="40"/>
      <c r="KO1112" s="40"/>
      <c r="KP1112" s="40"/>
      <c r="KQ1112" s="40"/>
      <c r="KR1112" s="40"/>
      <c r="KS1112" s="40"/>
      <c r="KT1112" s="40"/>
      <c r="KU1112" s="40"/>
      <c r="KV1112" s="40"/>
      <c r="KW1112" s="40"/>
      <c r="KX1112" s="40"/>
      <c r="KY1112" s="40"/>
      <c r="KZ1112" s="40"/>
      <c r="LA1112" s="40"/>
      <c r="LB1112" s="40"/>
      <c r="LC1112" s="40"/>
      <c r="LD1112" s="40"/>
      <c r="LE1112" s="40"/>
      <c r="LF1112" s="40"/>
      <c r="LG1112" s="40"/>
      <c r="LH1112" s="40"/>
      <c r="LI1112" s="40"/>
      <c r="LJ1112" s="40"/>
      <c r="LK1112" s="40"/>
      <c r="LL1112" s="40"/>
      <c r="LM1112" s="40"/>
      <c r="LN1112" s="40"/>
      <c r="LO1112" s="40"/>
      <c r="LP1112" s="40"/>
      <c r="LQ1112" s="40"/>
      <c r="LR1112" s="40"/>
      <c r="LS1112" s="40"/>
      <c r="LT1112" s="40"/>
      <c r="LU1112" s="40"/>
      <c r="LV1112" s="40"/>
      <c r="LW1112" s="40"/>
      <c r="LX1112" s="40"/>
      <c r="LY1112" s="40"/>
      <c r="LZ1112" s="40"/>
      <c r="MA1112" s="40"/>
      <c r="MB1112" s="40"/>
      <c r="MC1112" s="40"/>
      <c r="MD1112" s="40"/>
      <c r="ME1112" s="40"/>
      <c r="MF1112" s="40"/>
      <c r="MG1112" s="40"/>
      <c r="MH1112" s="40"/>
      <c r="MI1112" s="40"/>
      <c r="MJ1112" s="40"/>
      <c r="MK1112" s="40"/>
      <c r="ML1112" s="40"/>
      <c r="MM1112" s="40"/>
      <c r="MN1112" s="40"/>
      <c r="MO1112" s="40"/>
      <c r="MP1112" s="40"/>
      <c r="MQ1112" s="40"/>
      <c r="MR1112" s="40"/>
      <c r="MS1112" s="40"/>
      <c r="MT1112" s="40"/>
      <c r="MU1112" s="40"/>
      <c r="MV1112" s="40"/>
      <c r="MW1112" s="40"/>
      <c r="MX1112" s="40"/>
      <c r="MY1112" s="40"/>
      <c r="MZ1112" s="40"/>
      <c r="NA1112" s="40"/>
      <c r="NB1112" s="40"/>
      <c r="NC1112" s="40"/>
      <c r="ND1112" s="40"/>
      <c r="NE1112" s="40"/>
      <c r="NF1112" s="40"/>
      <c r="NG1112" s="40"/>
      <c r="NH1112" s="40"/>
      <c r="NI1112" s="40"/>
      <c r="NJ1112" s="40"/>
      <c r="NK1112" s="40"/>
      <c r="NL1112" s="40"/>
      <c r="NM1112" s="40"/>
      <c r="NN1112" s="40"/>
      <c r="NO1112" s="40"/>
      <c r="NP1112" s="40"/>
      <c r="NQ1112" s="40"/>
      <c r="NR1112" s="40"/>
      <c r="NS1112" s="40"/>
      <c r="NT1112" s="40"/>
      <c r="NU1112" s="40"/>
      <c r="NV1112" s="40"/>
      <c r="NW1112" s="40"/>
      <c r="NX1112" s="40"/>
      <c r="NY1112" s="40"/>
      <c r="NZ1112" s="40"/>
      <c r="OA1112" s="40"/>
      <c r="OB1112" s="40"/>
      <c r="OC1112" s="40"/>
      <c r="OD1112" s="40"/>
      <c r="OE1112" s="40"/>
      <c r="OF1112" s="40"/>
      <c r="OG1112" s="40"/>
      <c r="OH1112" s="40"/>
      <c r="OI1112" s="40"/>
      <c r="OJ1112" s="40"/>
      <c r="OK1112" s="40"/>
      <c r="OL1112" s="40"/>
      <c r="OM1112" s="40"/>
      <c r="ON1112" s="40"/>
      <c r="OO1112" s="40"/>
      <c r="OP1112" s="40"/>
      <c r="OQ1112" s="40"/>
      <c r="OR1112" s="40"/>
      <c r="OS1112" s="40"/>
      <c r="OT1112" s="40"/>
      <c r="OU1112" s="40"/>
      <c r="OV1112" s="40"/>
      <c r="OW1112" s="40"/>
      <c r="OX1112" s="40"/>
      <c r="OY1112" s="40"/>
      <c r="OZ1112" s="40"/>
      <c r="PA1112" s="40"/>
      <c r="PB1112" s="40"/>
      <c r="PC1112" s="40"/>
      <c r="PD1112" s="40"/>
      <c r="PE1112" s="40"/>
      <c r="PF1112" s="40"/>
      <c r="PG1112" s="40"/>
      <c r="PH1112" s="40"/>
      <c r="PI1112" s="40"/>
      <c r="PJ1112" s="40"/>
      <c r="PK1112" s="40"/>
      <c r="PL1112" s="40"/>
      <c r="PM1112" s="40"/>
      <c r="PN1112" s="40"/>
      <c r="PO1112" s="40"/>
      <c r="PP1112" s="40"/>
      <c r="PQ1112" s="40"/>
      <c r="PR1112" s="40"/>
    </row>
    <row r="1113" spans="1:434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  <c r="DR1113" s="40"/>
      <c r="DS1113" s="40"/>
      <c r="DT1113" s="40"/>
      <c r="DU1113" s="40"/>
      <c r="DV1113" s="40"/>
      <c r="DW1113" s="40"/>
      <c r="DX1113" s="40"/>
      <c r="DY1113" s="40"/>
      <c r="DZ1113" s="40"/>
      <c r="EA1113" s="40"/>
      <c r="EB1113" s="40"/>
      <c r="EC1113" s="40"/>
      <c r="ED1113" s="40"/>
      <c r="EE1113" s="40"/>
      <c r="EF1113" s="40"/>
      <c r="EG1113" s="40"/>
      <c r="EH1113" s="40"/>
      <c r="EI1113" s="40"/>
      <c r="EJ1113" s="40"/>
      <c r="EK1113" s="40"/>
      <c r="EL1113" s="40"/>
      <c r="EM1113" s="40"/>
      <c r="EN1113" s="40"/>
      <c r="EO1113" s="40"/>
      <c r="EP1113" s="40"/>
      <c r="EQ1113" s="40"/>
      <c r="ER1113" s="40"/>
      <c r="ES1113" s="40"/>
      <c r="ET1113" s="40"/>
      <c r="EU1113" s="40"/>
      <c r="EV1113" s="40"/>
      <c r="EW1113" s="40"/>
      <c r="EX1113" s="40"/>
      <c r="EY1113" s="40"/>
      <c r="EZ1113" s="40"/>
      <c r="FA1113" s="40"/>
      <c r="FB1113" s="40"/>
      <c r="FC1113" s="40"/>
      <c r="FD1113" s="40"/>
      <c r="FE1113" s="40"/>
      <c r="FF1113" s="40"/>
      <c r="FG1113" s="40"/>
      <c r="FH1113" s="40"/>
      <c r="FI1113" s="40"/>
      <c r="FJ1113" s="40"/>
      <c r="FK1113" s="40"/>
      <c r="FL1113" s="40"/>
      <c r="FM1113" s="40"/>
      <c r="FN1113" s="40"/>
      <c r="FO1113" s="40"/>
      <c r="FP1113" s="40"/>
      <c r="FQ1113" s="40"/>
      <c r="FR1113" s="40"/>
      <c r="FS1113" s="40"/>
      <c r="FT1113" s="40"/>
      <c r="FU1113" s="40"/>
      <c r="FV1113" s="40"/>
      <c r="FW1113" s="40"/>
      <c r="FX1113" s="40"/>
      <c r="FY1113" s="40"/>
      <c r="FZ1113" s="40"/>
      <c r="GA1113" s="40"/>
      <c r="GB1113" s="40"/>
      <c r="GC1113" s="40"/>
      <c r="GD1113" s="40"/>
      <c r="GE1113" s="40"/>
      <c r="GF1113" s="40"/>
      <c r="GG1113" s="40"/>
      <c r="GH1113" s="40"/>
      <c r="GI1113" s="40"/>
      <c r="GJ1113" s="40"/>
      <c r="GK1113" s="40"/>
      <c r="GL1113" s="40"/>
      <c r="GM1113" s="40"/>
      <c r="GN1113" s="40"/>
      <c r="GO1113" s="40"/>
      <c r="GP1113" s="40"/>
      <c r="GQ1113" s="40"/>
      <c r="GR1113" s="40"/>
      <c r="GS1113" s="40"/>
      <c r="GT1113" s="40"/>
      <c r="GU1113" s="40"/>
      <c r="GV1113" s="40"/>
      <c r="GW1113" s="40"/>
      <c r="GX1113" s="40"/>
      <c r="GY1113" s="40"/>
      <c r="GZ1113" s="40"/>
      <c r="HA1113" s="40"/>
      <c r="HB1113" s="40"/>
      <c r="HC1113" s="40"/>
      <c r="HD1113" s="40"/>
      <c r="HE1113" s="40"/>
      <c r="HF1113" s="40"/>
      <c r="HG1113" s="40"/>
      <c r="HH1113" s="40"/>
      <c r="HI1113" s="40"/>
      <c r="HJ1113" s="40"/>
      <c r="HK1113" s="40"/>
      <c r="HL1113" s="40"/>
      <c r="HM1113" s="40"/>
      <c r="HN1113" s="40"/>
      <c r="HO1113" s="40"/>
      <c r="HP1113" s="40"/>
      <c r="HQ1113" s="40"/>
      <c r="HR1113" s="40"/>
      <c r="HS1113" s="40"/>
      <c r="HT1113" s="40"/>
      <c r="HU1113" s="40"/>
      <c r="HV1113" s="40"/>
      <c r="HW1113" s="40"/>
      <c r="HX1113" s="40"/>
      <c r="HY1113" s="40"/>
      <c r="HZ1113" s="40"/>
      <c r="IA1113" s="40"/>
      <c r="IB1113" s="40"/>
      <c r="IC1113" s="40"/>
      <c r="ID1113" s="40"/>
      <c r="IE1113" s="40"/>
      <c r="IF1113" s="40"/>
      <c r="IG1113" s="40"/>
      <c r="IH1113" s="40"/>
      <c r="II1113" s="40"/>
      <c r="IJ1113" s="40"/>
      <c r="IK1113" s="40"/>
      <c r="IL1113" s="40"/>
      <c r="IM1113" s="40"/>
      <c r="IN1113" s="40"/>
      <c r="IO1113" s="40"/>
      <c r="IP1113" s="40"/>
      <c r="IQ1113" s="40"/>
      <c r="IR1113" s="40"/>
      <c r="IS1113" s="40"/>
      <c r="IT1113" s="40"/>
      <c r="IU1113" s="40"/>
      <c r="IV1113" s="40"/>
      <c r="IW1113" s="40"/>
      <c r="IX1113" s="40"/>
      <c r="IY1113" s="40"/>
      <c r="IZ1113" s="40"/>
      <c r="JA1113" s="40"/>
      <c r="JB1113" s="40"/>
      <c r="JC1113" s="40"/>
      <c r="JD1113" s="40"/>
      <c r="JE1113" s="40"/>
      <c r="JF1113" s="40"/>
      <c r="JG1113" s="40"/>
      <c r="JH1113" s="40"/>
      <c r="JI1113" s="40"/>
      <c r="JJ1113" s="40"/>
      <c r="JK1113" s="40"/>
      <c r="JL1113" s="40"/>
      <c r="JM1113" s="40"/>
      <c r="JN1113" s="40"/>
      <c r="JO1113" s="40"/>
      <c r="JP1113" s="40"/>
      <c r="JQ1113" s="40"/>
      <c r="JR1113" s="40"/>
      <c r="JS1113" s="40"/>
      <c r="JT1113" s="40"/>
      <c r="JU1113" s="40"/>
      <c r="JV1113" s="40"/>
      <c r="JW1113" s="40"/>
      <c r="JX1113" s="40"/>
      <c r="JY1113" s="40"/>
      <c r="JZ1113" s="40"/>
      <c r="KA1113" s="40"/>
      <c r="KB1113" s="40"/>
      <c r="KC1113" s="40"/>
      <c r="KD1113" s="40"/>
      <c r="KE1113" s="40"/>
      <c r="KF1113" s="40"/>
      <c r="KG1113" s="40"/>
      <c r="KH1113" s="40"/>
      <c r="KI1113" s="40"/>
      <c r="KJ1113" s="40"/>
      <c r="KK1113" s="40"/>
      <c r="KL1113" s="40"/>
      <c r="KM1113" s="40"/>
      <c r="KN1113" s="40"/>
      <c r="KO1113" s="40"/>
      <c r="KP1113" s="40"/>
      <c r="KQ1113" s="40"/>
      <c r="KR1113" s="40"/>
      <c r="KS1113" s="40"/>
      <c r="KT1113" s="40"/>
      <c r="KU1113" s="40"/>
      <c r="KV1113" s="40"/>
      <c r="KW1113" s="40"/>
      <c r="KX1113" s="40"/>
      <c r="KY1113" s="40"/>
      <c r="KZ1113" s="40"/>
      <c r="LA1113" s="40"/>
      <c r="LB1113" s="40"/>
      <c r="LC1113" s="40"/>
      <c r="LD1113" s="40"/>
      <c r="LE1113" s="40"/>
      <c r="LF1113" s="40"/>
      <c r="LG1113" s="40"/>
      <c r="LH1113" s="40"/>
      <c r="LI1113" s="40"/>
      <c r="LJ1113" s="40"/>
      <c r="LK1113" s="40"/>
      <c r="LL1113" s="40"/>
      <c r="LM1113" s="40"/>
      <c r="LN1113" s="40"/>
      <c r="LO1113" s="40"/>
      <c r="LP1113" s="40"/>
      <c r="LQ1113" s="40"/>
      <c r="LR1113" s="40"/>
      <c r="LS1113" s="40"/>
      <c r="LT1113" s="40"/>
      <c r="LU1113" s="40"/>
      <c r="LV1113" s="40"/>
      <c r="LW1113" s="40"/>
      <c r="LX1113" s="40"/>
      <c r="LY1113" s="40"/>
      <c r="LZ1113" s="40"/>
      <c r="MA1113" s="40"/>
      <c r="MB1113" s="40"/>
      <c r="MC1113" s="40"/>
      <c r="MD1113" s="40"/>
      <c r="ME1113" s="40"/>
      <c r="MF1113" s="40"/>
      <c r="MG1113" s="40"/>
      <c r="MH1113" s="40"/>
      <c r="MI1113" s="40"/>
      <c r="MJ1113" s="40"/>
      <c r="MK1113" s="40"/>
      <c r="ML1113" s="40"/>
      <c r="MM1113" s="40"/>
      <c r="MN1113" s="40"/>
      <c r="MO1113" s="40"/>
      <c r="MP1113" s="40"/>
      <c r="MQ1113" s="40"/>
      <c r="MR1113" s="40"/>
      <c r="MS1113" s="40"/>
      <c r="MT1113" s="40"/>
      <c r="MU1113" s="40"/>
      <c r="MV1113" s="40"/>
      <c r="MW1113" s="40"/>
      <c r="MX1113" s="40"/>
      <c r="MY1113" s="40"/>
      <c r="MZ1113" s="40"/>
      <c r="NA1113" s="40"/>
      <c r="NB1113" s="40"/>
      <c r="NC1113" s="40"/>
      <c r="ND1113" s="40"/>
      <c r="NE1113" s="40"/>
      <c r="NF1113" s="40"/>
      <c r="NG1113" s="40"/>
      <c r="NH1113" s="40"/>
      <c r="NI1113" s="40"/>
      <c r="NJ1113" s="40"/>
      <c r="NK1113" s="40"/>
      <c r="NL1113" s="40"/>
      <c r="NM1113" s="40"/>
      <c r="NN1113" s="40"/>
      <c r="NO1113" s="40"/>
      <c r="NP1113" s="40"/>
      <c r="NQ1113" s="40"/>
      <c r="NR1113" s="40"/>
      <c r="NS1113" s="40"/>
      <c r="NT1113" s="40"/>
      <c r="NU1113" s="40"/>
      <c r="NV1113" s="40"/>
      <c r="NW1113" s="40"/>
      <c r="NX1113" s="40"/>
      <c r="NY1113" s="40"/>
      <c r="NZ1113" s="40"/>
      <c r="OA1113" s="40"/>
      <c r="OB1113" s="40"/>
      <c r="OC1113" s="40"/>
      <c r="OD1113" s="40"/>
      <c r="OE1113" s="40"/>
      <c r="OF1113" s="40"/>
      <c r="OG1113" s="40"/>
      <c r="OH1113" s="40"/>
      <c r="OI1113" s="40"/>
      <c r="OJ1113" s="40"/>
      <c r="OK1113" s="40"/>
      <c r="OL1113" s="40"/>
      <c r="OM1113" s="40"/>
      <c r="ON1113" s="40"/>
      <c r="OO1113" s="40"/>
      <c r="OP1113" s="40"/>
      <c r="OQ1113" s="40"/>
      <c r="OR1113" s="40"/>
      <c r="OS1113" s="40"/>
      <c r="OT1113" s="40"/>
      <c r="OU1113" s="40"/>
      <c r="OV1113" s="40"/>
      <c r="OW1113" s="40"/>
      <c r="OX1113" s="40"/>
      <c r="OY1113" s="40"/>
      <c r="OZ1113" s="40"/>
      <c r="PA1113" s="40"/>
      <c r="PB1113" s="40"/>
      <c r="PC1113" s="40"/>
      <c r="PD1113" s="40"/>
      <c r="PE1113" s="40"/>
      <c r="PF1113" s="40"/>
      <c r="PG1113" s="40"/>
      <c r="PH1113" s="40"/>
      <c r="PI1113" s="40"/>
      <c r="PJ1113" s="40"/>
      <c r="PK1113" s="40"/>
      <c r="PL1113" s="40"/>
      <c r="PM1113" s="40"/>
      <c r="PN1113" s="40"/>
      <c r="PO1113" s="40"/>
      <c r="PP1113" s="40"/>
      <c r="PQ1113" s="40"/>
      <c r="PR1113" s="40"/>
    </row>
    <row r="1114" spans="1:434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  <c r="DR1114" s="40"/>
      <c r="DS1114" s="40"/>
      <c r="DT1114" s="40"/>
      <c r="DU1114" s="40"/>
      <c r="DV1114" s="40"/>
      <c r="DW1114" s="40"/>
      <c r="DX1114" s="40"/>
      <c r="DY1114" s="40"/>
      <c r="DZ1114" s="40"/>
      <c r="EA1114" s="40"/>
      <c r="EB1114" s="40"/>
      <c r="EC1114" s="40"/>
      <c r="ED1114" s="40"/>
      <c r="EE1114" s="40"/>
      <c r="EF1114" s="40"/>
      <c r="EG1114" s="40"/>
      <c r="EH1114" s="40"/>
      <c r="EI1114" s="40"/>
      <c r="EJ1114" s="40"/>
      <c r="EK1114" s="40"/>
      <c r="EL1114" s="40"/>
      <c r="EM1114" s="40"/>
      <c r="EN1114" s="40"/>
      <c r="EO1114" s="40"/>
      <c r="EP1114" s="40"/>
      <c r="EQ1114" s="40"/>
      <c r="ER1114" s="40"/>
      <c r="ES1114" s="40"/>
      <c r="ET1114" s="40"/>
      <c r="EU1114" s="40"/>
      <c r="EV1114" s="40"/>
      <c r="EW1114" s="40"/>
      <c r="EX1114" s="40"/>
      <c r="EY1114" s="40"/>
      <c r="EZ1114" s="40"/>
      <c r="FA1114" s="40"/>
      <c r="FB1114" s="40"/>
      <c r="FC1114" s="40"/>
      <c r="FD1114" s="40"/>
      <c r="FE1114" s="40"/>
      <c r="FF1114" s="40"/>
      <c r="FG1114" s="40"/>
      <c r="FH1114" s="40"/>
      <c r="FI1114" s="40"/>
      <c r="FJ1114" s="40"/>
      <c r="FK1114" s="40"/>
      <c r="FL1114" s="40"/>
      <c r="FM1114" s="40"/>
      <c r="FN1114" s="40"/>
      <c r="FO1114" s="40"/>
      <c r="FP1114" s="40"/>
      <c r="FQ1114" s="40"/>
      <c r="FR1114" s="40"/>
      <c r="FS1114" s="40"/>
      <c r="FT1114" s="40"/>
      <c r="FU1114" s="40"/>
      <c r="FV1114" s="40"/>
      <c r="FW1114" s="40"/>
      <c r="FX1114" s="40"/>
      <c r="FY1114" s="40"/>
      <c r="FZ1114" s="40"/>
      <c r="GA1114" s="40"/>
      <c r="GB1114" s="40"/>
      <c r="GC1114" s="40"/>
      <c r="GD1114" s="40"/>
      <c r="GE1114" s="40"/>
      <c r="GF1114" s="40"/>
      <c r="GG1114" s="40"/>
      <c r="GH1114" s="40"/>
      <c r="GI1114" s="40"/>
      <c r="GJ1114" s="40"/>
      <c r="GK1114" s="40"/>
      <c r="GL1114" s="40"/>
      <c r="GM1114" s="40"/>
      <c r="GN1114" s="40"/>
      <c r="GO1114" s="40"/>
      <c r="GP1114" s="40"/>
      <c r="GQ1114" s="40"/>
      <c r="GR1114" s="40"/>
      <c r="GS1114" s="40"/>
      <c r="GT1114" s="40"/>
      <c r="GU1114" s="40"/>
      <c r="GV1114" s="40"/>
      <c r="GW1114" s="40"/>
      <c r="GX1114" s="40"/>
      <c r="GY1114" s="40"/>
      <c r="GZ1114" s="40"/>
      <c r="HA1114" s="40"/>
      <c r="HB1114" s="40"/>
      <c r="HC1114" s="40"/>
      <c r="HD1114" s="40"/>
      <c r="HE1114" s="40"/>
      <c r="HF1114" s="40"/>
      <c r="HG1114" s="40"/>
      <c r="HH1114" s="40"/>
      <c r="HI1114" s="40"/>
      <c r="HJ1114" s="40"/>
      <c r="HK1114" s="40"/>
      <c r="HL1114" s="40"/>
      <c r="HM1114" s="40"/>
      <c r="HN1114" s="40"/>
      <c r="HO1114" s="40"/>
      <c r="HP1114" s="40"/>
      <c r="HQ1114" s="40"/>
      <c r="HR1114" s="40"/>
      <c r="HS1114" s="40"/>
      <c r="HT1114" s="40"/>
      <c r="HU1114" s="40"/>
      <c r="HV1114" s="40"/>
      <c r="HW1114" s="40"/>
      <c r="HX1114" s="40"/>
      <c r="HY1114" s="40"/>
      <c r="HZ1114" s="40"/>
      <c r="IA1114" s="40"/>
      <c r="IB1114" s="40"/>
      <c r="IC1114" s="40"/>
      <c r="ID1114" s="40"/>
      <c r="IE1114" s="40"/>
      <c r="IF1114" s="40"/>
      <c r="IG1114" s="40"/>
      <c r="IH1114" s="40"/>
      <c r="II1114" s="40"/>
      <c r="IJ1114" s="40"/>
      <c r="IK1114" s="40"/>
      <c r="IL1114" s="40"/>
      <c r="IM1114" s="40"/>
      <c r="IN1114" s="40"/>
      <c r="IO1114" s="40"/>
      <c r="IP1114" s="40"/>
      <c r="IQ1114" s="40"/>
      <c r="IR1114" s="40"/>
      <c r="IS1114" s="40"/>
      <c r="IT1114" s="40"/>
      <c r="IU1114" s="40"/>
      <c r="IV1114" s="40"/>
      <c r="IW1114" s="40"/>
      <c r="IX1114" s="40"/>
      <c r="IY1114" s="40"/>
      <c r="IZ1114" s="40"/>
      <c r="JA1114" s="40"/>
      <c r="JB1114" s="40"/>
      <c r="JC1114" s="40"/>
      <c r="JD1114" s="40"/>
      <c r="JE1114" s="40"/>
      <c r="JF1114" s="40"/>
      <c r="JG1114" s="40"/>
      <c r="JH1114" s="40"/>
      <c r="JI1114" s="40"/>
      <c r="JJ1114" s="40"/>
      <c r="JK1114" s="40"/>
      <c r="JL1114" s="40"/>
      <c r="JM1114" s="40"/>
      <c r="JN1114" s="40"/>
      <c r="JO1114" s="40"/>
      <c r="JP1114" s="40"/>
      <c r="JQ1114" s="40"/>
      <c r="JR1114" s="40"/>
      <c r="JS1114" s="40"/>
      <c r="JT1114" s="40"/>
      <c r="JU1114" s="40"/>
      <c r="JV1114" s="40"/>
      <c r="JW1114" s="40"/>
      <c r="JX1114" s="40"/>
      <c r="JY1114" s="40"/>
      <c r="JZ1114" s="40"/>
      <c r="KA1114" s="40"/>
      <c r="KB1114" s="40"/>
      <c r="KC1114" s="40"/>
      <c r="KD1114" s="40"/>
      <c r="KE1114" s="40"/>
      <c r="KF1114" s="40"/>
      <c r="KG1114" s="40"/>
      <c r="KH1114" s="40"/>
      <c r="KI1114" s="40"/>
      <c r="KJ1114" s="40"/>
      <c r="KK1114" s="40"/>
      <c r="KL1114" s="40"/>
      <c r="KM1114" s="40"/>
      <c r="KN1114" s="40"/>
      <c r="KO1114" s="40"/>
      <c r="KP1114" s="40"/>
      <c r="KQ1114" s="40"/>
      <c r="KR1114" s="40"/>
      <c r="KS1114" s="40"/>
      <c r="KT1114" s="40"/>
      <c r="KU1114" s="40"/>
      <c r="KV1114" s="40"/>
      <c r="KW1114" s="40"/>
      <c r="KX1114" s="40"/>
      <c r="KY1114" s="40"/>
      <c r="KZ1114" s="40"/>
      <c r="LA1114" s="40"/>
      <c r="LB1114" s="40"/>
      <c r="LC1114" s="40"/>
      <c r="LD1114" s="40"/>
      <c r="LE1114" s="40"/>
      <c r="LF1114" s="40"/>
      <c r="LG1114" s="40"/>
      <c r="LH1114" s="40"/>
      <c r="LI1114" s="40"/>
      <c r="LJ1114" s="40"/>
      <c r="LK1114" s="40"/>
      <c r="LL1114" s="40"/>
      <c r="LM1114" s="40"/>
      <c r="LN1114" s="40"/>
      <c r="LO1114" s="40"/>
      <c r="LP1114" s="40"/>
      <c r="LQ1114" s="40"/>
      <c r="LR1114" s="40"/>
      <c r="LS1114" s="40"/>
      <c r="LT1114" s="40"/>
      <c r="LU1114" s="40"/>
      <c r="LV1114" s="40"/>
      <c r="LW1114" s="40"/>
      <c r="LX1114" s="40"/>
      <c r="LY1114" s="40"/>
      <c r="LZ1114" s="40"/>
      <c r="MA1114" s="40"/>
      <c r="MB1114" s="40"/>
      <c r="MC1114" s="40"/>
      <c r="MD1114" s="40"/>
      <c r="ME1114" s="40"/>
      <c r="MF1114" s="40"/>
      <c r="MG1114" s="40"/>
      <c r="MH1114" s="40"/>
      <c r="MI1114" s="40"/>
      <c r="MJ1114" s="40"/>
      <c r="MK1114" s="40"/>
      <c r="ML1114" s="40"/>
      <c r="MM1114" s="40"/>
      <c r="MN1114" s="40"/>
      <c r="MO1114" s="40"/>
      <c r="MP1114" s="40"/>
      <c r="MQ1114" s="40"/>
      <c r="MR1114" s="40"/>
      <c r="MS1114" s="40"/>
      <c r="MT1114" s="40"/>
      <c r="MU1114" s="40"/>
      <c r="MV1114" s="40"/>
      <c r="MW1114" s="40"/>
      <c r="MX1114" s="40"/>
      <c r="MY1114" s="40"/>
      <c r="MZ1114" s="40"/>
      <c r="NA1114" s="40"/>
      <c r="NB1114" s="40"/>
      <c r="NC1114" s="40"/>
      <c r="ND1114" s="40"/>
      <c r="NE1114" s="40"/>
      <c r="NF1114" s="40"/>
      <c r="NG1114" s="40"/>
      <c r="NH1114" s="40"/>
      <c r="NI1114" s="40"/>
      <c r="NJ1114" s="40"/>
      <c r="NK1114" s="40"/>
      <c r="NL1114" s="40"/>
      <c r="NM1114" s="40"/>
      <c r="NN1114" s="40"/>
      <c r="NO1114" s="40"/>
      <c r="NP1114" s="40"/>
      <c r="NQ1114" s="40"/>
      <c r="NR1114" s="40"/>
      <c r="NS1114" s="40"/>
      <c r="NT1114" s="40"/>
      <c r="NU1114" s="40"/>
      <c r="NV1114" s="40"/>
      <c r="NW1114" s="40"/>
      <c r="NX1114" s="40"/>
      <c r="NY1114" s="40"/>
      <c r="NZ1114" s="40"/>
      <c r="OA1114" s="40"/>
      <c r="OB1114" s="40"/>
      <c r="OC1114" s="40"/>
      <c r="OD1114" s="40"/>
      <c r="OE1114" s="40"/>
      <c r="OF1114" s="40"/>
      <c r="OG1114" s="40"/>
      <c r="OH1114" s="40"/>
      <c r="OI1114" s="40"/>
      <c r="OJ1114" s="40"/>
      <c r="OK1114" s="40"/>
      <c r="OL1114" s="40"/>
      <c r="OM1114" s="40"/>
      <c r="ON1114" s="40"/>
      <c r="OO1114" s="40"/>
      <c r="OP1114" s="40"/>
      <c r="OQ1114" s="40"/>
      <c r="OR1114" s="40"/>
      <c r="OS1114" s="40"/>
      <c r="OT1114" s="40"/>
      <c r="OU1114" s="40"/>
      <c r="OV1114" s="40"/>
      <c r="OW1114" s="40"/>
      <c r="OX1114" s="40"/>
      <c r="OY1114" s="40"/>
      <c r="OZ1114" s="40"/>
      <c r="PA1114" s="40"/>
      <c r="PB1114" s="40"/>
      <c r="PC1114" s="40"/>
      <c r="PD1114" s="40"/>
      <c r="PE1114" s="40"/>
      <c r="PF1114" s="40"/>
      <c r="PG1114" s="40"/>
      <c r="PH1114" s="40"/>
      <c r="PI1114" s="40"/>
      <c r="PJ1114" s="40"/>
      <c r="PK1114" s="40"/>
      <c r="PL1114" s="40"/>
      <c r="PM1114" s="40"/>
      <c r="PN1114" s="40"/>
      <c r="PO1114" s="40"/>
      <c r="PP1114" s="40"/>
      <c r="PQ1114" s="40"/>
      <c r="PR1114" s="40"/>
    </row>
    <row r="1115" spans="1:434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  <c r="DR1115" s="40"/>
      <c r="DS1115" s="40"/>
      <c r="DT1115" s="40"/>
      <c r="DU1115" s="40"/>
      <c r="DV1115" s="40"/>
      <c r="DW1115" s="40"/>
      <c r="DX1115" s="40"/>
      <c r="DY1115" s="40"/>
      <c r="DZ1115" s="40"/>
      <c r="EA1115" s="40"/>
      <c r="EB1115" s="40"/>
      <c r="EC1115" s="40"/>
      <c r="ED1115" s="40"/>
      <c r="EE1115" s="40"/>
      <c r="EF1115" s="40"/>
      <c r="EG1115" s="40"/>
      <c r="EH1115" s="40"/>
      <c r="EI1115" s="40"/>
      <c r="EJ1115" s="40"/>
      <c r="EK1115" s="40"/>
      <c r="EL1115" s="40"/>
      <c r="EM1115" s="40"/>
      <c r="EN1115" s="40"/>
      <c r="EO1115" s="40"/>
      <c r="EP1115" s="40"/>
      <c r="EQ1115" s="40"/>
      <c r="ER1115" s="40"/>
      <c r="ES1115" s="40"/>
      <c r="ET1115" s="40"/>
      <c r="EU1115" s="40"/>
      <c r="EV1115" s="40"/>
      <c r="EW1115" s="40"/>
      <c r="EX1115" s="40"/>
      <c r="EY1115" s="40"/>
      <c r="EZ1115" s="40"/>
      <c r="FA1115" s="40"/>
      <c r="FB1115" s="40"/>
      <c r="FC1115" s="40"/>
      <c r="FD1115" s="40"/>
      <c r="FE1115" s="40"/>
      <c r="FF1115" s="40"/>
      <c r="FG1115" s="40"/>
      <c r="FH1115" s="40"/>
      <c r="FI1115" s="40"/>
      <c r="FJ1115" s="40"/>
      <c r="FK1115" s="40"/>
      <c r="FL1115" s="40"/>
      <c r="FM1115" s="40"/>
      <c r="FN1115" s="40"/>
      <c r="FO1115" s="40"/>
      <c r="FP1115" s="40"/>
      <c r="FQ1115" s="40"/>
      <c r="FR1115" s="40"/>
      <c r="FS1115" s="40"/>
      <c r="FT1115" s="40"/>
      <c r="FU1115" s="40"/>
      <c r="FV1115" s="40"/>
      <c r="FW1115" s="40"/>
      <c r="FX1115" s="40"/>
      <c r="FY1115" s="40"/>
      <c r="FZ1115" s="40"/>
      <c r="GA1115" s="40"/>
      <c r="GB1115" s="40"/>
      <c r="GC1115" s="40"/>
      <c r="GD1115" s="40"/>
      <c r="GE1115" s="40"/>
      <c r="GF1115" s="40"/>
      <c r="GG1115" s="40"/>
      <c r="GH1115" s="40"/>
      <c r="GI1115" s="40"/>
      <c r="GJ1115" s="40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0"/>
      <c r="HD1115" s="40"/>
      <c r="HE1115" s="40"/>
      <c r="HF1115" s="40"/>
      <c r="HG1115" s="40"/>
      <c r="HH1115" s="40"/>
      <c r="HI1115" s="40"/>
      <c r="HJ1115" s="40"/>
      <c r="HK1115" s="40"/>
      <c r="HL1115" s="40"/>
      <c r="HM1115" s="40"/>
      <c r="HN1115" s="40"/>
      <c r="HO1115" s="40"/>
      <c r="HP1115" s="40"/>
      <c r="HQ1115" s="40"/>
      <c r="HR1115" s="40"/>
      <c r="HS1115" s="40"/>
      <c r="HT1115" s="40"/>
      <c r="HU1115" s="40"/>
      <c r="HV1115" s="40"/>
      <c r="HW1115" s="40"/>
      <c r="HX1115" s="40"/>
      <c r="HY1115" s="40"/>
      <c r="HZ1115" s="40"/>
      <c r="IA1115" s="40"/>
      <c r="IB1115" s="40"/>
      <c r="IC1115" s="40"/>
      <c r="ID1115" s="40"/>
      <c r="IE1115" s="40"/>
      <c r="IF1115" s="40"/>
      <c r="IG1115" s="40"/>
      <c r="IH1115" s="40"/>
      <c r="II1115" s="40"/>
      <c r="IJ1115" s="40"/>
      <c r="IK1115" s="40"/>
      <c r="IL1115" s="40"/>
      <c r="IM1115" s="40"/>
      <c r="IN1115" s="40"/>
      <c r="IO1115" s="40"/>
      <c r="IP1115" s="40"/>
      <c r="IQ1115" s="40"/>
      <c r="IR1115" s="40"/>
      <c r="IS1115" s="40"/>
      <c r="IT1115" s="40"/>
      <c r="IU1115" s="40"/>
      <c r="IV1115" s="40"/>
      <c r="IW1115" s="40"/>
      <c r="IX1115" s="40"/>
      <c r="IY1115" s="40"/>
      <c r="IZ1115" s="40"/>
      <c r="JA1115" s="40"/>
      <c r="JB1115" s="40"/>
      <c r="JC1115" s="40"/>
      <c r="JD1115" s="40"/>
      <c r="JE1115" s="40"/>
      <c r="JF1115" s="40"/>
      <c r="JG1115" s="40"/>
      <c r="JH1115" s="40"/>
      <c r="JI1115" s="40"/>
      <c r="JJ1115" s="40"/>
      <c r="JK1115" s="40"/>
      <c r="JL1115" s="40"/>
      <c r="JM1115" s="40"/>
      <c r="JN1115" s="40"/>
      <c r="JO1115" s="40"/>
      <c r="JP1115" s="40"/>
      <c r="JQ1115" s="40"/>
      <c r="JR1115" s="40"/>
      <c r="JS1115" s="40"/>
      <c r="JT1115" s="40"/>
      <c r="JU1115" s="40"/>
      <c r="JV1115" s="40"/>
      <c r="JW1115" s="40"/>
      <c r="JX1115" s="40"/>
      <c r="JY1115" s="40"/>
      <c r="JZ1115" s="40"/>
      <c r="KA1115" s="40"/>
      <c r="KB1115" s="40"/>
      <c r="KC1115" s="40"/>
      <c r="KD1115" s="40"/>
      <c r="KE1115" s="40"/>
      <c r="KF1115" s="40"/>
      <c r="KG1115" s="40"/>
      <c r="KH1115" s="40"/>
      <c r="KI1115" s="40"/>
      <c r="KJ1115" s="40"/>
      <c r="KK1115" s="40"/>
      <c r="KL1115" s="40"/>
      <c r="KM1115" s="40"/>
      <c r="KN1115" s="40"/>
      <c r="KO1115" s="40"/>
      <c r="KP1115" s="40"/>
      <c r="KQ1115" s="40"/>
      <c r="KR1115" s="40"/>
      <c r="KS1115" s="40"/>
      <c r="KT1115" s="40"/>
      <c r="KU1115" s="40"/>
      <c r="KV1115" s="40"/>
      <c r="KW1115" s="40"/>
      <c r="KX1115" s="40"/>
      <c r="KY1115" s="40"/>
      <c r="KZ1115" s="40"/>
      <c r="LA1115" s="40"/>
      <c r="LB1115" s="40"/>
      <c r="LC1115" s="40"/>
      <c r="LD1115" s="40"/>
      <c r="LE1115" s="40"/>
      <c r="LF1115" s="40"/>
      <c r="LG1115" s="40"/>
      <c r="LH1115" s="40"/>
      <c r="LI1115" s="40"/>
      <c r="LJ1115" s="40"/>
      <c r="LK1115" s="40"/>
      <c r="LL1115" s="40"/>
      <c r="LM1115" s="40"/>
      <c r="LN1115" s="40"/>
      <c r="LO1115" s="40"/>
      <c r="LP1115" s="40"/>
      <c r="LQ1115" s="40"/>
      <c r="LR1115" s="40"/>
      <c r="LS1115" s="40"/>
      <c r="LT1115" s="40"/>
      <c r="LU1115" s="40"/>
      <c r="LV1115" s="40"/>
      <c r="LW1115" s="40"/>
      <c r="LX1115" s="40"/>
      <c r="LY1115" s="40"/>
      <c r="LZ1115" s="40"/>
      <c r="MA1115" s="40"/>
      <c r="MB1115" s="40"/>
      <c r="MC1115" s="40"/>
      <c r="MD1115" s="40"/>
      <c r="ME1115" s="40"/>
      <c r="MF1115" s="40"/>
      <c r="MG1115" s="40"/>
      <c r="MH1115" s="40"/>
      <c r="MI1115" s="40"/>
      <c r="MJ1115" s="40"/>
      <c r="MK1115" s="40"/>
      <c r="ML1115" s="40"/>
      <c r="MM1115" s="40"/>
      <c r="MN1115" s="40"/>
      <c r="MO1115" s="40"/>
      <c r="MP1115" s="40"/>
      <c r="MQ1115" s="40"/>
      <c r="MR1115" s="40"/>
      <c r="MS1115" s="40"/>
      <c r="MT1115" s="40"/>
      <c r="MU1115" s="40"/>
      <c r="MV1115" s="40"/>
      <c r="MW1115" s="40"/>
      <c r="MX1115" s="40"/>
      <c r="MY1115" s="40"/>
      <c r="MZ1115" s="40"/>
      <c r="NA1115" s="40"/>
      <c r="NB1115" s="40"/>
      <c r="NC1115" s="40"/>
      <c r="ND1115" s="40"/>
      <c r="NE1115" s="40"/>
      <c r="NF1115" s="40"/>
      <c r="NG1115" s="40"/>
      <c r="NH1115" s="40"/>
      <c r="NI1115" s="40"/>
      <c r="NJ1115" s="40"/>
      <c r="NK1115" s="40"/>
      <c r="NL1115" s="40"/>
      <c r="NM1115" s="40"/>
      <c r="NN1115" s="40"/>
      <c r="NO1115" s="40"/>
      <c r="NP1115" s="40"/>
      <c r="NQ1115" s="40"/>
      <c r="NR1115" s="40"/>
      <c r="NS1115" s="40"/>
      <c r="NT1115" s="40"/>
      <c r="NU1115" s="40"/>
      <c r="NV1115" s="40"/>
      <c r="NW1115" s="40"/>
      <c r="NX1115" s="40"/>
      <c r="NY1115" s="40"/>
      <c r="NZ1115" s="40"/>
      <c r="OA1115" s="40"/>
      <c r="OB1115" s="40"/>
      <c r="OC1115" s="40"/>
      <c r="OD1115" s="40"/>
      <c r="OE1115" s="40"/>
      <c r="OF1115" s="40"/>
      <c r="OG1115" s="40"/>
      <c r="OH1115" s="40"/>
      <c r="OI1115" s="40"/>
      <c r="OJ1115" s="40"/>
      <c r="OK1115" s="40"/>
      <c r="OL1115" s="40"/>
      <c r="OM1115" s="40"/>
      <c r="ON1115" s="40"/>
      <c r="OO1115" s="40"/>
      <c r="OP1115" s="40"/>
      <c r="OQ1115" s="40"/>
      <c r="OR1115" s="40"/>
      <c r="OS1115" s="40"/>
      <c r="OT1115" s="40"/>
      <c r="OU1115" s="40"/>
      <c r="OV1115" s="40"/>
      <c r="OW1115" s="40"/>
      <c r="OX1115" s="40"/>
      <c r="OY1115" s="40"/>
      <c r="OZ1115" s="40"/>
      <c r="PA1115" s="40"/>
      <c r="PB1115" s="40"/>
      <c r="PC1115" s="40"/>
      <c r="PD1115" s="40"/>
      <c r="PE1115" s="40"/>
      <c r="PF1115" s="40"/>
      <c r="PG1115" s="40"/>
      <c r="PH1115" s="40"/>
      <c r="PI1115" s="40"/>
      <c r="PJ1115" s="40"/>
      <c r="PK1115" s="40"/>
      <c r="PL1115" s="40"/>
      <c r="PM1115" s="40"/>
      <c r="PN1115" s="40"/>
      <c r="PO1115" s="40"/>
      <c r="PP1115" s="40"/>
      <c r="PQ1115" s="40"/>
      <c r="PR1115" s="40"/>
    </row>
    <row r="1116" spans="1:434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  <c r="DR1116" s="40"/>
      <c r="DS1116" s="40"/>
      <c r="DT1116" s="40"/>
      <c r="DU1116" s="40"/>
      <c r="DV1116" s="40"/>
      <c r="DW1116" s="40"/>
      <c r="DX1116" s="40"/>
      <c r="DY1116" s="40"/>
      <c r="DZ1116" s="40"/>
      <c r="EA1116" s="40"/>
      <c r="EB1116" s="40"/>
      <c r="EC1116" s="40"/>
      <c r="ED1116" s="40"/>
      <c r="EE1116" s="40"/>
      <c r="EF1116" s="40"/>
      <c r="EG1116" s="40"/>
      <c r="EH1116" s="40"/>
      <c r="EI1116" s="40"/>
      <c r="EJ1116" s="40"/>
      <c r="EK1116" s="40"/>
      <c r="EL1116" s="40"/>
      <c r="EM1116" s="40"/>
      <c r="EN1116" s="40"/>
      <c r="EO1116" s="40"/>
      <c r="EP1116" s="40"/>
      <c r="EQ1116" s="40"/>
      <c r="ER1116" s="40"/>
      <c r="ES1116" s="40"/>
      <c r="ET1116" s="40"/>
      <c r="EU1116" s="40"/>
      <c r="EV1116" s="40"/>
      <c r="EW1116" s="40"/>
      <c r="EX1116" s="40"/>
      <c r="EY1116" s="40"/>
      <c r="EZ1116" s="40"/>
      <c r="FA1116" s="40"/>
      <c r="FB1116" s="40"/>
      <c r="FC1116" s="40"/>
      <c r="FD1116" s="40"/>
      <c r="FE1116" s="40"/>
      <c r="FF1116" s="40"/>
      <c r="FG1116" s="40"/>
      <c r="FH1116" s="40"/>
      <c r="FI1116" s="40"/>
      <c r="FJ1116" s="40"/>
      <c r="FK1116" s="40"/>
      <c r="FL1116" s="40"/>
      <c r="FM1116" s="40"/>
      <c r="FN1116" s="40"/>
      <c r="FO1116" s="40"/>
      <c r="FP1116" s="40"/>
      <c r="FQ1116" s="40"/>
      <c r="FR1116" s="40"/>
      <c r="FS1116" s="40"/>
      <c r="FT1116" s="40"/>
      <c r="FU1116" s="40"/>
      <c r="FV1116" s="40"/>
      <c r="FW1116" s="40"/>
      <c r="FX1116" s="40"/>
      <c r="FY1116" s="40"/>
      <c r="FZ1116" s="40"/>
      <c r="GA1116" s="40"/>
      <c r="GB1116" s="40"/>
      <c r="GC1116" s="40"/>
      <c r="GD1116" s="40"/>
      <c r="GE1116" s="40"/>
      <c r="GF1116" s="40"/>
      <c r="GG1116" s="40"/>
      <c r="GH1116" s="40"/>
      <c r="GI1116" s="40"/>
      <c r="GJ1116" s="40"/>
      <c r="GK1116" s="40"/>
      <c r="GL1116" s="40"/>
      <c r="GM1116" s="40"/>
      <c r="GN1116" s="40"/>
      <c r="GO1116" s="40"/>
      <c r="GP1116" s="40"/>
      <c r="GQ1116" s="40"/>
      <c r="GR1116" s="40"/>
      <c r="GS1116" s="40"/>
      <c r="GT1116" s="40"/>
      <c r="GU1116" s="40"/>
      <c r="GV1116" s="40"/>
      <c r="GW1116" s="40"/>
      <c r="GX1116" s="40"/>
      <c r="GY1116" s="40"/>
      <c r="GZ1116" s="40"/>
      <c r="HA1116" s="40"/>
      <c r="HB1116" s="40"/>
      <c r="HC1116" s="40"/>
      <c r="HD1116" s="40"/>
      <c r="HE1116" s="40"/>
      <c r="HF1116" s="40"/>
      <c r="HG1116" s="40"/>
      <c r="HH1116" s="40"/>
      <c r="HI1116" s="40"/>
      <c r="HJ1116" s="40"/>
      <c r="HK1116" s="40"/>
      <c r="HL1116" s="40"/>
      <c r="HM1116" s="40"/>
      <c r="HN1116" s="40"/>
      <c r="HO1116" s="40"/>
      <c r="HP1116" s="40"/>
      <c r="HQ1116" s="40"/>
      <c r="HR1116" s="40"/>
      <c r="HS1116" s="40"/>
      <c r="HT1116" s="40"/>
      <c r="HU1116" s="40"/>
      <c r="HV1116" s="40"/>
      <c r="HW1116" s="40"/>
      <c r="HX1116" s="40"/>
      <c r="HY1116" s="40"/>
      <c r="HZ1116" s="40"/>
      <c r="IA1116" s="40"/>
      <c r="IB1116" s="40"/>
      <c r="IC1116" s="40"/>
      <c r="ID1116" s="40"/>
      <c r="IE1116" s="40"/>
      <c r="IF1116" s="40"/>
      <c r="IG1116" s="40"/>
      <c r="IH1116" s="40"/>
      <c r="II1116" s="40"/>
      <c r="IJ1116" s="40"/>
      <c r="IK1116" s="40"/>
      <c r="IL1116" s="40"/>
      <c r="IM1116" s="40"/>
      <c r="IN1116" s="40"/>
      <c r="IO1116" s="40"/>
      <c r="IP1116" s="40"/>
      <c r="IQ1116" s="40"/>
      <c r="IR1116" s="40"/>
      <c r="IS1116" s="40"/>
      <c r="IT1116" s="40"/>
      <c r="IU1116" s="40"/>
      <c r="IV1116" s="40"/>
      <c r="IW1116" s="40"/>
      <c r="IX1116" s="40"/>
      <c r="IY1116" s="40"/>
      <c r="IZ1116" s="40"/>
      <c r="JA1116" s="40"/>
      <c r="JB1116" s="40"/>
      <c r="JC1116" s="40"/>
      <c r="JD1116" s="40"/>
      <c r="JE1116" s="40"/>
      <c r="JF1116" s="40"/>
      <c r="JG1116" s="40"/>
      <c r="JH1116" s="40"/>
      <c r="JI1116" s="40"/>
      <c r="JJ1116" s="40"/>
      <c r="JK1116" s="40"/>
      <c r="JL1116" s="40"/>
      <c r="JM1116" s="40"/>
      <c r="JN1116" s="40"/>
      <c r="JO1116" s="40"/>
      <c r="JP1116" s="40"/>
      <c r="JQ1116" s="40"/>
      <c r="JR1116" s="40"/>
      <c r="JS1116" s="40"/>
      <c r="JT1116" s="40"/>
      <c r="JU1116" s="40"/>
      <c r="JV1116" s="40"/>
      <c r="JW1116" s="40"/>
      <c r="JX1116" s="40"/>
      <c r="JY1116" s="40"/>
      <c r="JZ1116" s="40"/>
      <c r="KA1116" s="40"/>
      <c r="KB1116" s="40"/>
      <c r="KC1116" s="40"/>
      <c r="KD1116" s="40"/>
      <c r="KE1116" s="40"/>
      <c r="KF1116" s="40"/>
      <c r="KG1116" s="40"/>
      <c r="KH1116" s="40"/>
      <c r="KI1116" s="40"/>
      <c r="KJ1116" s="40"/>
      <c r="KK1116" s="40"/>
      <c r="KL1116" s="40"/>
      <c r="KM1116" s="40"/>
      <c r="KN1116" s="40"/>
      <c r="KO1116" s="40"/>
      <c r="KP1116" s="40"/>
      <c r="KQ1116" s="40"/>
      <c r="KR1116" s="40"/>
      <c r="KS1116" s="40"/>
      <c r="KT1116" s="40"/>
      <c r="KU1116" s="40"/>
      <c r="KV1116" s="40"/>
      <c r="KW1116" s="40"/>
      <c r="KX1116" s="40"/>
      <c r="KY1116" s="40"/>
      <c r="KZ1116" s="40"/>
      <c r="LA1116" s="40"/>
      <c r="LB1116" s="40"/>
      <c r="LC1116" s="40"/>
      <c r="LD1116" s="40"/>
      <c r="LE1116" s="40"/>
      <c r="LF1116" s="40"/>
      <c r="LG1116" s="40"/>
      <c r="LH1116" s="40"/>
      <c r="LI1116" s="40"/>
      <c r="LJ1116" s="40"/>
      <c r="LK1116" s="40"/>
      <c r="LL1116" s="40"/>
      <c r="LM1116" s="40"/>
      <c r="LN1116" s="40"/>
      <c r="LO1116" s="40"/>
      <c r="LP1116" s="40"/>
      <c r="LQ1116" s="40"/>
      <c r="LR1116" s="40"/>
      <c r="LS1116" s="40"/>
      <c r="LT1116" s="40"/>
      <c r="LU1116" s="40"/>
      <c r="LV1116" s="40"/>
      <c r="LW1116" s="40"/>
      <c r="LX1116" s="40"/>
      <c r="LY1116" s="40"/>
      <c r="LZ1116" s="40"/>
      <c r="MA1116" s="40"/>
      <c r="MB1116" s="40"/>
      <c r="MC1116" s="40"/>
      <c r="MD1116" s="40"/>
      <c r="ME1116" s="40"/>
      <c r="MF1116" s="40"/>
      <c r="MG1116" s="40"/>
      <c r="MH1116" s="40"/>
      <c r="MI1116" s="40"/>
      <c r="MJ1116" s="40"/>
      <c r="MK1116" s="40"/>
      <c r="ML1116" s="40"/>
      <c r="MM1116" s="40"/>
      <c r="MN1116" s="40"/>
      <c r="MO1116" s="40"/>
      <c r="MP1116" s="40"/>
      <c r="MQ1116" s="40"/>
      <c r="MR1116" s="40"/>
      <c r="MS1116" s="40"/>
      <c r="MT1116" s="40"/>
      <c r="MU1116" s="40"/>
      <c r="MV1116" s="40"/>
      <c r="MW1116" s="40"/>
      <c r="MX1116" s="40"/>
      <c r="MY1116" s="40"/>
      <c r="MZ1116" s="40"/>
      <c r="NA1116" s="40"/>
      <c r="NB1116" s="40"/>
      <c r="NC1116" s="40"/>
      <c r="ND1116" s="40"/>
      <c r="NE1116" s="40"/>
      <c r="NF1116" s="40"/>
      <c r="NG1116" s="40"/>
      <c r="NH1116" s="40"/>
      <c r="NI1116" s="40"/>
      <c r="NJ1116" s="40"/>
      <c r="NK1116" s="40"/>
      <c r="NL1116" s="40"/>
      <c r="NM1116" s="40"/>
      <c r="NN1116" s="40"/>
      <c r="NO1116" s="40"/>
      <c r="NP1116" s="40"/>
      <c r="NQ1116" s="40"/>
      <c r="NR1116" s="40"/>
      <c r="NS1116" s="40"/>
      <c r="NT1116" s="40"/>
      <c r="NU1116" s="40"/>
      <c r="NV1116" s="40"/>
      <c r="NW1116" s="40"/>
      <c r="NX1116" s="40"/>
      <c r="NY1116" s="40"/>
      <c r="NZ1116" s="40"/>
      <c r="OA1116" s="40"/>
      <c r="OB1116" s="40"/>
      <c r="OC1116" s="40"/>
      <c r="OD1116" s="40"/>
      <c r="OE1116" s="40"/>
      <c r="OF1116" s="40"/>
      <c r="OG1116" s="40"/>
      <c r="OH1116" s="40"/>
      <c r="OI1116" s="40"/>
      <c r="OJ1116" s="40"/>
      <c r="OK1116" s="40"/>
      <c r="OL1116" s="40"/>
      <c r="OM1116" s="40"/>
      <c r="ON1116" s="40"/>
      <c r="OO1116" s="40"/>
      <c r="OP1116" s="40"/>
      <c r="OQ1116" s="40"/>
      <c r="OR1116" s="40"/>
      <c r="OS1116" s="40"/>
      <c r="OT1116" s="40"/>
      <c r="OU1116" s="40"/>
      <c r="OV1116" s="40"/>
      <c r="OW1116" s="40"/>
      <c r="OX1116" s="40"/>
      <c r="OY1116" s="40"/>
      <c r="OZ1116" s="40"/>
      <c r="PA1116" s="40"/>
      <c r="PB1116" s="40"/>
      <c r="PC1116" s="40"/>
      <c r="PD1116" s="40"/>
      <c r="PE1116" s="40"/>
      <c r="PF1116" s="40"/>
      <c r="PG1116" s="40"/>
      <c r="PH1116" s="40"/>
      <c r="PI1116" s="40"/>
      <c r="PJ1116" s="40"/>
      <c r="PK1116" s="40"/>
      <c r="PL1116" s="40"/>
      <c r="PM1116" s="40"/>
      <c r="PN1116" s="40"/>
      <c r="PO1116" s="40"/>
      <c r="PP1116" s="40"/>
      <c r="PQ1116" s="40"/>
      <c r="PR1116" s="40"/>
    </row>
    <row r="1117" spans="1:434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  <c r="DR1117" s="40"/>
      <c r="DS1117" s="40"/>
      <c r="DT1117" s="40"/>
      <c r="DU1117" s="40"/>
      <c r="DV1117" s="40"/>
      <c r="DW1117" s="40"/>
      <c r="DX1117" s="40"/>
      <c r="DY1117" s="40"/>
      <c r="DZ1117" s="40"/>
      <c r="EA1117" s="40"/>
      <c r="EB1117" s="40"/>
      <c r="EC1117" s="40"/>
      <c r="ED1117" s="40"/>
      <c r="EE1117" s="40"/>
      <c r="EF1117" s="40"/>
      <c r="EG1117" s="40"/>
      <c r="EH1117" s="40"/>
      <c r="EI1117" s="40"/>
      <c r="EJ1117" s="40"/>
      <c r="EK1117" s="40"/>
      <c r="EL1117" s="40"/>
      <c r="EM1117" s="40"/>
      <c r="EN1117" s="40"/>
      <c r="EO1117" s="40"/>
      <c r="EP1117" s="40"/>
      <c r="EQ1117" s="40"/>
      <c r="ER1117" s="40"/>
      <c r="ES1117" s="40"/>
      <c r="ET1117" s="40"/>
      <c r="EU1117" s="40"/>
      <c r="EV1117" s="40"/>
      <c r="EW1117" s="40"/>
      <c r="EX1117" s="40"/>
      <c r="EY1117" s="40"/>
      <c r="EZ1117" s="40"/>
      <c r="FA1117" s="40"/>
      <c r="FB1117" s="40"/>
      <c r="FC1117" s="40"/>
      <c r="FD1117" s="40"/>
      <c r="FE1117" s="40"/>
      <c r="FF1117" s="40"/>
      <c r="FG1117" s="40"/>
      <c r="FH1117" s="40"/>
      <c r="FI1117" s="40"/>
      <c r="FJ1117" s="40"/>
      <c r="FK1117" s="40"/>
      <c r="FL1117" s="40"/>
      <c r="FM1117" s="40"/>
      <c r="FN1117" s="40"/>
      <c r="FO1117" s="40"/>
      <c r="FP1117" s="40"/>
      <c r="FQ1117" s="40"/>
      <c r="FR1117" s="40"/>
      <c r="FS1117" s="40"/>
      <c r="FT1117" s="40"/>
      <c r="FU1117" s="40"/>
      <c r="FV1117" s="40"/>
      <c r="FW1117" s="40"/>
      <c r="FX1117" s="40"/>
      <c r="FY1117" s="40"/>
      <c r="FZ1117" s="40"/>
      <c r="GA1117" s="40"/>
      <c r="GB1117" s="40"/>
      <c r="GC1117" s="40"/>
      <c r="GD1117" s="40"/>
      <c r="GE1117" s="40"/>
      <c r="GF1117" s="40"/>
      <c r="GG1117" s="40"/>
      <c r="GH1117" s="40"/>
      <c r="GI1117" s="40"/>
      <c r="GJ1117" s="40"/>
      <c r="GK1117" s="40"/>
      <c r="GL1117" s="40"/>
      <c r="GM1117" s="40"/>
      <c r="GN1117" s="40"/>
      <c r="GO1117" s="40"/>
      <c r="GP1117" s="40"/>
      <c r="GQ1117" s="40"/>
      <c r="GR1117" s="40"/>
      <c r="GS1117" s="40"/>
      <c r="GT1117" s="40"/>
      <c r="GU1117" s="40"/>
      <c r="GV1117" s="40"/>
      <c r="GW1117" s="40"/>
      <c r="GX1117" s="40"/>
      <c r="GY1117" s="40"/>
      <c r="GZ1117" s="40"/>
      <c r="HA1117" s="40"/>
      <c r="HB1117" s="40"/>
      <c r="HC1117" s="40"/>
      <c r="HD1117" s="40"/>
      <c r="HE1117" s="40"/>
      <c r="HF1117" s="40"/>
      <c r="HG1117" s="40"/>
      <c r="HH1117" s="40"/>
      <c r="HI1117" s="40"/>
      <c r="HJ1117" s="40"/>
      <c r="HK1117" s="40"/>
      <c r="HL1117" s="40"/>
      <c r="HM1117" s="40"/>
      <c r="HN1117" s="40"/>
      <c r="HO1117" s="40"/>
      <c r="HP1117" s="40"/>
      <c r="HQ1117" s="40"/>
      <c r="HR1117" s="40"/>
      <c r="HS1117" s="40"/>
      <c r="HT1117" s="40"/>
      <c r="HU1117" s="40"/>
      <c r="HV1117" s="40"/>
      <c r="HW1117" s="40"/>
      <c r="HX1117" s="40"/>
      <c r="HY1117" s="40"/>
      <c r="HZ1117" s="40"/>
      <c r="IA1117" s="40"/>
      <c r="IB1117" s="40"/>
      <c r="IC1117" s="40"/>
      <c r="ID1117" s="40"/>
      <c r="IE1117" s="40"/>
      <c r="IF1117" s="40"/>
      <c r="IG1117" s="40"/>
      <c r="IH1117" s="40"/>
      <c r="II1117" s="40"/>
      <c r="IJ1117" s="40"/>
      <c r="IK1117" s="40"/>
      <c r="IL1117" s="40"/>
      <c r="IM1117" s="40"/>
      <c r="IN1117" s="40"/>
      <c r="IO1117" s="40"/>
      <c r="IP1117" s="40"/>
      <c r="IQ1117" s="40"/>
      <c r="IR1117" s="40"/>
      <c r="IS1117" s="40"/>
      <c r="IT1117" s="40"/>
      <c r="IU1117" s="40"/>
      <c r="IV1117" s="40"/>
      <c r="IW1117" s="40"/>
      <c r="IX1117" s="40"/>
      <c r="IY1117" s="40"/>
      <c r="IZ1117" s="40"/>
      <c r="JA1117" s="40"/>
      <c r="JB1117" s="40"/>
      <c r="JC1117" s="40"/>
      <c r="JD1117" s="40"/>
      <c r="JE1117" s="40"/>
      <c r="JF1117" s="40"/>
      <c r="JG1117" s="40"/>
      <c r="JH1117" s="40"/>
      <c r="JI1117" s="40"/>
      <c r="JJ1117" s="40"/>
      <c r="JK1117" s="40"/>
      <c r="JL1117" s="40"/>
      <c r="JM1117" s="40"/>
      <c r="JN1117" s="40"/>
      <c r="JO1117" s="40"/>
      <c r="JP1117" s="40"/>
      <c r="JQ1117" s="40"/>
      <c r="JR1117" s="40"/>
      <c r="JS1117" s="40"/>
      <c r="JT1117" s="40"/>
      <c r="JU1117" s="40"/>
      <c r="JV1117" s="40"/>
      <c r="JW1117" s="40"/>
      <c r="JX1117" s="40"/>
      <c r="JY1117" s="40"/>
      <c r="JZ1117" s="40"/>
      <c r="KA1117" s="40"/>
      <c r="KB1117" s="40"/>
      <c r="KC1117" s="40"/>
      <c r="KD1117" s="40"/>
      <c r="KE1117" s="40"/>
      <c r="KF1117" s="40"/>
      <c r="KG1117" s="40"/>
      <c r="KH1117" s="40"/>
      <c r="KI1117" s="40"/>
      <c r="KJ1117" s="40"/>
      <c r="KK1117" s="40"/>
      <c r="KL1117" s="40"/>
      <c r="KM1117" s="40"/>
      <c r="KN1117" s="40"/>
      <c r="KO1117" s="40"/>
      <c r="KP1117" s="40"/>
      <c r="KQ1117" s="40"/>
      <c r="KR1117" s="40"/>
      <c r="KS1117" s="40"/>
      <c r="KT1117" s="40"/>
      <c r="KU1117" s="40"/>
      <c r="KV1117" s="40"/>
      <c r="KW1117" s="40"/>
      <c r="KX1117" s="40"/>
      <c r="KY1117" s="40"/>
      <c r="KZ1117" s="40"/>
      <c r="LA1117" s="40"/>
      <c r="LB1117" s="40"/>
      <c r="LC1117" s="40"/>
      <c r="LD1117" s="40"/>
      <c r="LE1117" s="40"/>
      <c r="LF1117" s="40"/>
      <c r="LG1117" s="40"/>
      <c r="LH1117" s="40"/>
      <c r="LI1117" s="40"/>
      <c r="LJ1117" s="40"/>
      <c r="LK1117" s="40"/>
      <c r="LL1117" s="40"/>
      <c r="LM1117" s="40"/>
      <c r="LN1117" s="40"/>
      <c r="LO1117" s="40"/>
      <c r="LP1117" s="40"/>
      <c r="LQ1117" s="40"/>
      <c r="LR1117" s="40"/>
      <c r="LS1117" s="40"/>
      <c r="LT1117" s="40"/>
      <c r="LU1117" s="40"/>
      <c r="LV1117" s="40"/>
      <c r="LW1117" s="40"/>
      <c r="LX1117" s="40"/>
      <c r="LY1117" s="40"/>
      <c r="LZ1117" s="40"/>
      <c r="MA1117" s="40"/>
      <c r="MB1117" s="40"/>
      <c r="MC1117" s="40"/>
      <c r="MD1117" s="40"/>
      <c r="ME1117" s="40"/>
      <c r="MF1117" s="40"/>
      <c r="MG1117" s="40"/>
      <c r="MH1117" s="40"/>
      <c r="MI1117" s="40"/>
      <c r="MJ1117" s="40"/>
      <c r="MK1117" s="40"/>
      <c r="ML1117" s="40"/>
      <c r="MM1117" s="40"/>
      <c r="MN1117" s="40"/>
      <c r="MO1117" s="40"/>
      <c r="MP1117" s="40"/>
      <c r="MQ1117" s="40"/>
      <c r="MR1117" s="40"/>
      <c r="MS1117" s="40"/>
      <c r="MT1117" s="40"/>
      <c r="MU1117" s="40"/>
      <c r="MV1117" s="40"/>
      <c r="MW1117" s="40"/>
      <c r="MX1117" s="40"/>
      <c r="MY1117" s="40"/>
      <c r="MZ1117" s="40"/>
      <c r="NA1117" s="40"/>
      <c r="NB1117" s="40"/>
      <c r="NC1117" s="40"/>
      <c r="ND1117" s="40"/>
      <c r="NE1117" s="40"/>
      <c r="NF1117" s="40"/>
      <c r="NG1117" s="40"/>
      <c r="NH1117" s="40"/>
      <c r="NI1117" s="40"/>
      <c r="NJ1117" s="40"/>
      <c r="NK1117" s="40"/>
      <c r="NL1117" s="40"/>
      <c r="NM1117" s="40"/>
      <c r="NN1117" s="40"/>
      <c r="NO1117" s="40"/>
      <c r="NP1117" s="40"/>
      <c r="NQ1117" s="40"/>
      <c r="NR1117" s="40"/>
      <c r="NS1117" s="40"/>
      <c r="NT1117" s="40"/>
      <c r="NU1117" s="40"/>
      <c r="NV1117" s="40"/>
      <c r="NW1117" s="40"/>
      <c r="NX1117" s="40"/>
      <c r="NY1117" s="40"/>
      <c r="NZ1117" s="40"/>
      <c r="OA1117" s="40"/>
      <c r="OB1117" s="40"/>
      <c r="OC1117" s="40"/>
      <c r="OD1117" s="40"/>
      <c r="OE1117" s="40"/>
      <c r="OF1117" s="40"/>
      <c r="OG1117" s="40"/>
      <c r="OH1117" s="40"/>
      <c r="OI1117" s="40"/>
      <c r="OJ1117" s="40"/>
      <c r="OK1117" s="40"/>
      <c r="OL1117" s="40"/>
      <c r="OM1117" s="40"/>
      <c r="ON1117" s="40"/>
      <c r="OO1117" s="40"/>
      <c r="OP1117" s="40"/>
      <c r="OQ1117" s="40"/>
      <c r="OR1117" s="40"/>
      <c r="OS1117" s="40"/>
      <c r="OT1117" s="40"/>
      <c r="OU1117" s="40"/>
      <c r="OV1117" s="40"/>
      <c r="OW1117" s="40"/>
      <c r="OX1117" s="40"/>
      <c r="OY1117" s="40"/>
      <c r="OZ1117" s="40"/>
      <c r="PA1117" s="40"/>
      <c r="PB1117" s="40"/>
      <c r="PC1117" s="40"/>
      <c r="PD1117" s="40"/>
      <c r="PE1117" s="40"/>
      <c r="PF1117" s="40"/>
      <c r="PG1117" s="40"/>
      <c r="PH1117" s="40"/>
      <c r="PI1117" s="40"/>
      <c r="PJ1117" s="40"/>
      <c r="PK1117" s="40"/>
      <c r="PL1117" s="40"/>
      <c r="PM1117" s="40"/>
      <c r="PN1117" s="40"/>
      <c r="PO1117" s="40"/>
      <c r="PP1117" s="40"/>
      <c r="PQ1117" s="40"/>
      <c r="PR1117" s="40"/>
    </row>
    <row r="1118" spans="1:434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  <c r="DR1118" s="40"/>
      <c r="DS1118" s="40"/>
      <c r="DT1118" s="40"/>
      <c r="DU1118" s="40"/>
      <c r="DV1118" s="40"/>
      <c r="DW1118" s="40"/>
      <c r="DX1118" s="40"/>
      <c r="DY1118" s="40"/>
      <c r="DZ1118" s="40"/>
      <c r="EA1118" s="40"/>
      <c r="EB1118" s="40"/>
      <c r="EC1118" s="40"/>
      <c r="ED1118" s="40"/>
      <c r="EE1118" s="40"/>
      <c r="EF1118" s="40"/>
      <c r="EG1118" s="40"/>
      <c r="EH1118" s="40"/>
      <c r="EI1118" s="40"/>
      <c r="EJ1118" s="40"/>
      <c r="EK1118" s="40"/>
      <c r="EL1118" s="40"/>
      <c r="EM1118" s="40"/>
      <c r="EN1118" s="40"/>
      <c r="EO1118" s="40"/>
      <c r="EP1118" s="40"/>
      <c r="EQ1118" s="40"/>
      <c r="ER1118" s="40"/>
      <c r="ES1118" s="40"/>
      <c r="ET1118" s="40"/>
      <c r="EU1118" s="40"/>
      <c r="EV1118" s="40"/>
      <c r="EW1118" s="40"/>
      <c r="EX1118" s="40"/>
      <c r="EY1118" s="40"/>
      <c r="EZ1118" s="40"/>
      <c r="FA1118" s="40"/>
      <c r="FB1118" s="40"/>
      <c r="FC1118" s="40"/>
      <c r="FD1118" s="40"/>
      <c r="FE1118" s="40"/>
      <c r="FF1118" s="40"/>
      <c r="FG1118" s="40"/>
      <c r="FH1118" s="40"/>
      <c r="FI1118" s="40"/>
      <c r="FJ1118" s="40"/>
      <c r="FK1118" s="40"/>
      <c r="FL1118" s="40"/>
      <c r="FM1118" s="40"/>
      <c r="FN1118" s="40"/>
      <c r="FO1118" s="40"/>
      <c r="FP1118" s="40"/>
      <c r="FQ1118" s="40"/>
      <c r="FR1118" s="40"/>
      <c r="FS1118" s="40"/>
      <c r="FT1118" s="40"/>
      <c r="FU1118" s="40"/>
      <c r="FV1118" s="40"/>
      <c r="FW1118" s="40"/>
      <c r="FX1118" s="40"/>
      <c r="FY1118" s="40"/>
      <c r="FZ1118" s="40"/>
      <c r="GA1118" s="40"/>
      <c r="GB1118" s="40"/>
      <c r="GC1118" s="40"/>
      <c r="GD1118" s="40"/>
      <c r="GE1118" s="40"/>
      <c r="GF1118" s="40"/>
      <c r="GG1118" s="40"/>
      <c r="GH1118" s="40"/>
      <c r="GI1118" s="40"/>
      <c r="GJ1118" s="40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0"/>
      <c r="HD1118" s="40"/>
      <c r="HE1118" s="40"/>
      <c r="HF1118" s="40"/>
      <c r="HG1118" s="40"/>
      <c r="HH1118" s="40"/>
      <c r="HI1118" s="40"/>
      <c r="HJ1118" s="40"/>
      <c r="HK1118" s="40"/>
      <c r="HL1118" s="40"/>
      <c r="HM1118" s="40"/>
      <c r="HN1118" s="40"/>
      <c r="HO1118" s="40"/>
      <c r="HP1118" s="40"/>
      <c r="HQ1118" s="40"/>
      <c r="HR1118" s="40"/>
      <c r="HS1118" s="40"/>
      <c r="HT1118" s="40"/>
      <c r="HU1118" s="40"/>
      <c r="HV1118" s="40"/>
      <c r="HW1118" s="40"/>
      <c r="HX1118" s="40"/>
      <c r="HY1118" s="40"/>
      <c r="HZ1118" s="40"/>
      <c r="IA1118" s="40"/>
      <c r="IB1118" s="40"/>
      <c r="IC1118" s="40"/>
      <c r="ID1118" s="40"/>
      <c r="IE1118" s="40"/>
      <c r="IF1118" s="40"/>
      <c r="IG1118" s="40"/>
      <c r="IH1118" s="40"/>
      <c r="II1118" s="40"/>
      <c r="IJ1118" s="40"/>
      <c r="IK1118" s="40"/>
      <c r="IL1118" s="40"/>
      <c r="IM1118" s="40"/>
      <c r="IN1118" s="40"/>
      <c r="IO1118" s="40"/>
      <c r="IP1118" s="40"/>
      <c r="IQ1118" s="40"/>
      <c r="IR1118" s="40"/>
      <c r="IS1118" s="40"/>
      <c r="IT1118" s="40"/>
      <c r="IU1118" s="40"/>
      <c r="IV1118" s="40"/>
      <c r="IW1118" s="40"/>
      <c r="IX1118" s="40"/>
      <c r="IY1118" s="40"/>
      <c r="IZ1118" s="40"/>
      <c r="JA1118" s="40"/>
      <c r="JB1118" s="40"/>
      <c r="JC1118" s="40"/>
      <c r="JD1118" s="40"/>
      <c r="JE1118" s="40"/>
      <c r="JF1118" s="40"/>
      <c r="JG1118" s="40"/>
      <c r="JH1118" s="40"/>
      <c r="JI1118" s="40"/>
      <c r="JJ1118" s="40"/>
      <c r="JK1118" s="40"/>
      <c r="JL1118" s="40"/>
      <c r="JM1118" s="40"/>
      <c r="JN1118" s="40"/>
      <c r="JO1118" s="40"/>
      <c r="JP1118" s="40"/>
      <c r="JQ1118" s="40"/>
      <c r="JR1118" s="40"/>
      <c r="JS1118" s="40"/>
      <c r="JT1118" s="40"/>
      <c r="JU1118" s="40"/>
      <c r="JV1118" s="40"/>
      <c r="JW1118" s="40"/>
      <c r="JX1118" s="40"/>
      <c r="JY1118" s="40"/>
      <c r="JZ1118" s="40"/>
      <c r="KA1118" s="40"/>
      <c r="KB1118" s="40"/>
      <c r="KC1118" s="40"/>
      <c r="KD1118" s="40"/>
      <c r="KE1118" s="40"/>
      <c r="KF1118" s="40"/>
      <c r="KG1118" s="40"/>
      <c r="KH1118" s="40"/>
      <c r="KI1118" s="40"/>
      <c r="KJ1118" s="40"/>
      <c r="KK1118" s="40"/>
      <c r="KL1118" s="40"/>
      <c r="KM1118" s="40"/>
      <c r="KN1118" s="40"/>
      <c r="KO1118" s="40"/>
      <c r="KP1118" s="40"/>
      <c r="KQ1118" s="40"/>
      <c r="KR1118" s="40"/>
      <c r="KS1118" s="40"/>
      <c r="KT1118" s="40"/>
      <c r="KU1118" s="40"/>
      <c r="KV1118" s="40"/>
      <c r="KW1118" s="40"/>
      <c r="KX1118" s="40"/>
      <c r="KY1118" s="40"/>
      <c r="KZ1118" s="40"/>
      <c r="LA1118" s="40"/>
      <c r="LB1118" s="40"/>
      <c r="LC1118" s="40"/>
      <c r="LD1118" s="40"/>
      <c r="LE1118" s="40"/>
      <c r="LF1118" s="40"/>
      <c r="LG1118" s="40"/>
      <c r="LH1118" s="40"/>
      <c r="LI1118" s="40"/>
      <c r="LJ1118" s="40"/>
      <c r="LK1118" s="40"/>
      <c r="LL1118" s="40"/>
      <c r="LM1118" s="40"/>
      <c r="LN1118" s="40"/>
      <c r="LO1118" s="40"/>
      <c r="LP1118" s="40"/>
      <c r="LQ1118" s="40"/>
      <c r="LR1118" s="40"/>
      <c r="LS1118" s="40"/>
      <c r="LT1118" s="40"/>
      <c r="LU1118" s="40"/>
      <c r="LV1118" s="40"/>
      <c r="LW1118" s="40"/>
      <c r="LX1118" s="40"/>
      <c r="LY1118" s="40"/>
      <c r="LZ1118" s="40"/>
      <c r="MA1118" s="40"/>
      <c r="MB1118" s="40"/>
      <c r="MC1118" s="40"/>
      <c r="MD1118" s="40"/>
      <c r="ME1118" s="40"/>
      <c r="MF1118" s="40"/>
      <c r="MG1118" s="40"/>
      <c r="MH1118" s="40"/>
      <c r="MI1118" s="40"/>
      <c r="MJ1118" s="40"/>
      <c r="MK1118" s="40"/>
      <c r="ML1118" s="40"/>
      <c r="MM1118" s="40"/>
      <c r="MN1118" s="40"/>
      <c r="MO1118" s="40"/>
      <c r="MP1118" s="40"/>
      <c r="MQ1118" s="40"/>
      <c r="MR1118" s="40"/>
      <c r="MS1118" s="40"/>
      <c r="MT1118" s="40"/>
      <c r="MU1118" s="40"/>
      <c r="MV1118" s="40"/>
      <c r="MW1118" s="40"/>
      <c r="MX1118" s="40"/>
      <c r="MY1118" s="40"/>
      <c r="MZ1118" s="40"/>
      <c r="NA1118" s="40"/>
      <c r="NB1118" s="40"/>
      <c r="NC1118" s="40"/>
      <c r="ND1118" s="40"/>
      <c r="NE1118" s="40"/>
      <c r="NF1118" s="40"/>
      <c r="NG1118" s="40"/>
      <c r="NH1118" s="40"/>
      <c r="NI1118" s="40"/>
      <c r="NJ1118" s="40"/>
      <c r="NK1118" s="40"/>
      <c r="NL1118" s="40"/>
      <c r="NM1118" s="40"/>
      <c r="NN1118" s="40"/>
      <c r="NO1118" s="40"/>
      <c r="NP1118" s="40"/>
      <c r="NQ1118" s="40"/>
      <c r="NR1118" s="40"/>
      <c r="NS1118" s="40"/>
      <c r="NT1118" s="40"/>
      <c r="NU1118" s="40"/>
      <c r="NV1118" s="40"/>
      <c r="NW1118" s="40"/>
      <c r="NX1118" s="40"/>
      <c r="NY1118" s="40"/>
      <c r="NZ1118" s="40"/>
      <c r="OA1118" s="40"/>
      <c r="OB1118" s="40"/>
      <c r="OC1118" s="40"/>
      <c r="OD1118" s="40"/>
      <c r="OE1118" s="40"/>
      <c r="OF1118" s="40"/>
      <c r="OG1118" s="40"/>
      <c r="OH1118" s="40"/>
      <c r="OI1118" s="40"/>
      <c r="OJ1118" s="40"/>
      <c r="OK1118" s="40"/>
      <c r="OL1118" s="40"/>
      <c r="OM1118" s="40"/>
      <c r="ON1118" s="40"/>
      <c r="OO1118" s="40"/>
      <c r="OP1118" s="40"/>
      <c r="OQ1118" s="40"/>
      <c r="OR1118" s="40"/>
      <c r="OS1118" s="40"/>
      <c r="OT1118" s="40"/>
      <c r="OU1118" s="40"/>
      <c r="OV1118" s="40"/>
      <c r="OW1118" s="40"/>
      <c r="OX1118" s="40"/>
      <c r="OY1118" s="40"/>
      <c r="OZ1118" s="40"/>
      <c r="PA1118" s="40"/>
      <c r="PB1118" s="40"/>
      <c r="PC1118" s="40"/>
      <c r="PD1118" s="40"/>
      <c r="PE1118" s="40"/>
      <c r="PF1118" s="40"/>
      <c r="PG1118" s="40"/>
      <c r="PH1118" s="40"/>
      <c r="PI1118" s="40"/>
      <c r="PJ1118" s="40"/>
      <c r="PK1118" s="40"/>
      <c r="PL1118" s="40"/>
      <c r="PM1118" s="40"/>
      <c r="PN1118" s="40"/>
      <c r="PO1118" s="40"/>
      <c r="PP1118" s="40"/>
      <c r="PQ1118" s="40"/>
      <c r="PR1118" s="40"/>
    </row>
    <row r="1119" spans="1:434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  <c r="DR1119" s="40"/>
      <c r="DS1119" s="40"/>
      <c r="DT1119" s="40"/>
      <c r="DU1119" s="40"/>
      <c r="DV1119" s="40"/>
      <c r="DW1119" s="40"/>
      <c r="DX1119" s="40"/>
      <c r="DY1119" s="40"/>
      <c r="DZ1119" s="40"/>
      <c r="EA1119" s="40"/>
      <c r="EB1119" s="40"/>
      <c r="EC1119" s="40"/>
      <c r="ED1119" s="40"/>
      <c r="EE1119" s="40"/>
      <c r="EF1119" s="40"/>
      <c r="EG1119" s="40"/>
      <c r="EH1119" s="40"/>
      <c r="EI1119" s="40"/>
      <c r="EJ1119" s="40"/>
      <c r="EK1119" s="40"/>
      <c r="EL1119" s="40"/>
      <c r="EM1119" s="40"/>
      <c r="EN1119" s="40"/>
      <c r="EO1119" s="40"/>
      <c r="EP1119" s="40"/>
      <c r="EQ1119" s="40"/>
      <c r="ER1119" s="40"/>
      <c r="ES1119" s="40"/>
      <c r="ET1119" s="40"/>
      <c r="EU1119" s="40"/>
      <c r="EV1119" s="40"/>
      <c r="EW1119" s="40"/>
      <c r="EX1119" s="40"/>
      <c r="EY1119" s="40"/>
      <c r="EZ1119" s="40"/>
      <c r="FA1119" s="40"/>
      <c r="FB1119" s="40"/>
      <c r="FC1119" s="40"/>
      <c r="FD1119" s="40"/>
      <c r="FE1119" s="40"/>
      <c r="FF1119" s="40"/>
      <c r="FG1119" s="40"/>
      <c r="FH1119" s="40"/>
      <c r="FI1119" s="40"/>
      <c r="FJ1119" s="40"/>
      <c r="FK1119" s="40"/>
      <c r="FL1119" s="40"/>
      <c r="FM1119" s="40"/>
      <c r="FN1119" s="40"/>
      <c r="FO1119" s="40"/>
      <c r="FP1119" s="40"/>
      <c r="FQ1119" s="40"/>
      <c r="FR1119" s="40"/>
      <c r="FS1119" s="40"/>
      <c r="FT1119" s="40"/>
      <c r="FU1119" s="40"/>
      <c r="FV1119" s="40"/>
      <c r="FW1119" s="40"/>
      <c r="FX1119" s="40"/>
      <c r="FY1119" s="40"/>
      <c r="FZ1119" s="40"/>
      <c r="GA1119" s="40"/>
      <c r="GB1119" s="40"/>
      <c r="GC1119" s="40"/>
      <c r="GD1119" s="40"/>
      <c r="GE1119" s="40"/>
      <c r="GF1119" s="40"/>
      <c r="GG1119" s="40"/>
      <c r="GH1119" s="40"/>
      <c r="GI1119" s="40"/>
      <c r="GJ1119" s="40"/>
      <c r="GK1119" s="40"/>
      <c r="GL1119" s="40"/>
      <c r="GM1119" s="40"/>
      <c r="GN1119" s="40"/>
      <c r="GO1119" s="40"/>
      <c r="GP1119" s="40"/>
      <c r="GQ1119" s="40"/>
      <c r="GR1119" s="40"/>
      <c r="GS1119" s="40"/>
      <c r="GT1119" s="40"/>
      <c r="GU1119" s="40"/>
      <c r="GV1119" s="40"/>
      <c r="GW1119" s="40"/>
      <c r="GX1119" s="40"/>
      <c r="GY1119" s="40"/>
      <c r="GZ1119" s="40"/>
      <c r="HA1119" s="40"/>
      <c r="HB1119" s="40"/>
      <c r="HC1119" s="40"/>
      <c r="HD1119" s="40"/>
      <c r="HE1119" s="40"/>
      <c r="HF1119" s="40"/>
      <c r="HG1119" s="40"/>
      <c r="HH1119" s="40"/>
      <c r="HI1119" s="40"/>
      <c r="HJ1119" s="40"/>
      <c r="HK1119" s="40"/>
      <c r="HL1119" s="40"/>
      <c r="HM1119" s="40"/>
      <c r="HN1119" s="40"/>
      <c r="HO1119" s="40"/>
      <c r="HP1119" s="40"/>
      <c r="HQ1119" s="40"/>
      <c r="HR1119" s="40"/>
      <c r="HS1119" s="40"/>
      <c r="HT1119" s="40"/>
      <c r="HU1119" s="40"/>
      <c r="HV1119" s="40"/>
      <c r="HW1119" s="40"/>
      <c r="HX1119" s="40"/>
      <c r="HY1119" s="40"/>
      <c r="HZ1119" s="40"/>
      <c r="IA1119" s="40"/>
      <c r="IB1119" s="40"/>
      <c r="IC1119" s="40"/>
      <c r="ID1119" s="40"/>
      <c r="IE1119" s="40"/>
      <c r="IF1119" s="40"/>
      <c r="IG1119" s="40"/>
      <c r="IH1119" s="40"/>
      <c r="II1119" s="40"/>
      <c r="IJ1119" s="40"/>
      <c r="IK1119" s="40"/>
      <c r="IL1119" s="40"/>
      <c r="IM1119" s="40"/>
      <c r="IN1119" s="40"/>
      <c r="IO1119" s="40"/>
      <c r="IP1119" s="40"/>
      <c r="IQ1119" s="40"/>
      <c r="IR1119" s="40"/>
      <c r="IS1119" s="40"/>
      <c r="IT1119" s="40"/>
      <c r="IU1119" s="40"/>
      <c r="IV1119" s="40"/>
      <c r="IW1119" s="40"/>
      <c r="IX1119" s="40"/>
      <c r="IY1119" s="40"/>
      <c r="IZ1119" s="40"/>
      <c r="JA1119" s="40"/>
      <c r="JB1119" s="40"/>
      <c r="JC1119" s="40"/>
      <c r="JD1119" s="40"/>
      <c r="JE1119" s="40"/>
      <c r="JF1119" s="40"/>
      <c r="JG1119" s="40"/>
      <c r="JH1119" s="40"/>
      <c r="JI1119" s="40"/>
      <c r="JJ1119" s="40"/>
      <c r="JK1119" s="40"/>
      <c r="JL1119" s="40"/>
      <c r="JM1119" s="40"/>
      <c r="JN1119" s="40"/>
      <c r="JO1119" s="40"/>
      <c r="JP1119" s="40"/>
      <c r="JQ1119" s="40"/>
      <c r="JR1119" s="40"/>
      <c r="JS1119" s="40"/>
      <c r="JT1119" s="40"/>
      <c r="JU1119" s="40"/>
      <c r="JV1119" s="40"/>
      <c r="JW1119" s="40"/>
      <c r="JX1119" s="40"/>
      <c r="JY1119" s="40"/>
      <c r="JZ1119" s="40"/>
      <c r="KA1119" s="40"/>
      <c r="KB1119" s="40"/>
      <c r="KC1119" s="40"/>
      <c r="KD1119" s="40"/>
      <c r="KE1119" s="40"/>
      <c r="KF1119" s="40"/>
      <c r="KG1119" s="40"/>
      <c r="KH1119" s="40"/>
      <c r="KI1119" s="40"/>
      <c r="KJ1119" s="40"/>
      <c r="KK1119" s="40"/>
      <c r="KL1119" s="40"/>
      <c r="KM1119" s="40"/>
      <c r="KN1119" s="40"/>
      <c r="KO1119" s="40"/>
      <c r="KP1119" s="40"/>
      <c r="KQ1119" s="40"/>
      <c r="KR1119" s="40"/>
      <c r="KS1119" s="40"/>
      <c r="KT1119" s="40"/>
      <c r="KU1119" s="40"/>
      <c r="KV1119" s="40"/>
      <c r="KW1119" s="40"/>
      <c r="KX1119" s="40"/>
      <c r="KY1119" s="40"/>
      <c r="KZ1119" s="40"/>
      <c r="LA1119" s="40"/>
      <c r="LB1119" s="40"/>
      <c r="LC1119" s="40"/>
      <c r="LD1119" s="40"/>
      <c r="LE1119" s="40"/>
      <c r="LF1119" s="40"/>
      <c r="LG1119" s="40"/>
      <c r="LH1119" s="40"/>
      <c r="LI1119" s="40"/>
      <c r="LJ1119" s="40"/>
      <c r="LK1119" s="40"/>
      <c r="LL1119" s="40"/>
      <c r="LM1119" s="40"/>
      <c r="LN1119" s="40"/>
      <c r="LO1119" s="40"/>
      <c r="LP1119" s="40"/>
      <c r="LQ1119" s="40"/>
      <c r="LR1119" s="40"/>
      <c r="LS1119" s="40"/>
      <c r="LT1119" s="40"/>
      <c r="LU1119" s="40"/>
      <c r="LV1119" s="40"/>
      <c r="LW1119" s="40"/>
      <c r="LX1119" s="40"/>
      <c r="LY1119" s="40"/>
      <c r="LZ1119" s="40"/>
      <c r="MA1119" s="40"/>
      <c r="MB1119" s="40"/>
      <c r="MC1119" s="40"/>
      <c r="MD1119" s="40"/>
      <c r="ME1119" s="40"/>
      <c r="MF1119" s="40"/>
      <c r="MG1119" s="40"/>
      <c r="MH1119" s="40"/>
      <c r="MI1119" s="40"/>
      <c r="MJ1119" s="40"/>
      <c r="MK1119" s="40"/>
      <c r="ML1119" s="40"/>
      <c r="MM1119" s="40"/>
      <c r="MN1119" s="40"/>
      <c r="MO1119" s="40"/>
      <c r="MP1119" s="40"/>
      <c r="MQ1119" s="40"/>
      <c r="MR1119" s="40"/>
      <c r="MS1119" s="40"/>
      <c r="MT1119" s="40"/>
      <c r="MU1119" s="40"/>
      <c r="MV1119" s="40"/>
      <c r="MW1119" s="40"/>
      <c r="MX1119" s="40"/>
      <c r="MY1119" s="40"/>
      <c r="MZ1119" s="40"/>
      <c r="NA1119" s="40"/>
      <c r="NB1119" s="40"/>
      <c r="NC1119" s="40"/>
      <c r="ND1119" s="40"/>
      <c r="NE1119" s="40"/>
      <c r="NF1119" s="40"/>
      <c r="NG1119" s="40"/>
      <c r="NH1119" s="40"/>
      <c r="NI1119" s="40"/>
      <c r="NJ1119" s="40"/>
      <c r="NK1119" s="40"/>
      <c r="NL1119" s="40"/>
      <c r="NM1119" s="40"/>
      <c r="NN1119" s="40"/>
      <c r="NO1119" s="40"/>
      <c r="NP1119" s="40"/>
      <c r="NQ1119" s="40"/>
      <c r="NR1119" s="40"/>
      <c r="NS1119" s="40"/>
      <c r="NT1119" s="40"/>
      <c r="NU1119" s="40"/>
      <c r="NV1119" s="40"/>
      <c r="NW1119" s="40"/>
      <c r="NX1119" s="40"/>
      <c r="NY1119" s="40"/>
      <c r="NZ1119" s="40"/>
      <c r="OA1119" s="40"/>
      <c r="OB1119" s="40"/>
      <c r="OC1119" s="40"/>
      <c r="OD1119" s="40"/>
      <c r="OE1119" s="40"/>
      <c r="OF1119" s="40"/>
      <c r="OG1119" s="40"/>
      <c r="OH1119" s="40"/>
      <c r="OI1119" s="40"/>
      <c r="OJ1119" s="40"/>
      <c r="OK1119" s="40"/>
      <c r="OL1119" s="40"/>
      <c r="OM1119" s="40"/>
      <c r="ON1119" s="40"/>
      <c r="OO1119" s="40"/>
      <c r="OP1119" s="40"/>
      <c r="OQ1119" s="40"/>
      <c r="OR1119" s="40"/>
      <c r="OS1119" s="40"/>
      <c r="OT1119" s="40"/>
      <c r="OU1119" s="40"/>
      <c r="OV1119" s="40"/>
      <c r="OW1119" s="40"/>
      <c r="OX1119" s="40"/>
      <c r="OY1119" s="40"/>
      <c r="OZ1119" s="40"/>
      <c r="PA1119" s="40"/>
      <c r="PB1119" s="40"/>
      <c r="PC1119" s="40"/>
      <c r="PD1119" s="40"/>
      <c r="PE1119" s="40"/>
      <c r="PF1119" s="40"/>
      <c r="PG1119" s="40"/>
      <c r="PH1119" s="40"/>
      <c r="PI1119" s="40"/>
      <c r="PJ1119" s="40"/>
      <c r="PK1119" s="40"/>
      <c r="PL1119" s="40"/>
      <c r="PM1119" s="40"/>
      <c r="PN1119" s="40"/>
      <c r="PO1119" s="40"/>
      <c r="PP1119" s="40"/>
      <c r="PQ1119" s="40"/>
      <c r="PR1119" s="40"/>
    </row>
    <row r="1120" spans="1:434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  <c r="DR1120" s="40"/>
      <c r="DS1120" s="40"/>
      <c r="DT1120" s="40"/>
      <c r="DU1120" s="40"/>
      <c r="DV1120" s="40"/>
      <c r="DW1120" s="40"/>
      <c r="DX1120" s="40"/>
      <c r="DY1120" s="40"/>
      <c r="DZ1120" s="40"/>
      <c r="EA1120" s="40"/>
      <c r="EB1120" s="40"/>
      <c r="EC1120" s="40"/>
      <c r="ED1120" s="40"/>
      <c r="EE1120" s="40"/>
      <c r="EF1120" s="40"/>
      <c r="EG1120" s="40"/>
      <c r="EH1120" s="40"/>
      <c r="EI1120" s="40"/>
      <c r="EJ1120" s="40"/>
      <c r="EK1120" s="40"/>
      <c r="EL1120" s="40"/>
      <c r="EM1120" s="40"/>
      <c r="EN1120" s="40"/>
      <c r="EO1120" s="40"/>
      <c r="EP1120" s="40"/>
      <c r="EQ1120" s="40"/>
      <c r="ER1120" s="40"/>
      <c r="ES1120" s="40"/>
      <c r="ET1120" s="40"/>
      <c r="EU1120" s="40"/>
      <c r="EV1120" s="40"/>
      <c r="EW1120" s="40"/>
      <c r="EX1120" s="40"/>
      <c r="EY1120" s="40"/>
      <c r="EZ1120" s="40"/>
      <c r="FA1120" s="40"/>
      <c r="FB1120" s="40"/>
      <c r="FC1120" s="40"/>
      <c r="FD1120" s="40"/>
      <c r="FE1120" s="40"/>
      <c r="FF1120" s="40"/>
      <c r="FG1120" s="40"/>
      <c r="FH1120" s="40"/>
      <c r="FI1120" s="40"/>
      <c r="FJ1120" s="40"/>
      <c r="FK1120" s="40"/>
      <c r="FL1120" s="40"/>
      <c r="FM1120" s="40"/>
      <c r="FN1120" s="40"/>
      <c r="FO1120" s="40"/>
      <c r="FP1120" s="40"/>
      <c r="FQ1120" s="40"/>
      <c r="FR1120" s="40"/>
      <c r="FS1120" s="40"/>
      <c r="FT1120" s="40"/>
      <c r="FU1120" s="40"/>
      <c r="FV1120" s="40"/>
      <c r="FW1120" s="40"/>
      <c r="FX1120" s="40"/>
      <c r="FY1120" s="40"/>
      <c r="FZ1120" s="40"/>
      <c r="GA1120" s="40"/>
      <c r="GB1120" s="40"/>
      <c r="GC1120" s="40"/>
      <c r="GD1120" s="40"/>
      <c r="GE1120" s="40"/>
      <c r="GF1120" s="40"/>
      <c r="GG1120" s="40"/>
      <c r="GH1120" s="40"/>
      <c r="GI1120" s="40"/>
      <c r="GJ1120" s="40"/>
      <c r="GK1120" s="40"/>
      <c r="GL1120" s="40"/>
      <c r="GM1120" s="40"/>
      <c r="GN1120" s="40"/>
      <c r="GO1120" s="40"/>
      <c r="GP1120" s="40"/>
      <c r="GQ1120" s="40"/>
      <c r="GR1120" s="40"/>
      <c r="GS1120" s="40"/>
      <c r="GT1120" s="40"/>
      <c r="GU1120" s="40"/>
      <c r="GV1120" s="40"/>
      <c r="GW1120" s="40"/>
      <c r="GX1120" s="40"/>
      <c r="GY1120" s="40"/>
      <c r="GZ1120" s="40"/>
      <c r="HA1120" s="40"/>
      <c r="HB1120" s="40"/>
      <c r="HC1120" s="40"/>
      <c r="HD1120" s="40"/>
      <c r="HE1120" s="40"/>
      <c r="HF1120" s="40"/>
      <c r="HG1120" s="40"/>
      <c r="HH1120" s="40"/>
      <c r="HI1120" s="40"/>
      <c r="HJ1120" s="40"/>
      <c r="HK1120" s="40"/>
      <c r="HL1120" s="40"/>
      <c r="HM1120" s="40"/>
      <c r="HN1120" s="40"/>
      <c r="HO1120" s="40"/>
      <c r="HP1120" s="40"/>
      <c r="HQ1120" s="40"/>
      <c r="HR1120" s="40"/>
      <c r="HS1120" s="40"/>
      <c r="HT1120" s="40"/>
      <c r="HU1120" s="40"/>
      <c r="HV1120" s="40"/>
      <c r="HW1120" s="40"/>
      <c r="HX1120" s="40"/>
      <c r="HY1120" s="40"/>
      <c r="HZ1120" s="40"/>
      <c r="IA1120" s="40"/>
      <c r="IB1120" s="40"/>
      <c r="IC1120" s="40"/>
      <c r="ID1120" s="40"/>
      <c r="IE1120" s="40"/>
      <c r="IF1120" s="40"/>
      <c r="IG1120" s="40"/>
      <c r="IH1120" s="40"/>
      <c r="II1120" s="40"/>
      <c r="IJ1120" s="40"/>
      <c r="IK1120" s="40"/>
      <c r="IL1120" s="40"/>
      <c r="IM1120" s="40"/>
      <c r="IN1120" s="40"/>
      <c r="IO1120" s="40"/>
      <c r="IP1120" s="40"/>
      <c r="IQ1120" s="40"/>
      <c r="IR1120" s="40"/>
      <c r="IS1120" s="40"/>
      <c r="IT1120" s="40"/>
      <c r="IU1120" s="40"/>
      <c r="IV1120" s="40"/>
      <c r="IW1120" s="40"/>
      <c r="IX1120" s="40"/>
      <c r="IY1120" s="40"/>
      <c r="IZ1120" s="40"/>
      <c r="JA1120" s="40"/>
      <c r="JB1120" s="40"/>
      <c r="JC1120" s="40"/>
      <c r="JD1120" s="40"/>
      <c r="JE1120" s="40"/>
      <c r="JF1120" s="40"/>
      <c r="JG1120" s="40"/>
      <c r="JH1120" s="40"/>
      <c r="JI1120" s="40"/>
      <c r="JJ1120" s="40"/>
      <c r="JK1120" s="40"/>
      <c r="JL1120" s="40"/>
      <c r="JM1120" s="40"/>
      <c r="JN1120" s="40"/>
      <c r="JO1120" s="40"/>
      <c r="JP1120" s="40"/>
      <c r="JQ1120" s="40"/>
      <c r="JR1120" s="40"/>
      <c r="JS1120" s="40"/>
      <c r="JT1120" s="40"/>
      <c r="JU1120" s="40"/>
      <c r="JV1120" s="40"/>
      <c r="JW1120" s="40"/>
      <c r="JX1120" s="40"/>
      <c r="JY1120" s="40"/>
      <c r="JZ1120" s="40"/>
      <c r="KA1120" s="40"/>
      <c r="KB1120" s="40"/>
      <c r="KC1120" s="40"/>
      <c r="KD1120" s="40"/>
      <c r="KE1120" s="40"/>
      <c r="KF1120" s="40"/>
      <c r="KG1120" s="40"/>
      <c r="KH1120" s="40"/>
      <c r="KI1120" s="40"/>
      <c r="KJ1120" s="40"/>
      <c r="KK1120" s="40"/>
      <c r="KL1120" s="40"/>
      <c r="KM1120" s="40"/>
      <c r="KN1120" s="40"/>
      <c r="KO1120" s="40"/>
      <c r="KP1120" s="40"/>
      <c r="KQ1120" s="40"/>
      <c r="KR1120" s="40"/>
      <c r="KS1120" s="40"/>
      <c r="KT1120" s="40"/>
      <c r="KU1120" s="40"/>
      <c r="KV1120" s="40"/>
      <c r="KW1120" s="40"/>
      <c r="KX1120" s="40"/>
      <c r="KY1120" s="40"/>
      <c r="KZ1120" s="40"/>
      <c r="LA1120" s="40"/>
      <c r="LB1120" s="40"/>
      <c r="LC1120" s="40"/>
      <c r="LD1120" s="40"/>
      <c r="LE1120" s="40"/>
      <c r="LF1120" s="40"/>
      <c r="LG1120" s="40"/>
      <c r="LH1120" s="40"/>
      <c r="LI1120" s="40"/>
      <c r="LJ1120" s="40"/>
      <c r="LK1120" s="40"/>
      <c r="LL1120" s="40"/>
      <c r="LM1120" s="40"/>
      <c r="LN1120" s="40"/>
      <c r="LO1120" s="40"/>
      <c r="LP1120" s="40"/>
      <c r="LQ1120" s="40"/>
      <c r="LR1120" s="40"/>
      <c r="LS1120" s="40"/>
      <c r="LT1120" s="40"/>
      <c r="LU1120" s="40"/>
      <c r="LV1120" s="40"/>
      <c r="LW1120" s="40"/>
      <c r="LX1120" s="40"/>
      <c r="LY1120" s="40"/>
      <c r="LZ1120" s="40"/>
      <c r="MA1120" s="40"/>
      <c r="MB1120" s="40"/>
      <c r="MC1120" s="40"/>
      <c r="MD1120" s="40"/>
      <c r="ME1120" s="40"/>
      <c r="MF1120" s="40"/>
      <c r="MG1120" s="40"/>
      <c r="MH1120" s="40"/>
      <c r="MI1120" s="40"/>
      <c r="MJ1120" s="40"/>
      <c r="MK1120" s="40"/>
      <c r="ML1120" s="40"/>
      <c r="MM1120" s="40"/>
      <c r="MN1120" s="40"/>
      <c r="MO1120" s="40"/>
      <c r="MP1120" s="40"/>
      <c r="MQ1120" s="40"/>
      <c r="MR1120" s="40"/>
      <c r="MS1120" s="40"/>
      <c r="MT1120" s="40"/>
      <c r="MU1120" s="40"/>
      <c r="MV1120" s="40"/>
      <c r="MW1120" s="40"/>
      <c r="MX1120" s="40"/>
      <c r="MY1120" s="40"/>
      <c r="MZ1120" s="40"/>
      <c r="NA1120" s="40"/>
      <c r="NB1120" s="40"/>
      <c r="NC1120" s="40"/>
      <c r="ND1120" s="40"/>
      <c r="NE1120" s="40"/>
      <c r="NF1120" s="40"/>
      <c r="NG1120" s="40"/>
      <c r="NH1120" s="40"/>
      <c r="NI1120" s="40"/>
      <c r="NJ1120" s="40"/>
      <c r="NK1120" s="40"/>
      <c r="NL1120" s="40"/>
      <c r="NM1120" s="40"/>
      <c r="NN1120" s="40"/>
      <c r="NO1120" s="40"/>
      <c r="NP1120" s="40"/>
      <c r="NQ1120" s="40"/>
      <c r="NR1120" s="40"/>
      <c r="NS1120" s="40"/>
      <c r="NT1120" s="40"/>
      <c r="NU1120" s="40"/>
      <c r="NV1120" s="40"/>
      <c r="NW1120" s="40"/>
      <c r="NX1120" s="40"/>
      <c r="NY1120" s="40"/>
      <c r="NZ1120" s="40"/>
      <c r="OA1120" s="40"/>
      <c r="OB1120" s="40"/>
      <c r="OC1120" s="40"/>
      <c r="OD1120" s="40"/>
      <c r="OE1120" s="40"/>
      <c r="OF1120" s="40"/>
      <c r="OG1120" s="40"/>
      <c r="OH1120" s="40"/>
      <c r="OI1120" s="40"/>
      <c r="OJ1120" s="40"/>
      <c r="OK1120" s="40"/>
      <c r="OL1120" s="40"/>
      <c r="OM1120" s="40"/>
      <c r="ON1120" s="40"/>
      <c r="OO1120" s="40"/>
      <c r="OP1120" s="40"/>
      <c r="OQ1120" s="40"/>
      <c r="OR1120" s="40"/>
      <c r="OS1120" s="40"/>
      <c r="OT1120" s="40"/>
      <c r="OU1120" s="40"/>
      <c r="OV1120" s="40"/>
      <c r="OW1120" s="40"/>
      <c r="OX1120" s="40"/>
      <c r="OY1120" s="40"/>
      <c r="OZ1120" s="40"/>
      <c r="PA1120" s="40"/>
      <c r="PB1120" s="40"/>
      <c r="PC1120" s="40"/>
      <c r="PD1120" s="40"/>
      <c r="PE1120" s="40"/>
      <c r="PF1120" s="40"/>
      <c r="PG1120" s="40"/>
      <c r="PH1120" s="40"/>
      <c r="PI1120" s="40"/>
      <c r="PJ1120" s="40"/>
      <c r="PK1120" s="40"/>
      <c r="PL1120" s="40"/>
      <c r="PM1120" s="40"/>
      <c r="PN1120" s="40"/>
      <c r="PO1120" s="40"/>
      <c r="PP1120" s="40"/>
      <c r="PQ1120" s="40"/>
      <c r="PR1120" s="40"/>
    </row>
    <row r="1121" spans="1:434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  <c r="DR1121" s="40"/>
      <c r="DS1121" s="40"/>
      <c r="DT1121" s="40"/>
      <c r="DU1121" s="40"/>
      <c r="DV1121" s="40"/>
      <c r="DW1121" s="40"/>
      <c r="DX1121" s="40"/>
      <c r="DY1121" s="40"/>
      <c r="DZ1121" s="40"/>
      <c r="EA1121" s="40"/>
      <c r="EB1121" s="40"/>
      <c r="EC1121" s="40"/>
      <c r="ED1121" s="40"/>
      <c r="EE1121" s="40"/>
      <c r="EF1121" s="40"/>
      <c r="EG1121" s="40"/>
      <c r="EH1121" s="40"/>
      <c r="EI1121" s="40"/>
      <c r="EJ1121" s="40"/>
      <c r="EK1121" s="40"/>
      <c r="EL1121" s="40"/>
      <c r="EM1121" s="40"/>
      <c r="EN1121" s="40"/>
      <c r="EO1121" s="40"/>
      <c r="EP1121" s="40"/>
      <c r="EQ1121" s="40"/>
      <c r="ER1121" s="40"/>
      <c r="ES1121" s="40"/>
      <c r="ET1121" s="40"/>
      <c r="EU1121" s="40"/>
      <c r="EV1121" s="40"/>
      <c r="EW1121" s="40"/>
      <c r="EX1121" s="40"/>
      <c r="EY1121" s="40"/>
      <c r="EZ1121" s="40"/>
      <c r="FA1121" s="40"/>
      <c r="FB1121" s="40"/>
      <c r="FC1121" s="40"/>
      <c r="FD1121" s="40"/>
      <c r="FE1121" s="40"/>
      <c r="FF1121" s="40"/>
      <c r="FG1121" s="40"/>
      <c r="FH1121" s="40"/>
      <c r="FI1121" s="40"/>
      <c r="FJ1121" s="40"/>
      <c r="FK1121" s="40"/>
      <c r="FL1121" s="40"/>
      <c r="FM1121" s="40"/>
      <c r="FN1121" s="40"/>
      <c r="FO1121" s="40"/>
      <c r="FP1121" s="40"/>
      <c r="FQ1121" s="40"/>
      <c r="FR1121" s="40"/>
      <c r="FS1121" s="40"/>
      <c r="FT1121" s="40"/>
      <c r="FU1121" s="40"/>
      <c r="FV1121" s="40"/>
      <c r="FW1121" s="40"/>
      <c r="FX1121" s="40"/>
      <c r="FY1121" s="40"/>
      <c r="FZ1121" s="40"/>
      <c r="GA1121" s="40"/>
      <c r="GB1121" s="40"/>
      <c r="GC1121" s="40"/>
      <c r="GD1121" s="40"/>
      <c r="GE1121" s="40"/>
      <c r="GF1121" s="40"/>
      <c r="GG1121" s="40"/>
      <c r="GH1121" s="40"/>
      <c r="GI1121" s="40"/>
      <c r="GJ1121" s="40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0"/>
      <c r="HD1121" s="40"/>
      <c r="HE1121" s="40"/>
      <c r="HF1121" s="40"/>
      <c r="HG1121" s="40"/>
      <c r="HH1121" s="40"/>
      <c r="HI1121" s="40"/>
      <c r="HJ1121" s="40"/>
      <c r="HK1121" s="40"/>
      <c r="HL1121" s="40"/>
      <c r="HM1121" s="40"/>
      <c r="HN1121" s="40"/>
      <c r="HO1121" s="40"/>
      <c r="HP1121" s="40"/>
      <c r="HQ1121" s="40"/>
      <c r="HR1121" s="40"/>
      <c r="HS1121" s="40"/>
      <c r="HT1121" s="40"/>
      <c r="HU1121" s="40"/>
      <c r="HV1121" s="40"/>
      <c r="HW1121" s="40"/>
      <c r="HX1121" s="40"/>
      <c r="HY1121" s="40"/>
      <c r="HZ1121" s="40"/>
      <c r="IA1121" s="40"/>
      <c r="IB1121" s="40"/>
      <c r="IC1121" s="40"/>
      <c r="ID1121" s="40"/>
      <c r="IE1121" s="40"/>
      <c r="IF1121" s="40"/>
      <c r="IG1121" s="40"/>
      <c r="IH1121" s="40"/>
      <c r="II1121" s="40"/>
      <c r="IJ1121" s="40"/>
      <c r="IK1121" s="40"/>
      <c r="IL1121" s="40"/>
      <c r="IM1121" s="40"/>
      <c r="IN1121" s="40"/>
      <c r="IO1121" s="40"/>
      <c r="IP1121" s="40"/>
      <c r="IQ1121" s="40"/>
      <c r="IR1121" s="40"/>
      <c r="IS1121" s="40"/>
      <c r="IT1121" s="40"/>
      <c r="IU1121" s="40"/>
      <c r="IV1121" s="40"/>
      <c r="IW1121" s="40"/>
      <c r="IX1121" s="40"/>
      <c r="IY1121" s="40"/>
      <c r="IZ1121" s="40"/>
      <c r="JA1121" s="40"/>
      <c r="JB1121" s="40"/>
      <c r="JC1121" s="40"/>
      <c r="JD1121" s="40"/>
      <c r="JE1121" s="40"/>
      <c r="JF1121" s="40"/>
      <c r="JG1121" s="40"/>
      <c r="JH1121" s="40"/>
      <c r="JI1121" s="40"/>
      <c r="JJ1121" s="40"/>
      <c r="JK1121" s="40"/>
      <c r="JL1121" s="40"/>
      <c r="JM1121" s="40"/>
      <c r="JN1121" s="40"/>
      <c r="JO1121" s="40"/>
      <c r="JP1121" s="40"/>
      <c r="JQ1121" s="40"/>
      <c r="JR1121" s="40"/>
      <c r="JS1121" s="40"/>
      <c r="JT1121" s="40"/>
      <c r="JU1121" s="40"/>
      <c r="JV1121" s="40"/>
      <c r="JW1121" s="40"/>
      <c r="JX1121" s="40"/>
      <c r="JY1121" s="40"/>
      <c r="JZ1121" s="40"/>
      <c r="KA1121" s="40"/>
      <c r="KB1121" s="40"/>
      <c r="KC1121" s="40"/>
      <c r="KD1121" s="40"/>
      <c r="KE1121" s="40"/>
      <c r="KF1121" s="40"/>
      <c r="KG1121" s="40"/>
      <c r="KH1121" s="40"/>
      <c r="KI1121" s="40"/>
      <c r="KJ1121" s="40"/>
      <c r="KK1121" s="40"/>
      <c r="KL1121" s="40"/>
      <c r="KM1121" s="40"/>
      <c r="KN1121" s="40"/>
      <c r="KO1121" s="40"/>
      <c r="KP1121" s="40"/>
      <c r="KQ1121" s="40"/>
      <c r="KR1121" s="40"/>
      <c r="KS1121" s="40"/>
      <c r="KT1121" s="40"/>
      <c r="KU1121" s="40"/>
      <c r="KV1121" s="40"/>
      <c r="KW1121" s="40"/>
      <c r="KX1121" s="40"/>
      <c r="KY1121" s="40"/>
      <c r="KZ1121" s="40"/>
      <c r="LA1121" s="40"/>
      <c r="LB1121" s="40"/>
      <c r="LC1121" s="40"/>
      <c r="LD1121" s="40"/>
      <c r="LE1121" s="40"/>
      <c r="LF1121" s="40"/>
      <c r="LG1121" s="40"/>
      <c r="LH1121" s="40"/>
      <c r="LI1121" s="40"/>
      <c r="LJ1121" s="40"/>
      <c r="LK1121" s="40"/>
      <c r="LL1121" s="40"/>
      <c r="LM1121" s="40"/>
      <c r="LN1121" s="40"/>
      <c r="LO1121" s="40"/>
      <c r="LP1121" s="40"/>
      <c r="LQ1121" s="40"/>
      <c r="LR1121" s="40"/>
      <c r="LS1121" s="40"/>
      <c r="LT1121" s="40"/>
      <c r="LU1121" s="40"/>
      <c r="LV1121" s="40"/>
      <c r="LW1121" s="40"/>
      <c r="LX1121" s="40"/>
      <c r="LY1121" s="40"/>
      <c r="LZ1121" s="40"/>
      <c r="MA1121" s="40"/>
      <c r="MB1121" s="40"/>
      <c r="MC1121" s="40"/>
      <c r="MD1121" s="40"/>
      <c r="ME1121" s="40"/>
      <c r="MF1121" s="40"/>
      <c r="MG1121" s="40"/>
      <c r="MH1121" s="40"/>
      <c r="MI1121" s="40"/>
      <c r="MJ1121" s="40"/>
      <c r="MK1121" s="40"/>
      <c r="ML1121" s="40"/>
      <c r="MM1121" s="40"/>
      <c r="MN1121" s="40"/>
      <c r="MO1121" s="40"/>
      <c r="MP1121" s="40"/>
      <c r="MQ1121" s="40"/>
      <c r="MR1121" s="40"/>
      <c r="MS1121" s="40"/>
      <c r="MT1121" s="40"/>
      <c r="MU1121" s="40"/>
      <c r="MV1121" s="40"/>
      <c r="MW1121" s="40"/>
      <c r="MX1121" s="40"/>
      <c r="MY1121" s="40"/>
      <c r="MZ1121" s="40"/>
      <c r="NA1121" s="40"/>
      <c r="NB1121" s="40"/>
      <c r="NC1121" s="40"/>
      <c r="ND1121" s="40"/>
      <c r="NE1121" s="40"/>
      <c r="NF1121" s="40"/>
      <c r="NG1121" s="40"/>
      <c r="NH1121" s="40"/>
      <c r="NI1121" s="40"/>
      <c r="NJ1121" s="40"/>
      <c r="NK1121" s="40"/>
      <c r="NL1121" s="40"/>
      <c r="NM1121" s="40"/>
      <c r="NN1121" s="40"/>
      <c r="NO1121" s="40"/>
      <c r="NP1121" s="40"/>
      <c r="NQ1121" s="40"/>
      <c r="NR1121" s="40"/>
      <c r="NS1121" s="40"/>
      <c r="NT1121" s="40"/>
      <c r="NU1121" s="40"/>
      <c r="NV1121" s="40"/>
      <c r="NW1121" s="40"/>
      <c r="NX1121" s="40"/>
      <c r="NY1121" s="40"/>
      <c r="NZ1121" s="40"/>
      <c r="OA1121" s="40"/>
      <c r="OB1121" s="40"/>
      <c r="OC1121" s="40"/>
      <c r="OD1121" s="40"/>
      <c r="OE1121" s="40"/>
      <c r="OF1121" s="40"/>
      <c r="OG1121" s="40"/>
      <c r="OH1121" s="40"/>
      <c r="OI1121" s="40"/>
      <c r="OJ1121" s="40"/>
      <c r="OK1121" s="40"/>
      <c r="OL1121" s="40"/>
      <c r="OM1121" s="40"/>
      <c r="ON1121" s="40"/>
      <c r="OO1121" s="40"/>
      <c r="OP1121" s="40"/>
      <c r="OQ1121" s="40"/>
      <c r="OR1121" s="40"/>
      <c r="OS1121" s="40"/>
      <c r="OT1121" s="40"/>
      <c r="OU1121" s="40"/>
      <c r="OV1121" s="40"/>
      <c r="OW1121" s="40"/>
      <c r="OX1121" s="40"/>
      <c r="OY1121" s="40"/>
      <c r="OZ1121" s="40"/>
      <c r="PA1121" s="40"/>
      <c r="PB1121" s="40"/>
      <c r="PC1121" s="40"/>
      <c r="PD1121" s="40"/>
      <c r="PE1121" s="40"/>
      <c r="PF1121" s="40"/>
      <c r="PG1121" s="40"/>
      <c r="PH1121" s="40"/>
      <c r="PI1121" s="40"/>
      <c r="PJ1121" s="40"/>
      <c r="PK1121" s="40"/>
      <c r="PL1121" s="40"/>
      <c r="PM1121" s="40"/>
      <c r="PN1121" s="40"/>
      <c r="PO1121" s="40"/>
      <c r="PP1121" s="40"/>
      <c r="PQ1121" s="40"/>
      <c r="PR1121" s="40"/>
    </row>
    <row r="1122" spans="1:434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  <c r="DR1122" s="40"/>
      <c r="DS1122" s="40"/>
      <c r="DT1122" s="40"/>
      <c r="DU1122" s="40"/>
      <c r="DV1122" s="40"/>
      <c r="DW1122" s="40"/>
      <c r="DX1122" s="40"/>
      <c r="DY1122" s="40"/>
      <c r="DZ1122" s="40"/>
      <c r="EA1122" s="40"/>
      <c r="EB1122" s="40"/>
      <c r="EC1122" s="40"/>
      <c r="ED1122" s="40"/>
      <c r="EE1122" s="40"/>
      <c r="EF1122" s="40"/>
      <c r="EG1122" s="40"/>
      <c r="EH1122" s="40"/>
      <c r="EI1122" s="40"/>
      <c r="EJ1122" s="40"/>
      <c r="EK1122" s="40"/>
      <c r="EL1122" s="40"/>
      <c r="EM1122" s="40"/>
      <c r="EN1122" s="40"/>
      <c r="EO1122" s="40"/>
      <c r="EP1122" s="40"/>
      <c r="EQ1122" s="40"/>
      <c r="ER1122" s="40"/>
      <c r="ES1122" s="40"/>
      <c r="ET1122" s="40"/>
      <c r="EU1122" s="40"/>
      <c r="EV1122" s="40"/>
      <c r="EW1122" s="40"/>
      <c r="EX1122" s="40"/>
      <c r="EY1122" s="40"/>
      <c r="EZ1122" s="40"/>
      <c r="FA1122" s="40"/>
      <c r="FB1122" s="40"/>
      <c r="FC1122" s="40"/>
      <c r="FD1122" s="40"/>
      <c r="FE1122" s="40"/>
      <c r="FF1122" s="40"/>
      <c r="FG1122" s="40"/>
      <c r="FH1122" s="40"/>
      <c r="FI1122" s="40"/>
      <c r="FJ1122" s="40"/>
      <c r="FK1122" s="40"/>
      <c r="FL1122" s="40"/>
      <c r="FM1122" s="40"/>
      <c r="FN1122" s="40"/>
      <c r="FO1122" s="40"/>
      <c r="FP1122" s="40"/>
      <c r="FQ1122" s="40"/>
      <c r="FR1122" s="40"/>
      <c r="FS1122" s="40"/>
      <c r="FT1122" s="40"/>
      <c r="FU1122" s="40"/>
      <c r="FV1122" s="40"/>
      <c r="FW1122" s="40"/>
      <c r="FX1122" s="40"/>
      <c r="FY1122" s="40"/>
      <c r="FZ1122" s="40"/>
      <c r="GA1122" s="40"/>
      <c r="GB1122" s="40"/>
      <c r="GC1122" s="40"/>
      <c r="GD1122" s="40"/>
      <c r="GE1122" s="40"/>
      <c r="GF1122" s="40"/>
      <c r="GG1122" s="40"/>
      <c r="GH1122" s="40"/>
      <c r="GI1122" s="40"/>
      <c r="GJ1122" s="40"/>
      <c r="GK1122" s="40"/>
      <c r="GL1122" s="40"/>
      <c r="GM1122" s="40"/>
      <c r="GN1122" s="40"/>
      <c r="GO1122" s="40"/>
      <c r="GP1122" s="40"/>
      <c r="GQ1122" s="40"/>
      <c r="GR1122" s="40"/>
      <c r="GS1122" s="40"/>
      <c r="GT1122" s="40"/>
      <c r="GU1122" s="40"/>
      <c r="GV1122" s="40"/>
      <c r="GW1122" s="40"/>
      <c r="GX1122" s="40"/>
      <c r="GY1122" s="40"/>
      <c r="GZ1122" s="40"/>
      <c r="HA1122" s="40"/>
      <c r="HB1122" s="40"/>
      <c r="HC1122" s="40"/>
      <c r="HD1122" s="40"/>
      <c r="HE1122" s="40"/>
      <c r="HF1122" s="40"/>
      <c r="HG1122" s="40"/>
      <c r="HH1122" s="40"/>
      <c r="HI1122" s="40"/>
      <c r="HJ1122" s="40"/>
      <c r="HK1122" s="40"/>
      <c r="HL1122" s="40"/>
      <c r="HM1122" s="40"/>
      <c r="HN1122" s="40"/>
      <c r="HO1122" s="40"/>
      <c r="HP1122" s="40"/>
      <c r="HQ1122" s="40"/>
      <c r="HR1122" s="40"/>
      <c r="HS1122" s="40"/>
      <c r="HT1122" s="40"/>
      <c r="HU1122" s="40"/>
      <c r="HV1122" s="40"/>
      <c r="HW1122" s="40"/>
      <c r="HX1122" s="40"/>
      <c r="HY1122" s="40"/>
      <c r="HZ1122" s="40"/>
      <c r="IA1122" s="40"/>
      <c r="IB1122" s="40"/>
      <c r="IC1122" s="40"/>
      <c r="ID1122" s="40"/>
      <c r="IE1122" s="40"/>
      <c r="IF1122" s="40"/>
      <c r="IG1122" s="40"/>
      <c r="IH1122" s="40"/>
      <c r="II1122" s="40"/>
      <c r="IJ1122" s="40"/>
      <c r="IK1122" s="40"/>
      <c r="IL1122" s="40"/>
      <c r="IM1122" s="40"/>
      <c r="IN1122" s="40"/>
      <c r="IO1122" s="40"/>
      <c r="IP1122" s="40"/>
      <c r="IQ1122" s="40"/>
      <c r="IR1122" s="40"/>
      <c r="IS1122" s="40"/>
      <c r="IT1122" s="40"/>
      <c r="IU1122" s="40"/>
      <c r="IV1122" s="40"/>
      <c r="IW1122" s="40"/>
      <c r="IX1122" s="40"/>
      <c r="IY1122" s="40"/>
      <c r="IZ1122" s="40"/>
      <c r="JA1122" s="40"/>
      <c r="JB1122" s="40"/>
      <c r="JC1122" s="40"/>
      <c r="JD1122" s="40"/>
      <c r="JE1122" s="40"/>
      <c r="JF1122" s="40"/>
      <c r="JG1122" s="40"/>
      <c r="JH1122" s="40"/>
      <c r="JI1122" s="40"/>
      <c r="JJ1122" s="40"/>
      <c r="JK1122" s="40"/>
      <c r="JL1122" s="40"/>
      <c r="JM1122" s="40"/>
      <c r="JN1122" s="40"/>
      <c r="JO1122" s="40"/>
      <c r="JP1122" s="40"/>
      <c r="JQ1122" s="40"/>
      <c r="JR1122" s="40"/>
      <c r="JS1122" s="40"/>
      <c r="JT1122" s="40"/>
      <c r="JU1122" s="40"/>
      <c r="JV1122" s="40"/>
      <c r="JW1122" s="40"/>
      <c r="JX1122" s="40"/>
      <c r="JY1122" s="40"/>
      <c r="JZ1122" s="40"/>
      <c r="KA1122" s="40"/>
      <c r="KB1122" s="40"/>
      <c r="KC1122" s="40"/>
      <c r="KD1122" s="40"/>
      <c r="KE1122" s="40"/>
      <c r="KF1122" s="40"/>
      <c r="KG1122" s="40"/>
      <c r="KH1122" s="40"/>
      <c r="KI1122" s="40"/>
      <c r="KJ1122" s="40"/>
      <c r="KK1122" s="40"/>
      <c r="KL1122" s="40"/>
      <c r="KM1122" s="40"/>
      <c r="KN1122" s="40"/>
      <c r="KO1122" s="40"/>
      <c r="KP1122" s="40"/>
      <c r="KQ1122" s="40"/>
      <c r="KR1122" s="40"/>
      <c r="KS1122" s="40"/>
      <c r="KT1122" s="40"/>
      <c r="KU1122" s="40"/>
      <c r="KV1122" s="40"/>
      <c r="KW1122" s="40"/>
      <c r="KX1122" s="40"/>
      <c r="KY1122" s="40"/>
      <c r="KZ1122" s="40"/>
      <c r="LA1122" s="40"/>
      <c r="LB1122" s="40"/>
      <c r="LC1122" s="40"/>
      <c r="LD1122" s="40"/>
      <c r="LE1122" s="40"/>
      <c r="LF1122" s="40"/>
      <c r="LG1122" s="40"/>
      <c r="LH1122" s="40"/>
      <c r="LI1122" s="40"/>
      <c r="LJ1122" s="40"/>
      <c r="LK1122" s="40"/>
      <c r="LL1122" s="40"/>
      <c r="LM1122" s="40"/>
      <c r="LN1122" s="40"/>
      <c r="LO1122" s="40"/>
      <c r="LP1122" s="40"/>
      <c r="LQ1122" s="40"/>
      <c r="LR1122" s="40"/>
      <c r="LS1122" s="40"/>
      <c r="LT1122" s="40"/>
      <c r="LU1122" s="40"/>
      <c r="LV1122" s="40"/>
      <c r="LW1122" s="40"/>
      <c r="LX1122" s="40"/>
      <c r="LY1122" s="40"/>
      <c r="LZ1122" s="40"/>
      <c r="MA1122" s="40"/>
      <c r="MB1122" s="40"/>
      <c r="MC1122" s="40"/>
      <c r="MD1122" s="40"/>
      <c r="ME1122" s="40"/>
      <c r="MF1122" s="40"/>
      <c r="MG1122" s="40"/>
      <c r="MH1122" s="40"/>
      <c r="MI1122" s="40"/>
      <c r="MJ1122" s="40"/>
      <c r="MK1122" s="40"/>
      <c r="ML1122" s="40"/>
      <c r="MM1122" s="40"/>
      <c r="MN1122" s="40"/>
      <c r="MO1122" s="40"/>
      <c r="MP1122" s="40"/>
      <c r="MQ1122" s="40"/>
      <c r="MR1122" s="40"/>
      <c r="MS1122" s="40"/>
      <c r="MT1122" s="40"/>
      <c r="MU1122" s="40"/>
      <c r="MV1122" s="40"/>
      <c r="MW1122" s="40"/>
      <c r="MX1122" s="40"/>
      <c r="MY1122" s="40"/>
      <c r="MZ1122" s="40"/>
      <c r="NA1122" s="40"/>
      <c r="NB1122" s="40"/>
      <c r="NC1122" s="40"/>
      <c r="ND1122" s="40"/>
      <c r="NE1122" s="40"/>
      <c r="NF1122" s="40"/>
      <c r="NG1122" s="40"/>
      <c r="NH1122" s="40"/>
      <c r="NI1122" s="40"/>
      <c r="NJ1122" s="40"/>
      <c r="NK1122" s="40"/>
      <c r="NL1122" s="40"/>
      <c r="NM1122" s="40"/>
      <c r="NN1122" s="40"/>
      <c r="NO1122" s="40"/>
      <c r="NP1122" s="40"/>
      <c r="NQ1122" s="40"/>
      <c r="NR1122" s="40"/>
      <c r="NS1122" s="40"/>
      <c r="NT1122" s="40"/>
      <c r="NU1122" s="40"/>
      <c r="NV1122" s="40"/>
      <c r="NW1122" s="40"/>
      <c r="NX1122" s="40"/>
      <c r="NY1122" s="40"/>
      <c r="NZ1122" s="40"/>
      <c r="OA1122" s="40"/>
      <c r="OB1122" s="40"/>
      <c r="OC1122" s="40"/>
      <c r="OD1122" s="40"/>
      <c r="OE1122" s="40"/>
      <c r="OF1122" s="40"/>
      <c r="OG1122" s="40"/>
      <c r="OH1122" s="40"/>
      <c r="OI1122" s="40"/>
      <c r="OJ1122" s="40"/>
      <c r="OK1122" s="40"/>
      <c r="OL1122" s="40"/>
      <c r="OM1122" s="40"/>
      <c r="ON1122" s="40"/>
      <c r="OO1122" s="40"/>
      <c r="OP1122" s="40"/>
      <c r="OQ1122" s="40"/>
      <c r="OR1122" s="40"/>
      <c r="OS1122" s="40"/>
      <c r="OT1122" s="40"/>
      <c r="OU1122" s="40"/>
      <c r="OV1122" s="40"/>
      <c r="OW1122" s="40"/>
      <c r="OX1122" s="40"/>
      <c r="OY1122" s="40"/>
      <c r="OZ1122" s="40"/>
      <c r="PA1122" s="40"/>
      <c r="PB1122" s="40"/>
      <c r="PC1122" s="40"/>
      <c r="PD1122" s="40"/>
      <c r="PE1122" s="40"/>
      <c r="PF1122" s="40"/>
      <c r="PG1122" s="40"/>
      <c r="PH1122" s="40"/>
      <c r="PI1122" s="40"/>
      <c r="PJ1122" s="40"/>
      <c r="PK1122" s="40"/>
      <c r="PL1122" s="40"/>
      <c r="PM1122" s="40"/>
      <c r="PN1122" s="40"/>
      <c r="PO1122" s="40"/>
      <c r="PP1122" s="40"/>
      <c r="PQ1122" s="40"/>
      <c r="PR1122" s="40"/>
    </row>
    <row r="1123" spans="1:434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  <c r="DR1123" s="40"/>
      <c r="DS1123" s="40"/>
      <c r="DT1123" s="40"/>
      <c r="DU1123" s="40"/>
      <c r="DV1123" s="40"/>
      <c r="DW1123" s="40"/>
      <c r="DX1123" s="40"/>
      <c r="DY1123" s="40"/>
      <c r="DZ1123" s="40"/>
      <c r="EA1123" s="40"/>
      <c r="EB1123" s="40"/>
      <c r="EC1123" s="40"/>
      <c r="ED1123" s="40"/>
      <c r="EE1123" s="40"/>
      <c r="EF1123" s="40"/>
      <c r="EG1123" s="40"/>
      <c r="EH1123" s="40"/>
      <c r="EI1123" s="40"/>
      <c r="EJ1123" s="40"/>
      <c r="EK1123" s="40"/>
      <c r="EL1123" s="40"/>
      <c r="EM1123" s="40"/>
      <c r="EN1123" s="40"/>
      <c r="EO1123" s="40"/>
      <c r="EP1123" s="40"/>
      <c r="EQ1123" s="40"/>
      <c r="ER1123" s="40"/>
      <c r="ES1123" s="40"/>
      <c r="ET1123" s="40"/>
      <c r="EU1123" s="40"/>
      <c r="EV1123" s="40"/>
      <c r="EW1123" s="40"/>
      <c r="EX1123" s="40"/>
      <c r="EY1123" s="40"/>
      <c r="EZ1123" s="40"/>
      <c r="FA1123" s="40"/>
      <c r="FB1123" s="40"/>
      <c r="FC1123" s="40"/>
      <c r="FD1123" s="40"/>
      <c r="FE1123" s="40"/>
      <c r="FF1123" s="40"/>
      <c r="FG1123" s="40"/>
      <c r="FH1123" s="40"/>
      <c r="FI1123" s="40"/>
      <c r="FJ1123" s="40"/>
      <c r="FK1123" s="40"/>
      <c r="FL1123" s="40"/>
      <c r="FM1123" s="40"/>
      <c r="FN1123" s="40"/>
      <c r="FO1123" s="40"/>
      <c r="FP1123" s="40"/>
      <c r="FQ1123" s="40"/>
      <c r="FR1123" s="40"/>
      <c r="FS1123" s="40"/>
      <c r="FT1123" s="40"/>
      <c r="FU1123" s="40"/>
      <c r="FV1123" s="40"/>
      <c r="FW1123" s="40"/>
      <c r="FX1123" s="40"/>
      <c r="FY1123" s="40"/>
      <c r="FZ1123" s="40"/>
      <c r="GA1123" s="40"/>
      <c r="GB1123" s="40"/>
      <c r="GC1123" s="40"/>
      <c r="GD1123" s="40"/>
      <c r="GE1123" s="40"/>
      <c r="GF1123" s="40"/>
      <c r="GG1123" s="40"/>
      <c r="GH1123" s="40"/>
      <c r="GI1123" s="40"/>
      <c r="GJ1123" s="40"/>
      <c r="GK1123" s="40"/>
      <c r="GL1123" s="40"/>
      <c r="GM1123" s="40"/>
      <c r="GN1123" s="40"/>
      <c r="GO1123" s="40"/>
      <c r="GP1123" s="40"/>
      <c r="GQ1123" s="40"/>
      <c r="GR1123" s="40"/>
      <c r="GS1123" s="40"/>
      <c r="GT1123" s="40"/>
      <c r="GU1123" s="40"/>
      <c r="GV1123" s="40"/>
      <c r="GW1123" s="40"/>
      <c r="GX1123" s="40"/>
      <c r="GY1123" s="40"/>
      <c r="GZ1123" s="40"/>
      <c r="HA1123" s="40"/>
      <c r="HB1123" s="40"/>
      <c r="HC1123" s="40"/>
      <c r="HD1123" s="40"/>
      <c r="HE1123" s="40"/>
      <c r="HF1123" s="40"/>
      <c r="HG1123" s="40"/>
      <c r="HH1123" s="40"/>
      <c r="HI1123" s="40"/>
      <c r="HJ1123" s="40"/>
      <c r="HK1123" s="40"/>
      <c r="HL1123" s="40"/>
      <c r="HM1123" s="40"/>
      <c r="HN1123" s="40"/>
      <c r="HO1123" s="40"/>
      <c r="HP1123" s="40"/>
      <c r="HQ1123" s="40"/>
      <c r="HR1123" s="40"/>
      <c r="HS1123" s="40"/>
      <c r="HT1123" s="40"/>
      <c r="HU1123" s="40"/>
      <c r="HV1123" s="40"/>
      <c r="HW1123" s="40"/>
      <c r="HX1123" s="40"/>
      <c r="HY1123" s="40"/>
      <c r="HZ1123" s="40"/>
      <c r="IA1123" s="40"/>
      <c r="IB1123" s="40"/>
      <c r="IC1123" s="40"/>
      <c r="ID1123" s="40"/>
      <c r="IE1123" s="40"/>
      <c r="IF1123" s="40"/>
      <c r="IG1123" s="40"/>
      <c r="IH1123" s="40"/>
      <c r="II1123" s="40"/>
      <c r="IJ1123" s="40"/>
      <c r="IK1123" s="40"/>
      <c r="IL1123" s="40"/>
      <c r="IM1123" s="40"/>
      <c r="IN1123" s="40"/>
      <c r="IO1123" s="40"/>
      <c r="IP1123" s="40"/>
      <c r="IQ1123" s="40"/>
      <c r="IR1123" s="40"/>
      <c r="IS1123" s="40"/>
      <c r="IT1123" s="40"/>
      <c r="IU1123" s="40"/>
      <c r="IV1123" s="40"/>
      <c r="IW1123" s="40"/>
      <c r="IX1123" s="40"/>
      <c r="IY1123" s="40"/>
      <c r="IZ1123" s="40"/>
      <c r="JA1123" s="40"/>
      <c r="JB1123" s="40"/>
      <c r="JC1123" s="40"/>
      <c r="JD1123" s="40"/>
      <c r="JE1123" s="40"/>
      <c r="JF1123" s="40"/>
      <c r="JG1123" s="40"/>
      <c r="JH1123" s="40"/>
      <c r="JI1123" s="40"/>
      <c r="JJ1123" s="40"/>
      <c r="JK1123" s="40"/>
      <c r="JL1123" s="40"/>
      <c r="JM1123" s="40"/>
      <c r="JN1123" s="40"/>
      <c r="JO1123" s="40"/>
      <c r="JP1123" s="40"/>
      <c r="JQ1123" s="40"/>
      <c r="JR1123" s="40"/>
      <c r="JS1123" s="40"/>
      <c r="JT1123" s="40"/>
      <c r="JU1123" s="40"/>
      <c r="JV1123" s="40"/>
      <c r="JW1123" s="40"/>
      <c r="JX1123" s="40"/>
      <c r="JY1123" s="40"/>
      <c r="JZ1123" s="40"/>
      <c r="KA1123" s="40"/>
      <c r="KB1123" s="40"/>
      <c r="KC1123" s="40"/>
      <c r="KD1123" s="40"/>
      <c r="KE1123" s="40"/>
      <c r="KF1123" s="40"/>
      <c r="KG1123" s="40"/>
      <c r="KH1123" s="40"/>
      <c r="KI1123" s="40"/>
      <c r="KJ1123" s="40"/>
      <c r="KK1123" s="40"/>
      <c r="KL1123" s="40"/>
      <c r="KM1123" s="40"/>
      <c r="KN1123" s="40"/>
      <c r="KO1123" s="40"/>
      <c r="KP1123" s="40"/>
      <c r="KQ1123" s="40"/>
      <c r="KR1123" s="40"/>
      <c r="KS1123" s="40"/>
      <c r="KT1123" s="40"/>
      <c r="KU1123" s="40"/>
      <c r="KV1123" s="40"/>
      <c r="KW1123" s="40"/>
      <c r="KX1123" s="40"/>
      <c r="KY1123" s="40"/>
      <c r="KZ1123" s="40"/>
      <c r="LA1123" s="40"/>
      <c r="LB1123" s="40"/>
      <c r="LC1123" s="40"/>
      <c r="LD1123" s="40"/>
      <c r="LE1123" s="40"/>
      <c r="LF1123" s="40"/>
      <c r="LG1123" s="40"/>
      <c r="LH1123" s="40"/>
      <c r="LI1123" s="40"/>
      <c r="LJ1123" s="40"/>
      <c r="LK1123" s="40"/>
      <c r="LL1123" s="40"/>
      <c r="LM1123" s="40"/>
      <c r="LN1123" s="40"/>
      <c r="LO1123" s="40"/>
      <c r="LP1123" s="40"/>
      <c r="LQ1123" s="40"/>
      <c r="LR1123" s="40"/>
      <c r="LS1123" s="40"/>
      <c r="LT1123" s="40"/>
      <c r="LU1123" s="40"/>
      <c r="LV1123" s="40"/>
      <c r="LW1123" s="40"/>
      <c r="LX1123" s="40"/>
      <c r="LY1123" s="40"/>
      <c r="LZ1123" s="40"/>
      <c r="MA1123" s="40"/>
      <c r="MB1123" s="40"/>
      <c r="MC1123" s="40"/>
      <c r="MD1123" s="40"/>
      <c r="ME1123" s="40"/>
      <c r="MF1123" s="40"/>
      <c r="MG1123" s="40"/>
      <c r="MH1123" s="40"/>
      <c r="MI1123" s="40"/>
      <c r="MJ1123" s="40"/>
      <c r="MK1123" s="40"/>
      <c r="ML1123" s="40"/>
      <c r="MM1123" s="40"/>
      <c r="MN1123" s="40"/>
      <c r="MO1123" s="40"/>
      <c r="MP1123" s="40"/>
      <c r="MQ1123" s="40"/>
      <c r="MR1123" s="40"/>
      <c r="MS1123" s="40"/>
      <c r="MT1123" s="40"/>
      <c r="MU1123" s="40"/>
      <c r="MV1123" s="40"/>
      <c r="MW1123" s="40"/>
      <c r="MX1123" s="40"/>
      <c r="MY1123" s="40"/>
      <c r="MZ1123" s="40"/>
      <c r="NA1123" s="40"/>
      <c r="NB1123" s="40"/>
      <c r="NC1123" s="40"/>
      <c r="ND1123" s="40"/>
      <c r="NE1123" s="40"/>
      <c r="NF1123" s="40"/>
      <c r="NG1123" s="40"/>
      <c r="NH1123" s="40"/>
      <c r="NI1123" s="40"/>
      <c r="NJ1123" s="40"/>
      <c r="NK1123" s="40"/>
      <c r="NL1123" s="40"/>
      <c r="NM1123" s="40"/>
      <c r="NN1123" s="40"/>
      <c r="NO1123" s="40"/>
      <c r="NP1123" s="40"/>
      <c r="NQ1123" s="40"/>
      <c r="NR1123" s="40"/>
      <c r="NS1123" s="40"/>
      <c r="NT1123" s="40"/>
      <c r="NU1123" s="40"/>
      <c r="NV1123" s="40"/>
      <c r="NW1123" s="40"/>
      <c r="NX1123" s="40"/>
      <c r="NY1123" s="40"/>
      <c r="NZ1123" s="40"/>
      <c r="OA1123" s="40"/>
      <c r="OB1123" s="40"/>
      <c r="OC1123" s="40"/>
      <c r="OD1123" s="40"/>
      <c r="OE1123" s="40"/>
      <c r="OF1123" s="40"/>
      <c r="OG1123" s="40"/>
      <c r="OH1123" s="40"/>
      <c r="OI1123" s="40"/>
      <c r="OJ1123" s="40"/>
      <c r="OK1123" s="40"/>
      <c r="OL1123" s="40"/>
      <c r="OM1123" s="40"/>
      <c r="ON1123" s="40"/>
      <c r="OO1123" s="40"/>
      <c r="OP1123" s="40"/>
      <c r="OQ1123" s="40"/>
      <c r="OR1123" s="40"/>
      <c r="OS1123" s="40"/>
      <c r="OT1123" s="40"/>
      <c r="OU1123" s="40"/>
      <c r="OV1123" s="40"/>
      <c r="OW1123" s="40"/>
      <c r="OX1123" s="40"/>
      <c r="OY1123" s="40"/>
      <c r="OZ1123" s="40"/>
      <c r="PA1123" s="40"/>
      <c r="PB1123" s="40"/>
      <c r="PC1123" s="40"/>
      <c r="PD1123" s="40"/>
      <c r="PE1123" s="40"/>
      <c r="PF1123" s="40"/>
      <c r="PG1123" s="40"/>
      <c r="PH1123" s="40"/>
      <c r="PI1123" s="40"/>
      <c r="PJ1123" s="40"/>
      <c r="PK1123" s="40"/>
      <c r="PL1123" s="40"/>
      <c r="PM1123" s="40"/>
      <c r="PN1123" s="40"/>
      <c r="PO1123" s="40"/>
      <c r="PP1123" s="40"/>
      <c r="PQ1123" s="40"/>
      <c r="PR1123" s="40"/>
    </row>
    <row r="1124" spans="1:434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  <c r="DR1124" s="40"/>
      <c r="DS1124" s="40"/>
      <c r="DT1124" s="40"/>
      <c r="DU1124" s="40"/>
      <c r="DV1124" s="40"/>
      <c r="DW1124" s="40"/>
      <c r="DX1124" s="40"/>
      <c r="DY1124" s="40"/>
      <c r="DZ1124" s="40"/>
      <c r="EA1124" s="40"/>
      <c r="EB1124" s="40"/>
      <c r="EC1124" s="40"/>
      <c r="ED1124" s="40"/>
      <c r="EE1124" s="40"/>
      <c r="EF1124" s="40"/>
      <c r="EG1124" s="40"/>
      <c r="EH1124" s="40"/>
      <c r="EI1124" s="40"/>
      <c r="EJ1124" s="40"/>
      <c r="EK1124" s="40"/>
      <c r="EL1124" s="40"/>
      <c r="EM1124" s="40"/>
      <c r="EN1124" s="40"/>
      <c r="EO1124" s="40"/>
      <c r="EP1124" s="40"/>
      <c r="EQ1124" s="40"/>
      <c r="ER1124" s="40"/>
      <c r="ES1124" s="40"/>
      <c r="ET1124" s="40"/>
      <c r="EU1124" s="40"/>
      <c r="EV1124" s="40"/>
      <c r="EW1124" s="40"/>
      <c r="EX1124" s="40"/>
      <c r="EY1124" s="40"/>
      <c r="EZ1124" s="40"/>
      <c r="FA1124" s="40"/>
      <c r="FB1124" s="40"/>
      <c r="FC1124" s="40"/>
      <c r="FD1124" s="40"/>
      <c r="FE1124" s="40"/>
      <c r="FF1124" s="40"/>
      <c r="FG1124" s="40"/>
      <c r="FH1124" s="40"/>
      <c r="FI1124" s="40"/>
      <c r="FJ1124" s="40"/>
      <c r="FK1124" s="40"/>
      <c r="FL1124" s="40"/>
      <c r="FM1124" s="40"/>
      <c r="FN1124" s="40"/>
      <c r="FO1124" s="40"/>
      <c r="FP1124" s="40"/>
      <c r="FQ1124" s="40"/>
      <c r="FR1124" s="40"/>
      <c r="FS1124" s="40"/>
      <c r="FT1124" s="40"/>
      <c r="FU1124" s="40"/>
      <c r="FV1124" s="40"/>
      <c r="FW1124" s="40"/>
      <c r="FX1124" s="40"/>
      <c r="FY1124" s="40"/>
      <c r="FZ1124" s="40"/>
      <c r="GA1124" s="40"/>
      <c r="GB1124" s="40"/>
      <c r="GC1124" s="40"/>
      <c r="GD1124" s="40"/>
      <c r="GE1124" s="40"/>
      <c r="GF1124" s="40"/>
      <c r="GG1124" s="40"/>
      <c r="GH1124" s="40"/>
      <c r="GI1124" s="40"/>
      <c r="GJ1124" s="40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0"/>
      <c r="HD1124" s="40"/>
      <c r="HE1124" s="40"/>
      <c r="HF1124" s="40"/>
      <c r="HG1124" s="40"/>
      <c r="HH1124" s="40"/>
      <c r="HI1124" s="40"/>
      <c r="HJ1124" s="40"/>
      <c r="HK1124" s="40"/>
      <c r="HL1124" s="40"/>
      <c r="HM1124" s="40"/>
      <c r="HN1124" s="40"/>
      <c r="HO1124" s="40"/>
      <c r="HP1124" s="40"/>
      <c r="HQ1124" s="40"/>
      <c r="HR1124" s="40"/>
      <c r="HS1124" s="40"/>
      <c r="HT1124" s="40"/>
      <c r="HU1124" s="40"/>
      <c r="HV1124" s="40"/>
      <c r="HW1124" s="40"/>
      <c r="HX1124" s="40"/>
      <c r="HY1124" s="40"/>
      <c r="HZ1124" s="40"/>
      <c r="IA1124" s="40"/>
      <c r="IB1124" s="40"/>
      <c r="IC1124" s="40"/>
      <c r="ID1124" s="40"/>
      <c r="IE1124" s="40"/>
      <c r="IF1124" s="40"/>
      <c r="IG1124" s="40"/>
      <c r="IH1124" s="40"/>
      <c r="II1124" s="40"/>
      <c r="IJ1124" s="40"/>
      <c r="IK1124" s="40"/>
      <c r="IL1124" s="40"/>
      <c r="IM1124" s="40"/>
      <c r="IN1124" s="40"/>
      <c r="IO1124" s="40"/>
      <c r="IP1124" s="40"/>
      <c r="IQ1124" s="40"/>
      <c r="IR1124" s="40"/>
      <c r="IS1124" s="40"/>
      <c r="IT1124" s="40"/>
      <c r="IU1124" s="40"/>
      <c r="IV1124" s="40"/>
      <c r="IW1124" s="40"/>
      <c r="IX1124" s="40"/>
      <c r="IY1124" s="40"/>
      <c r="IZ1124" s="40"/>
      <c r="JA1124" s="40"/>
      <c r="JB1124" s="40"/>
      <c r="JC1124" s="40"/>
      <c r="JD1124" s="40"/>
      <c r="JE1124" s="40"/>
      <c r="JF1124" s="40"/>
      <c r="JG1124" s="40"/>
      <c r="JH1124" s="40"/>
      <c r="JI1124" s="40"/>
      <c r="JJ1124" s="40"/>
      <c r="JK1124" s="40"/>
      <c r="JL1124" s="40"/>
      <c r="JM1124" s="40"/>
      <c r="JN1124" s="40"/>
      <c r="JO1124" s="40"/>
      <c r="JP1124" s="40"/>
      <c r="JQ1124" s="40"/>
      <c r="JR1124" s="40"/>
      <c r="JS1124" s="40"/>
      <c r="JT1124" s="40"/>
      <c r="JU1124" s="40"/>
      <c r="JV1124" s="40"/>
      <c r="JW1124" s="40"/>
      <c r="JX1124" s="40"/>
      <c r="JY1124" s="40"/>
      <c r="JZ1124" s="40"/>
      <c r="KA1124" s="40"/>
      <c r="KB1124" s="40"/>
      <c r="KC1124" s="40"/>
      <c r="KD1124" s="40"/>
      <c r="KE1124" s="40"/>
      <c r="KF1124" s="40"/>
      <c r="KG1124" s="40"/>
      <c r="KH1124" s="40"/>
      <c r="KI1124" s="40"/>
      <c r="KJ1124" s="40"/>
      <c r="KK1124" s="40"/>
      <c r="KL1124" s="40"/>
      <c r="KM1124" s="40"/>
      <c r="KN1124" s="40"/>
      <c r="KO1124" s="40"/>
      <c r="KP1124" s="40"/>
      <c r="KQ1124" s="40"/>
      <c r="KR1124" s="40"/>
      <c r="KS1124" s="40"/>
      <c r="KT1124" s="40"/>
      <c r="KU1124" s="40"/>
      <c r="KV1124" s="40"/>
      <c r="KW1124" s="40"/>
      <c r="KX1124" s="40"/>
      <c r="KY1124" s="40"/>
      <c r="KZ1124" s="40"/>
      <c r="LA1124" s="40"/>
      <c r="LB1124" s="40"/>
      <c r="LC1124" s="40"/>
      <c r="LD1124" s="40"/>
      <c r="LE1124" s="40"/>
      <c r="LF1124" s="40"/>
      <c r="LG1124" s="40"/>
      <c r="LH1124" s="40"/>
      <c r="LI1124" s="40"/>
      <c r="LJ1124" s="40"/>
      <c r="LK1124" s="40"/>
      <c r="LL1124" s="40"/>
      <c r="LM1124" s="40"/>
      <c r="LN1124" s="40"/>
      <c r="LO1124" s="40"/>
      <c r="LP1124" s="40"/>
      <c r="LQ1124" s="40"/>
      <c r="LR1124" s="40"/>
      <c r="LS1124" s="40"/>
      <c r="LT1124" s="40"/>
      <c r="LU1124" s="40"/>
      <c r="LV1124" s="40"/>
      <c r="LW1124" s="40"/>
      <c r="LX1124" s="40"/>
      <c r="LY1124" s="40"/>
      <c r="LZ1124" s="40"/>
      <c r="MA1124" s="40"/>
      <c r="MB1124" s="40"/>
      <c r="MC1124" s="40"/>
      <c r="MD1124" s="40"/>
      <c r="ME1124" s="40"/>
      <c r="MF1124" s="40"/>
      <c r="MG1124" s="40"/>
      <c r="MH1124" s="40"/>
      <c r="MI1124" s="40"/>
      <c r="MJ1124" s="40"/>
      <c r="MK1124" s="40"/>
      <c r="ML1124" s="40"/>
      <c r="MM1124" s="40"/>
      <c r="MN1124" s="40"/>
      <c r="MO1124" s="40"/>
      <c r="MP1124" s="40"/>
      <c r="MQ1124" s="40"/>
      <c r="MR1124" s="40"/>
      <c r="MS1124" s="40"/>
      <c r="MT1124" s="40"/>
      <c r="MU1124" s="40"/>
      <c r="MV1124" s="40"/>
      <c r="MW1124" s="40"/>
      <c r="MX1124" s="40"/>
      <c r="MY1124" s="40"/>
      <c r="MZ1124" s="40"/>
      <c r="NA1124" s="40"/>
      <c r="NB1124" s="40"/>
      <c r="NC1124" s="40"/>
      <c r="ND1124" s="40"/>
      <c r="NE1124" s="40"/>
      <c r="NF1124" s="40"/>
      <c r="NG1124" s="40"/>
      <c r="NH1124" s="40"/>
      <c r="NI1124" s="40"/>
      <c r="NJ1124" s="40"/>
      <c r="NK1124" s="40"/>
      <c r="NL1124" s="40"/>
      <c r="NM1124" s="40"/>
      <c r="NN1124" s="40"/>
      <c r="NO1124" s="40"/>
      <c r="NP1124" s="40"/>
      <c r="NQ1124" s="40"/>
      <c r="NR1124" s="40"/>
      <c r="NS1124" s="40"/>
      <c r="NT1124" s="40"/>
      <c r="NU1124" s="40"/>
      <c r="NV1124" s="40"/>
      <c r="NW1124" s="40"/>
      <c r="NX1124" s="40"/>
      <c r="NY1124" s="40"/>
      <c r="NZ1124" s="40"/>
      <c r="OA1124" s="40"/>
      <c r="OB1124" s="40"/>
      <c r="OC1124" s="40"/>
      <c r="OD1124" s="40"/>
      <c r="OE1124" s="40"/>
      <c r="OF1124" s="40"/>
      <c r="OG1124" s="40"/>
      <c r="OH1124" s="40"/>
      <c r="OI1124" s="40"/>
      <c r="OJ1124" s="40"/>
      <c r="OK1124" s="40"/>
      <c r="OL1124" s="40"/>
      <c r="OM1124" s="40"/>
      <c r="ON1124" s="40"/>
      <c r="OO1124" s="40"/>
      <c r="OP1124" s="40"/>
      <c r="OQ1124" s="40"/>
      <c r="OR1124" s="40"/>
      <c r="OS1124" s="40"/>
      <c r="OT1124" s="40"/>
      <c r="OU1124" s="40"/>
      <c r="OV1124" s="40"/>
      <c r="OW1124" s="40"/>
      <c r="OX1124" s="40"/>
      <c r="OY1124" s="40"/>
      <c r="OZ1124" s="40"/>
      <c r="PA1124" s="40"/>
      <c r="PB1124" s="40"/>
      <c r="PC1124" s="40"/>
      <c r="PD1124" s="40"/>
      <c r="PE1124" s="40"/>
      <c r="PF1124" s="40"/>
      <c r="PG1124" s="40"/>
      <c r="PH1124" s="40"/>
      <c r="PI1124" s="40"/>
      <c r="PJ1124" s="40"/>
      <c r="PK1124" s="40"/>
      <c r="PL1124" s="40"/>
      <c r="PM1124" s="40"/>
      <c r="PN1124" s="40"/>
      <c r="PO1124" s="40"/>
      <c r="PP1124" s="40"/>
      <c r="PQ1124" s="40"/>
      <c r="PR1124" s="40"/>
    </row>
    <row r="1125" spans="1:434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  <c r="DR1125" s="40"/>
      <c r="DS1125" s="40"/>
      <c r="DT1125" s="40"/>
      <c r="DU1125" s="40"/>
      <c r="DV1125" s="40"/>
      <c r="DW1125" s="40"/>
      <c r="DX1125" s="40"/>
      <c r="DY1125" s="40"/>
      <c r="DZ1125" s="40"/>
      <c r="EA1125" s="40"/>
      <c r="EB1125" s="40"/>
      <c r="EC1125" s="40"/>
      <c r="ED1125" s="40"/>
      <c r="EE1125" s="40"/>
      <c r="EF1125" s="40"/>
      <c r="EG1125" s="40"/>
      <c r="EH1125" s="40"/>
      <c r="EI1125" s="40"/>
      <c r="EJ1125" s="40"/>
      <c r="EK1125" s="40"/>
      <c r="EL1125" s="40"/>
      <c r="EM1125" s="40"/>
      <c r="EN1125" s="40"/>
      <c r="EO1125" s="40"/>
      <c r="EP1125" s="40"/>
      <c r="EQ1125" s="40"/>
      <c r="ER1125" s="40"/>
      <c r="ES1125" s="40"/>
      <c r="ET1125" s="40"/>
      <c r="EU1125" s="40"/>
      <c r="EV1125" s="40"/>
      <c r="EW1125" s="40"/>
      <c r="EX1125" s="40"/>
      <c r="EY1125" s="40"/>
      <c r="EZ1125" s="40"/>
      <c r="FA1125" s="40"/>
      <c r="FB1125" s="40"/>
      <c r="FC1125" s="40"/>
      <c r="FD1125" s="40"/>
      <c r="FE1125" s="40"/>
      <c r="FF1125" s="40"/>
      <c r="FG1125" s="40"/>
      <c r="FH1125" s="40"/>
      <c r="FI1125" s="40"/>
      <c r="FJ1125" s="40"/>
      <c r="FK1125" s="40"/>
      <c r="FL1125" s="40"/>
      <c r="FM1125" s="40"/>
      <c r="FN1125" s="40"/>
      <c r="FO1125" s="40"/>
      <c r="FP1125" s="40"/>
      <c r="FQ1125" s="40"/>
      <c r="FR1125" s="40"/>
      <c r="FS1125" s="40"/>
      <c r="FT1125" s="40"/>
      <c r="FU1125" s="40"/>
      <c r="FV1125" s="40"/>
      <c r="FW1125" s="40"/>
      <c r="FX1125" s="40"/>
      <c r="FY1125" s="40"/>
      <c r="FZ1125" s="40"/>
      <c r="GA1125" s="40"/>
      <c r="GB1125" s="40"/>
      <c r="GC1125" s="40"/>
      <c r="GD1125" s="40"/>
      <c r="GE1125" s="40"/>
      <c r="GF1125" s="40"/>
      <c r="GG1125" s="40"/>
      <c r="GH1125" s="40"/>
      <c r="GI1125" s="40"/>
      <c r="GJ1125" s="40"/>
      <c r="GK1125" s="40"/>
      <c r="GL1125" s="40"/>
      <c r="GM1125" s="40"/>
      <c r="GN1125" s="40"/>
      <c r="GO1125" s="40"/>
      <c r="GP1125" s="40"/>
      <c r="GQ1125" s="40"/>
      <c r="GR1125" s="40"/>
      <c r="GS1125" s="40"/>
      <c r="GT1125" s="40"/>
      <c r="GU1125" s="40"/>
      <c r="GV1125" s="40"/>
      <c r="GW1125" s="40"/>
      <c r="GX1125" s="40"/>
      <c r="GY1125" s="40"/>
      <c r="GZ1125" s="40"/>
      <c r="HA1125" s="40"/>
      <c r="HB1125" s="40"/>
      <c r="HC1125" s="40"/>
      <c r="HD1125" s="40"/>
      <c r="HE1125" s="40"/>
      <c r="HF1125" s="40"/>
      <c r="HG1125" s="40"/>
      <c r="HH1125" s="40"/>
      <c r="HI1125" s="40"/>
      <c r="HJ1125" s="40"/>
      <c r="HK1125" s="40"/>
      <c r="HL1125" s="40"/>
      <c r="HM1125" s="40"/>
      <c r="HN1125" s="40"/>
      <c r="HO1125" s="40"/>
      <c r="HP1125" s="40"/>
      <c r="HQ1125" s="40"/>
      <c r="HR1125" s="40"/>
      <c r="HS1125" s="40"/>
      <c r="HT1125" s="40"/>
      <c r="HU1125" s="40"/>
      <c r="HV1125" s="40"/>
      <c r="HW1125" s="40"/>
      <c r="HX1125" s="40"/>
      <c r="HY1125" s="40"/>
      <c r="HZ1125" s="40"/>
      <c r="IA1125" s="40"/>
      <c r="IB1125" s="40"/>
      <c r="IC1125" s="40"/>
      <c r="ID1125" s="40"/>
      <c r="IE1125" s="40"/>
      <c r="IF1125" s="40"/>
      <c r="IG1125" s="40"/>
      <c r="IH1125" s="40"/>
      <c r="II1125" s="40"/>
      <c r="IJ1125" s="40"/>
      <c r="IK1125" s="40"/>
      <c r="IL1125" s="40"/>
      <c r="IM1125" s="40"/>
      <c r="IN1125" s="40"/>
      <c r="IO1125" s="40"/>
      <c r="IP1125" s="40"/>
      <c r="IQ1125" s="40"/>
      <c r="IR1125" s="40"/>
      <c r="IS1125" s="40"/>
      <c r="IT1125" s="40"/>
      <c r="IU1125" s="40"/>
      <c r="IV1125" s="40"/>
      <c r="IW1125" s="40"/>
      <c r="IX1125" s="40"/>
      <c r="IY1125" s="40"/>
      <c r="IZ1125" s="40"/>
      <c r="JA1125" s="40"/>
      <c r="JB1125" s="40"/>
      <c r="JC1125" s="40"/>
      <c r="JD1125" s="40"/>
      <c r="JE1125" s="40"/>
      <c r="JF1125" s="40"/>
      <c r="JG1125" s="40"/>
      <c r="JH1125" s="40"/>
      <c r="JI1125" s="40"/>
      <c r="JJ1125" s="40"/>
      <c r="JK1125" s="40"/>
      <c r="JL1125" s="40"/>
      <c r="JM1125" s="40"/>
      <c r="JN1125" s="40"/>
      <c r="JO1125" s="40"/>
      <c r="JP1125" s="40"/>
      <c r="JQ1125" s="40"/>
      <c r="JR1125" s="40"/>
      <c r="JS1125" s="40"/>
      <c r="JT1125" s="40"/>
      <c r="JU1125" s="40"/>
      <c r="JV1125" s="40"/>
      <c r="JW1125" s="40"/>
      <c r="JX1125" s="40"/>
      <c r="JY1125" s="40"/>
      <c r="JZ1125" s="40"/>
      <c r="KA1125" s="40"/>
      <c r="KB1125" s="40"/>
      <c r="KC1125" s="40"/>
      <c r="KD1125" s="40"/>
      <c r="KE1125" s="40"/>
      <c r="KF1125" s="40"/>
      <c r="KG1125" s="40"/>
      <c r="KH1125" s="40"/>
      <c r="KI1125" s="40"/>
      <c r="KJ1125" s="40"/>
      <c r="KK1125" s="40"/>
      <c r="KL1125" s="40"/>
      <c r="KM1125" s="40"/>
      <c r="KN1125" s="40"/>
      <c r="KO1125" s="40"/>
      <c r="KP1125" s="40"/>
      <c r="KQ1125" s="40"/>
      <c r="KR1125" s="40"/>
      <c r="KS1125" s="40"/>
      <c r="KT1125" s="40"/>
      <c r="KU1125" s="40"/>
      <c r="KV1125" s="40"/>
      <c r="KW1125" s="40"/>
      <c r="KX1125" s="40"/>
      <c r="KY1125" s="40"/>
      <c r="KZ1125" s="40"/>
      <c r="LA1125" s="40"/>
      <c r="LB1125" s="40"/>
      <c r="LC1125" s="40"/>
      <c r="LD1125" s="40"/>
      <c r="LE1125" s="40"/>
      <c r="LF1125" s="40"/>
      <c r="LG1125" s="40"/>
      <c r="LH1125" s="40"/>
      <c r="LI1125" s="40"/>
      <c r="LJ1125" s="40"/>
      <c r="LK1125" s="40"/>
      <c r="LL1125" s="40"/>
      <c r="LM1125" s="40"/>
      <c r="LN1125" s="40"/>
      <c r="LO1125" s="40"/>
      <c r="LP1125" s="40"/>
      <c r="LQ1125" s="40"/>
      <c r="LR1125" s="40"/>
      <c r="LS1125" s="40"/>
      <c r="LT1125" s="40"/>
      <c r="LU1125" s="40"/>
      <c r="LV1125" s="40"/>
      <c r="LW1125" s="40"/>
      <c r="LX1125" s="40"/>
      <c r="LY1125" s="40"/>
      <c r="LZ1125" s="40"/>
      <c r="MA1125" s="40"/>
      <c r="MB1125" s="40"/>
      <c r="MC1125" s="40"/>
      <c r="MD1125" s="40"/>
      <c r="ME1125" s="40"/>
      <c r="MF1125" s="40"/>
      <c r="MG1125" s="40"/>
      <c r="MH1125" s="40"/>
      <c r="MI1125" s="40"/>
      <c r="MJ1125" s="40"/>
      <c r="MK1125" s="40"/>
      <c r="ML1125" s="40"/>
      <c r="MM1125" s="40"/>
      <c r="MN1125" s="40"/>
      <c r="MO1125" s="40"/>
      <c r="MP1125" s="40"/>
      <c r="MQ1125" s="40"/>
      <c r="MR1125" s="40"/>
      <c r="MS1125" s="40"/>
      <c r="MT1125" s="40"/>
      <c r="MU1125" s="40"/>
      <c r="MV1125" s="40"/>
      <c r="MW1125" s="40"/>
      <c r="MX1125" s="40"/>
      <c r="MY1125" s="40"/>
      <c r="MZ1125" s="40"/>
      <c r="NA1125" s="40"/>
      <c r="NB1125" s="40"/>
      <c r="NC1125" s="40"/>
      <c r="ND1125" s="40"/>
      <c r="NE1125" s="40"/>
      <c r="NF1125" s="40"/>
      <c r="NG1125" s="40"/>
      <c r="NH1125" s="40"/>
      <c r="NI1125" s="40"/>
      <c r="NJ1125" s="40"/>
      <c r="NK1125" s="40"/>
      <c r="NL1125" s="40"/>
      <c r="NM1125" s="40"/>
      <c r="NN1125" s="40"/>
      <c r="NO1125" s="40"/>
      <c r="NP1125" s="40"/>
      <c r="NQ1125" s="40"/>
      <c r="NR1125" s="40"/>
      <c r="NS1125" s="40"/>
      <c r="NT1125" s="40"/>
      <c r="NU1125" s="40"/>
      <c r="NV1125" s="40"/>
      <c r="NW1125" s="40"/>
      <c r="NX1125" s="40"/>
      <c r="NY1125" s="40"/>
      <c r="NZ1125" s="40"/>
      <c r="OA1125" s="40"/>
      <c r="OB1125" s="40"/>
      <c r="OC1125" s="40"/>
      <c r="OD1125" s="40"/>
      <c r="OE1125" s="40"/>
      <c r="OF1125" s="40"/>
      <c r="OG1125" s="40"/>
      <c r="OH1125" s="40"/>
      <c r="OI1125" s="40"/>
      <c r="OJ1125" s="40"/>
      <c r="OK1125" s="40"/>
      <c r="OL1125" s="40"/>
      <c r="OM1125" s="40"/>
      <c r="ON1125" s="40"/>
      <c r="OO1125" s="40"/>
      <c r="OP1125" s="40"/>
      <c r="OQ1125" s="40"/>
      <c r="OR1125" s="40"/>
      <c r="OS1125" s="40"/>
      <c r="OT1125" s="40"/>
      <c r="OU1125" s="40"/>
      <c r="OV1125" s="40"/>
      <c r="OW1125" s="40"/>
      <c r="OX1125" s="40"/>
      <c r="OY1125" s="40"/>
      <c r="OZ1125" s="40"/>
      <c r="PA1125" s="40"/>
      <c r="PB1125" s="40"/>
      <c r="PC1125" s="40"/>
      <c r="PD1125" s="40"/>
      <c r="PE1125" s="40"/>
      <c r="PF1125" s="40"/>
      <c r="PG1125" s="40"/>
      <c r="PH1125" s="40"/>
      <c r="PI1125" s="40"/>
      <c r="PJ1125" s="40"/>
      <c r="PK1125" s="40"/>
      <c r="PL1125" s="40"/>
      <c r="PM1125" s="40"/>
      <c r="PN1125" s="40"/>
      <c r="PO1125" s="40"/>
      <c r="PP1125" s="40"/>
      <c r="PQ1125" s="40"/>
      <c r="PR1125" s="40"/>
    </row>
    <row r="1126" spans="1:434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  <c r="DR1126" s="40"/>
      <c r="DS1126" s="40"/>
      <c r="DT1126" s="40"/>
      <c r="DU1126" s="40"/>
      <c r="DV1126" s="40"/>
      <c r="DW1126" s="40"/>
      <c r="DX1126" s="40"/>
      <c r="DY1126" s="40"/>
      <c r="DZ1126" s="40"/>
      <c r="EA1126" s="40"/>
      <c r="EB1126" s="40"/>
      <c r="EC1126" s="40"/>
      <c r="ED1126" s="40"/>
      <c r="EE1126" s="40"/>
      <c r="EF1126" s="40"/>
      <c r="EG1126" s="40"/>
      <c r="EH1126" s="40"/>
      <c r="EI1126" s="40"/>
      <c r="EJ1126" s="40"/>
      <c r="EK1126" s="40"/>
      <c r="EL1126" s="40"/>
      <c r="EM1126" s="40"/>
      <c r="EN1126" s="40"/>
      <c r="EO1126" s="40"/>
      <c r="EP1126" s="40"/>
      <c r="EQ1126" s="40"/>
      <c r="ER1126" s="40"/>
      <c r="ES1126" s="40"/>
      <c r="ET1126" s="40"/>
      <c r="EU1126" s="40"/>
      <c r="EV1126" s="40"/>
      <c r="EW1126" s="40"/>
      <c r="EX1126" s="40"/>
      <c r="EY1126" s="40"/>
      <c r="EZ1126" s="40"/>
      <c r="FA1126" s="40"/>
      <c r="FB1126" s="40"/>
      <c r="FC1126" s="40"/>
      <c r="FD1126" s="40"/>
      <c r="FE1126" s="40"/>
      <c r="FF1126" s="40"/>
      <c r="FG1126" s="40"/>
      <c r="FH1126" s="40"/>
      <c r="FI1126" s="40"/>
      <c r="FJ1126" s="40"/>
      <c r="FK1126" s="40"/>
      <c r="FL1126" s="40"/>
      <c r="FM1126" s="40"/>
      <c r="FN1126" s="40"/>
      <c r="FO1126" s="40"/>
      <c r="FP1126" s="40"/>
      <c r="FQ1126" s="40"/>
      <c r="FR1126" s="40"/>
      <c r="FS1126" s="40"/>
      <c r="FT1126" s="40"/>
      <c r="FU1126" s="40"/>
      <c r="FV1126" s="40"/>
      <c r="FW1126" s="40"/>
      <c r="FX1126" s="40"/>
      <c r="FY1126" s="40"/>
      <c r="FZ1126" s="40"/>
      <c r="GA1126" s="40"/>
      <c r="GB1126" s="40"/>
      <c r="GC1126" s="40"/>
      <c r="GD1126" s="40"/>
      <c r="GE1126" s="40"/>
      <c r="GF1126" s="40"/>
      <c r="GG1126" s="40"/>
      <c r="GH1126" s="40"/>
      <c r="GI1126" s="40"/>
      <c r="GJ1126" s="40"/>
      <c r="GK1126" s="40"/>
      <c r="GL1126" s="40"/>
      <c r="GM1126" s="40"/>
      <c r="GN1126" s="40"/>
      <c r="GO1126" s="40"/>
      <c r="GP1126" s="40"/>
      <c r="GQ1126" s="40"/>
      <c r="GR1126" s="40"/>
      <c r="GS1126" s="40"/>
      <c r="GT1126" s="40"/>
      <c r="GU1126" s="40"/>
      <c r="GV1126" s="40"/>
      <c r="GW1126" s="40"/>
      <c r="GX1126" s="40"/>
      <c r="GY1126" s="40"/>
      <c r="GZ1126" s="40"/>
      <c r="HA1126" s="40"/>
      <c r="HB1126" s="40"/>
      <c r="HC1126" s="40"/>
      <c r="HD1126" s="40"/>
      <c r="HE1126" s="40"/>
      <c r="HF1126" s="40"/>
      <c r="HG1126" s="40"/>
      <c r="HH1126" s="40"/>
      <c r="HI1126" s="40"/>
      <c r="HJ1126" s="40"/>
      <c r="HK1126" s="40"/>
      <c r="HL1126" s="40"/>
      <c r="HM1126" s="40"/>
      <c r="HN1126" s="40"/>
      <c r="HO1126" s="40"/>
      <c r="HP1126" s="40"/>
      <c r="HQ1126" s="40"/>
      <c r="HR1126" s="40"/>
      <c r="HS1126" s="40"/>
      <c r="HT1126" s="40"/>
      <c r="HU1126" s="40"/>
      <c r="HV1126" s="40"/>
      <c r="HW1126" s="40"/>
      <c r="HX1126" s="40"/>
      <c r="HY1126" s="40"/>
      <c r="HZ1126" s="40"/>
      <c r="IA1126" s="40"/>
      <c r="IB1126" s="40"/>
      <c r="IC1126" s="40"/>
      <c r="ID1126" s="40"/>
      <c r="IE1126" s="40"/>
      <c r="IF1126" s="40"/>
      <c r="IG1126" s="40"/>
      <c r="IH1126" s="40"/>
      <c r="II1126" s="40"/>
      <c r="IJ1126" s="40"/>
      <c r="IK1126" s="40"/>
      <c r="IL1126" s="40"/>
      <c r="IM1126" s="40"/>
      <c r="IN1126" s="40"/>
      <c r="IO1126" s="40"/>
      <c r="IP1126" s="40"/>
      <c r="IQ1126" s="40"/>
      <c r="IR1126" s="40"/>
      <c r="IS1126" s="40"/>
      <c r="IT1126" s="40"/>
      <c r="IU1126" s="40"/>
      <c r="IV1126" s="40"/>
      <c r="IW1126" s="40"/>
      <c r="IX1126" s="40"/>
      <c r="IY1126" s="40"/>
      <c r="IZ1126" s="40"/>
      <c r="JA1126" s="40"/>
      <c r="JB1126" s="40"/>
      <c r="JC1126" s="40"/>
      <c r="JD1126" s="40"/>
      <c r="JE1126" s="40"/>
      <c r="JF1126" s="40"/>
      <c r="JG1126" s="40"/>
      <c r="JH1126" s="40"/>
      <c r="JI1126" s="40"/>
      <c r="JJ1126" s="40"/>
      <c r="JK1126" s="40"/>
      <c r="JL1126" s="40"/>
      <c r="JM1126" s="40"/>
      <c r="JN1126" s="40"/>
      <c r="JO1126" s="40"/>
      <c r="JP1126" s="40"/>
      <c r="JQ1126" s="40"/>
      <c r="JR1126" s="40"/>
      <c r="JS1126" s="40"/>
      <c r="JT1126" s="40"/>
      <c r="JU1126" s="40"/>
      <c r="JV1126" s="40"/>
      <c r="JW1126" s="40"/>
      <c r="JX1126" s="40"/>
      <c r="JY1126" s="40"/>
      <c r="JZ1126" s="40"/>
      <c r="KA1126" s="40"/>
      <c r="KB1126" s="40"/>
      <c r="KC1126" s="40"/>
      <c r="KD1126" s="40"/>
      <c r="KE1126" s="40"/>
      <c r="KF1126" s="40"/>
      <c r="KG1126" s="40"/>
      <c r="KH1126" s="40"/>
      <c r="KI1126" s="40"/>
      <c r="KJ1126" s="40"/>
      <c r="KK1126" s="40"/>
      <c r="KL1126" s="40"/>
      <c r="KM1126" s="40"/>
      <c r="KN1126" s="40"/>
      <c r="KO1126" s="40"/>
      <c r="KP1126" s="40"/>
      <c r="KQ1126" s="40"/>
      <c r="KR1126" s="40"/>
      <c r="KS1126" s="40"/>
      <c r="KT1126" s="40"/>
      <c r="KU1126" s="40"/>
      <c r="KV1126" s="40"/>
      <c r="KW1126" s="40"/>
      <c r="KX1126" s="40"/>
      <c r="KY1126" s="40"/>
      <c r="KZ1126" s="40"/>
      <c r="LA1126" s="40"/>
      <c r="LB1126" s="40"/>
      <c r="LC1126" s="40"/>
      <c r="LD1126" s="40"/>
      <c r="LE1126" s="40"/>
      <c r="LF1126" s="40"/>
      <c r="LG1126" s="40"/>
      <c r="LH1126" s="40"/>
      <c r="LI1126" s="40"/>
      <c r="LJ1126" s="40"/>
      <c r="LK1126" s="40"/>
      <c r="LL1126" s="40"/>
      <c r="LM1126" s="40"/>
      <c r="LN1126" s="40"/>
      <c r="LO1126" s="40"/>
      <c r="LP1126" s="40"/>
      <c r="LQ1126" s="40"/>
      <c r="LR1126" s="40"/>
      <c r="LS1126" s="40"/>
      <c r="LT1126" s="40"/>
      <c r="LU1126" s="40"/>
      <c r="LV1126" s="40"/>
      <c r="LW1126" s="40"/>
      <c r="LX1126" s="40"/>
      <c r="LY1126" s="40"/>
      <c r="LZ1126" s="40"/>
      <c r="MA1126" s="40"/>
      <c r="MB1126" s="40"/>
      <c r="MC1126" s="40"/>
      <c r="MD1126" s="40"/>
      <c r="ME1126" s="40"/>
      <c r="MF1126" s="40"/>
      <c r="MG1126" s="40"/>
      <c r="MH1126" s="40"/>
      <c r="MI1126" s="40"/>
      <c r="MJ1126" s="40"/>
      <c r="MK1126" s="40"/>
      <c r="ML1126" s="40"/>
      <c r="MM1126" s="40"/>
      <c r="MN1126" s="40"/>
      <c r="MO1126" s="40"/>
      <c r="MP1126" s="40"/>
      <c r="MQ1126" s="40"/>
      <c r="MR1126" s="40"/>
      <c r="MS1126" s="40"/>
      <c r="MT1126" s="40"/>
      <c r="MU1126" s="40"/>
      <c r="MV1126" s="40"/>
      <c r="MW1126" s="40"/>
      <c r="MX1126" s="40"/>
      <c r="MY1126" s="40"/>
      <c r="MZ1126" s="40"/>
      <c r="NA1126" s="40"/>
      <c r="NB1126" s="40"/>
      <c r="NC1126" s="40"/>
      <c r="ND1126" s="40"/>
      <c r="NE1126" s="40"/>
      <c r="NF1126" s="40"/>
      <c r="NG1126" s="40"/>
      <c r="NH1126" s="40"/>
      <c r="NI1126" s="40"/>
      <c r="NJ1126" s="40"/>
      <c r="NK1126" s="40"/>
      <c r="NL1126" s="40"/>
      <c r="NM1126" s="40"/>
      <c r="NN1126" s="40"/>
      <c r="NO1126" s="40"/>
      <c r="NP1126" s="40"/>
      <c r="NQ1126" s="40"/>
      <c r="NR1126" s="40"/>
      <c r="NS1126" s="40"/>
      <c r="NT1126" s="40"/>
      <c r="NU1126" s="40"/>
      <c r="NV1126" s="40"/>
      <c r="NW1126" s="40"/>
      <c r="NX1126" s="40"/>
      <c r="NY1126" s="40"/>
      <c r="NZ1126" s="40"/>
      <c r="OA1126" s="40"/>
      <c r="OB1126" s="40"/>
      <c r="OC1126" s="40"/>
      <c r="OD1126" s="40"/>
      <c r="OE1126" s="40"/>
      <c r="OF1126" s="40"/>
      <c r="OG1126" s="40"/>
      <c r="OH1126" s="40"/>
      <c r="OI1126" s="40"/>
      <c r="OJ1126" s="40"/>
      <c r="OK1126" s="40"/>
      <c r="OL1126" s="40"/>
      <c r="OM1126" s="40"/>
      <c r="ON1126" s="40"/>
      <c r="OO1126" s="40"/>
      <c r="OP1126" s="40"/>
      <c r="OQ1126" s="40"/>
      <c r="OR1126" s="40"/>
      <c r="OS1126" s="40"/>
      <c r="OT1126" s="40"/>
      <c r="OU1126" s="40"/>
      <c r="OV1126" s="40"/>
      <c r="OW1126" s="40"/>
      <c r="OX1126" s="40"/>
      <c r="OY1126" s="40"/>
      <c r="OZ1126" s="40"/>
      <c r="PA1126" s="40"/>
      <c r="PB1126" s="40"/>
      <c r="PC1126" s="40"/>
      <c r="PD1126" s="40"/>
      <c r="PE1126" s="40"/>
      <c r="PF1126" s="40"/>
      <c r="PG1126" s="40"/>
      <c r="PH1126" s="40"/>
      <c r="PI1126" s="40"/>
      <c r="PJ1126" s="40"/>
      <c r="PK1126" s="40"/>
      <c r="PL1126" s="40"/>
      <c r="PM1126" s="40"/>
      <c r="PN1126" s="40"/>
      <c r="PO1126" s="40"/>
      <c r="PP1126" s="40"/>
      <c r="PQ1126" s="40"/>
      <c r="PR1126" s="40"/>
    </row>
    <row r="1127" spans="1:434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  <c r="DR1127" s="40"/>
      <c r="DS1127" s="40"/>
      <c r="DT1127" s="40"/>
      <c r="DU1127" s="40"/>
      <c r="DV1127" s="40"/>
      <c r="DW1127" s="40"/>
      <c r="DX1127" s="40"/>
      <c r="DY1127" s="40"/>
      <c r="DZ1127" s="40"/>
      <c r="EA1127" s="40"/>
      <c r="EB1127" s="40"/>
      <c r="EC1127" s="40"/>
      <c r="ED1127" s="40"/>
      <c r="EE1127" s="40"/>
      <c r="EF1127" s="40"/>
      <c r="EG1127" s="40"/>
      <c r="EH1127" s="40"/>
      <c r="EI1127" s="40"/>
      <c r="EJ1127" s="40"/>
      <c r="EK1127" s="40"/>
      <c r="EL1127" s="40"/>
      <c r="EM1127" s="40"/>
      <c r="EN1127" s="40"/>
      <c r="EO1127" s="40"/>
      <c r="EP1127" s="40"/>
      <c r="EQ1127" s="40"/>
      <c r="ER1127" s="40"/>
      <c r="ES1127" s="40"/>
      <c r="ET1127" s="40"/>
      <c r="EU1127" s="40"/>
      <c r="EV1127" s="40"/>
      <c r="EW1127" s="40"/>
      <c r="EX1127" s="40"/>
      <c r="EY1127" s="40"/>
      <c r="EZ1127" s="40"/>
      <c r="FA1127" s="40"/>
      <c r="FB1127" s="40"/>
      <c r="FC1127" s="40"/>
      <c r="FD1127" s="40"/>
      <c r="FE1127" s="40"/>
      <c r="FF1127" s="40"/>
      <c r="FG1127" s="40"/>
      <c r="FH1127" s="40"/>
      <c r="FI1127" s="40"/>
      <c r="FJ1127" s="40"/>
      <c r="FK1127" s="40"/>
      <c r="FL1127" s="40"/>
      <c r="FM1127" s="40"/>
      <c r="FN1127" s="40"/>
      <c r="FO1127" s="40"/>
      <c r="FP1127" s="40"/>
      <c r="FQ1127" s="40"/>
      <c r="FR1127" s="40"/>
      <c r="FS1127" s="40"/>
      <c r="FT1127" s="40"/>
      <c r="FU1127" s="40"/>
      <c r="FV1127" s="40"/>
      <c r="FW1127" s="40"/>
      <c r="FX1127" s="40"/>
      <c r="FY1127" s="40"/>
      <c r="FZ1127" s="40"/>
      <c r="GA1127" s="40"/>
      <c r="GB1127" s="40"/>
      <c r="GC1127" s="40"/>
      <c r="GD1127" s="40"/>
      <c r="GE1127" s="40"/>
      <c r="GF1127" s="40"/>
      <c r="GG1127" s="40"/>
      <c r="GH1127" s="40"/>
      <c r="GI1127" s="40"/>
      <c r="GJ1127" s="40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0"/>
      <c r="HD1127" s="40"/>
      <c r="HE1127" s="40"/>
      <c r="HF1127" s="40"/>
      <c r="HG1127" s="40"/>
      <c r="HH1127" s="40"/>
      <c r="HI1127" s="40"/>
      <c r="HJ1127" s="40"/>
      <c r="HK1127" s="40"/>
      <c r="HL1127" s="40"/>
      <c r="HM1127" s="40"/>
      <c r="HN1127" s="40"/>
      <c r="HO1127" s="40"/>
      <c r="HP1127" s="40"/>
      <c r="HQ1127" s="40"/>
      <c r="HR1127" s="40"/>
      <c r="HS1127" s="40"/>
      <c r="HT1127" s="40"/>
      <c r="HU1127" s="40"/>
      <c r="HV1127" s="40"/>
      <c r="HW1127" s="40"/>
      <c r="HX1127" s="40"/>
      <c r="HY1127" s="40"/>
      <c r="HZ1127" s="40"/>
      <c r="IA1127" s="40"/>
      <c r="IB1127" s="40"/>
      <c r="IC1127" s="40"/>
      <c r="ID1127" s="40"/>
      <c r="IE1127" s="40"/>
      <c r="IF1127" s="40"/>
      <c r="IG1127" s="40"/>
      <c r="IH1127" s="40"/>
      <c r="II1127" s="40"/>
      <c r="IJ1127" s="40"/>
      <c r="IK1127" s="40"/>
      <c r="IL1127" s="40"/>
      <c r="IM1127" s="40"/>
      <c r="IN1127" s="40"/>
      <c r="IO1127" s="40"/>
      <c r="IP1127" s="40"/>
      <c r="IQ1127" s="40"/>
      <c r="IR1127" s="40"/>
      <c r="IS1127" s="40"/>
      <c r="IT1127" s="40"/>
      <c r="IU1127" s="40"/>
      <c r="IV1127" s="40"/>
      <c r="IW1127" s="40"/>
      <c r="IX1127" s="40"/>
      <c r="IY1127" s="40"/>
      <c r="IZ1127" s="40"/>
      <c r="JA1127" s="40"/>
      <c r="JB1127" s="40"/>
      <c r="JC1127" s="40"/>
      <c r="JD1127" s="40"/>
      <c r="JE1127" s="40"/>
      <c r="JF1127" s="40"/>
      <c r="JG1127" s="40"/>
      <c r="JH1127" s="40"/>
      <c r="JI1127" s="40"/>
      <c r="JJ1127" s="40"/>
      <c r="JK1127" s="40"/>
      <c r="JL1127" s="40"/>
      <c r="JM1127" s="40"/>
      <c r="JN1127" s="40"/>
      <c r="JO1127" s="40"/>
      <c r="JP1127" s="40"/>
      <c r="JQ1127" s="40"/>
      <c r="JR1127" s="40"/>
      <c r="JS1127" s="40"/>
      <c r="JT1127" s="40"/>
      <c r="JU1127" s="40"/>
      <c r="JV1127" s="40"/>
      <c r="JW1127" s="40"/>
      <c r="JX1127" s="40"/>
      <c r="JY1127" s="40"/>
      <c r="JZ1127" s="40"/>
      <c r="KA1127" s="40"/>
      <c r="KB1127" s="40"/>
      <c r="KC1127" s="40"/>
      <c r="KD1127" s="40"/>
      <c r="KE1127" s="40"/>
      <c r="KF1127" s="40"/>
      <c r="KG1127" s="40"/>
      <c r="KH1127" s="40"/>
      <c r="KI1127" s="40"/>
      <c r="KJ1127" s="40"/>
      <c r="KK1127" s="40"/>
      <c r="KL1127" s="40"/>
      <c r="KM1127" s="40"/>
      <c r="KN1127" s="40"/>
      <c r="KO1127" s="40"/>
      <c r="KP1127" s="40"/>
      <c r="KQ1127" s="40"/>
      <c r="KR1127" s="40"/>
      <c r="KS1127" s="40"/>
      <c r="KT1127" s="40"/>
      <c r="KU1127" s="40"/>
      <c r="KV1127" s="40"/>
      <c r="KW1127" s="40"/>
      <c r="KX1127" s="40"/>
      <c r="KY1127" s="40"/>
      <c r="KZ1127" s="40"/>
      <c r="LA1127" s="40"/>
      <c r="LB1127" s="40"/>
      <c r="LC1127" s="40"/>
      <c r="LD1127" s="40"/>
      <c r="LE1127" s="40"/>
      <c r="LF1127" s="40"/>
      <c r="LG1127" s="40"/>
      <c r="LH1127" s="40"/>
      <c r="LI1127" s="40"/>
      <c r="LJ1127" s="40"/>
      <c r="LK1127" s="40"/>
      <c r="LL1127" s="40"/>
      <c r="LM1127" s="40"/>
      <c r="LN1127" s="40"/>
      <c r="LO1127" s="40"/>
      <c r="LP1127" s="40"/>
      <c r="LQ1127" s="40"/>
      <c r="LR1127" s="40"/>
      <c r="LS1127" s="40"/>
      <c r="LT1127" s="40"/>
      <c r="LU1127" s="40"/>
      <c r="LV1127" s="40"/>
      <c r="LW1127" s="40"/>
      <c r="LX1127" s="40"/>
      <c r="LY1127" s="40"/>
      <c r="LZ1127" s="40"/>
      <c r="MA1127" s="40"/>
      <c r="MB1127" s="40"/>
      <c r="MC1127" s="40"/>
      <c r="MD1127" s="40"/>
      <c r="ME1127" s="40"/>
      <c r="MF1127" s="40"/>
      <c r="MG1127" s="40"/>
      <c r="MH1127" s="40"/>
      <c r="MI1127" s="40"/>
      <c r="MJ1127" s="40"/>
      <c r="MK1127" s="40"/>
      <c r="ML1127" s="40"/>
      <c r="MM1127" s="40"/>
      <c r="MN1127" s="40"/>
      <c r="MO1127" s="40"/>
      <c r="MP1127" s="40"/>
      <c r="MQ1127" s="40"/>
      <c r="MR1127" s="40"/>
      <c r="MS1127" s="40"/>
      <c r="MT1127" s="40"/>
      <c r="MU1127" s="40"/>
      <c r="MV1127" s="40"/>
      <c r="MW1127" s="40"/>
      <c r="MX1127" s="40"/>
      <c r="MY1127" s="40"/>
      <c r="MZ1127" s="40"/>
      <c r="NA1127" s="40"/>
      <c r="NB1127" s="40"/>
      <c r="NC1127" s="40"/>
      <c r="ND1127" s="40"/>
      <c r="NE1127" s="40"/>
      <c r="NF1127" s="40"/>
      <c r="NG1127" s="40"/>
      <c r="NH1127" s="40"/>
      <c r="NI1127" s="40"/>
      <c r="NJ1127" s="40"/>
      <c r="NK1127" s="40"/>
      <c r="NL1127" s="40"/>
      <c r="NM1127" s="40"/>
      <c r="NN1127" s="40"/>
      <c r="NO1127" s="40"/>
      <c r="NP1127" s="40"/>
      <c r="NQ1127" s="40"/>
      <c r="NR1127" s="40"/>
      <c r="NS1127" s="40"/>
      <c r="NT1127" s="40"/>
      <c r="NU1127" s="40"/>
      <c r="NV1127" s="40"/>
      <c r="NW1127" s="40"/>
      <c r="NX1127" s="40"/>
      <c r="NY1127" s="40"/>
      <c r="NZ1127" s="40"/>
      <c r="OA1127" s="40"/>
      <c r="OB1127" s="40"/>
      <c r="OC1127" s="40"/>
      <c r="OD1127" s="40"/>
      <c r="OE1127" s="40"/>
      <c r="OF1127" s="40"/>
      <c r="OG1127" s="40"/>
      <c r="OH1127" s="40"/>
      <c r="OI1127" s="40"/>
      <c r="OJ1127" s="40"/>
      <c r="OK1127" s="40"/>
      <c r="OL1127" s="40"/>
      <c r="OM1127" s="40"/>
      <c r="ON1127" s="40"/>
      <c r="OO1127" s="40"/>
      <c r="OP1127" s="40"/>
      <c r="OQ1127" s="40"/>
      <c r="OR1127" s="40"/>
      <c r="OS1127" s="40"/>
      <c r="OT1127" s="40"/>
      <c r="OU1127" s="40"/>
      <c r="OV1127" s="40"/>
      <c r="OW1127" s="40"/>
      <c r="OX1127" s="40"/>
      <c r="OY1127" s="40"/>
      <c r="OZ1127" s="40"/>
      <c r="PA1127" s="40"/>
      <c r="PB1127" s="40"/>
      <c r="PC1127" s="40"/>
      <c r="PD1127" s="40"/>
      <c r="PE1127" s="40"/>
      <c r="PF1127" s="40"/>
      <c r="PG1127" s="40"/>
      <c r="PH1127" s="40"/>
      <c r="PI1127" s="40"/>
      <c r="PJ1127" s="40"/>
      <c r="PK1127" s="40"/>
      <c r="PL1127" s="40"/>
      <c r="PM1127" s="40"/>
      <c r="PN1127" s="40"/>
      <c r="PO1127" s="40"/>
      <c r="PP1127" s="40"/>
      <c r="PQ1127" s="40"/>
      <c r="PR1127" s="40"/>
    </row>
    <row r="1128" spans="1:434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  <c r="DR1128" s="40"/>
      <c r="DS1128" s="40"/>
      <c r="DT1128" s="40"/>
      <c r="DU1128" s="40"/>
      <c r="DV1128" s="40"/>
      <c r="DW1128" s="40"/>
      <c r="DX1128" s="40"/>
      <c r="DY1128" s="40"/>
      <c r="DZ1128" s="40"/>
      <c r="EA1128" s="40"/>
      <c r="EB1128" s="40"/>
      <c r="EC1128" s="40"/>
      <c r="ED1128" s="40"/>
      <c r="EE1128" s="40"/>
      <c r="EF1128" s="40"/>
      <c r="EG1128" s="40"/>
      <c r="EH1128" s="40"/>
      <c r="EI1128" s="40"/>
      <c r="EJ1128" s="40"/>
      <c r="EK1128" s="40"/>
      <c r="EL1128" s="40"/>
      <c r="EM1128" s="40"/>
      <c r="EN1128" s="40"/>
      <c r="EO1128" s="40"/>
      <c r="EP1128" s="40"/>
      <c r="EQ1128" s="40"/>
      <c r="ER1128" s="40"/>
      <c r="ES1128" s="40"/>
      <c r="ET1128" s="40"/>
      <c r="EU1128" s="40"/>
      <c r="EV1128" s="40"/>
      <c r="EW1128" s="40"/>
      <c r="EX1128" s="40"/>
      <c r="EY1128" s="40"/>
      <c r="EZ1128" s="40"/>
      <c r="FA1128" s="40"/>
      <c r="FB1128" s="40"/>
      <c r="FC1128" s="40"/>
      <c r="FD1128" s="40"/>
      <c r="FE1128" s="40"/>
      <c r="FF1128" s="40"/>
      <c r="FG1128" s="40"/>
      <c r="FH1128" s="40"/>
      <c r="FI1128" s="40"/>
      <c r="FJ1128" s="40"/>
      <c r="FK1128" s="40"/>
      <c r="FL1128" s="40"/>
      <c r="FM1128" s="40"/>
      <c r="FN1128" s="40"/>
      <c r="FO1128" s="40"/>
      <c r="FP1128" s="40"/>
      <c r="FQ1128" s="40"/>
      <c r="FR1128" s="40"/>
      <c r="FS1128" s="40"/>
      <c r="FT1128" s="40"/>
      <c r="FU1128" s="40"/>
      <c r="FV1128" s="40"/>
      <c r="FW1128" s="40"/>
      <c r="FX1128" s="40"/>
      <c r="FY1128" s="40"/>
      <c r="FZ1128" s="40"/>
      <c r="GA1128" s="40"/>
      <c r="GB1128" s="40"/>
      <c r="GC1128" s="40"/>
      <c r="GD1128" s="40"/>
      <c r="GE1128" s="40"/>
      <c r="GF1128" s="40"/>
      <c r="GG1128" s="40"/>
      <c r="GH1128" s="40"/>
      <c r="GI1128" s="40"/>
      <c r="GJ1128" s="40"/>
      <c r="GK1128" s="40"/>
      <c r="GL1128" s="40"/>
      <c r="GM1128" s="40"/>
      <c r="GN1128" s="40"/>
      <c r="GO1128" s="40"/>
      <c r="GP1128" s="40"/>
      <c r="GQ1128" s="40"/>
      <c r="GR1128" s="40"/>
      <c r="GS1128" s="40"/>
      <c r="GT1128" s="40"/>
      <c r="GU1128" s="40"/>
      <c r="GV1128" s="40"/>
      <c r="GW1128" s="40"/>
      <c r="GX1128" s="40"/>
      <c r="GY1128" s="40"/>
      <c r="GZ1128" s="40"/>
      <c r="HA1128" s="40"/>
      <c r="HB1128" s="40"/>
      <c r="HC1128" s="40"/>
      <c r="HD1128" s="40"/>
      <c r="HE1128" s="40"/>
      <c r="HF1128" s="40"/>
      <c r="HG1128" s="40"/>
      <c r="HH1128" s="40"/>
      <c r="HI1128" s="40"/>
      <c r="HJ1128" s="40"/>
      <c r="HK1128" s="40"/>
      <c r="HL1128" s="40"/>
      <c r="HM1128" s="40"/>
      <c r="HN1128" s="40"/>
      <c r="HO1128" s="40"/>
      <c r="HP1128" s="40"/>
      <c r="HQ1128" s="40"/>
      <c r="HR1128" s="40"/>
      <c r="HS1128" s="40"/>
      <c r="HT1128" s="40"/>
      <c r="HU1128" s="40"/>
      <c r="HV1128" s="40"/>
      <c r="HW1128" s="40"/>
      <c r="HX1128" s="40"/>
      <c r="HY1128" s="40"/>
      <c r="HZ1128" s="40"/>
      <c r="IA1128" s="40"/>
      <c r="IB1128" s="40"/>
      <c r="IC1128" s="40"/>
      <c r="ID1128" s="40"/>
      <c r="IE1128" s="40"/>
      <c r="IF1128" s="40"/>
      <c r="IG1128" s="40"/>
      <c r="IH1128" s="40"/>
      <c r="II1128" s="40"/>
      <c r="IJ1128" s="40"/>
      <c r="IK1128" s="40"/>
      <c r="IL1128" s="40"/>
      <c r="IM1128" s="40"/>
      <c r="IN1128" s="40"/>
      <c r="IO1128" s="40"/>
      <c r="IP1128" s="40"/>
      <c r="IQ1128" s="40"/>
      <c r="IR1128" s="40"/>
      <c r="IS1128" s="40"/>
      <c r="IT1128" s="40"/>
      <c r="IU1128" s="40"/>
      <c r="IV1128" s="40"/>
      <c r="IW1128" s="40"/>
      <c r="IX1128" s="40"/>
      <c r="IY1128" s="40"/>
      <c r="IZ1128" s="40"/>
      <c r="JA1128" s="40"/>
      <c r="JB1128" s="40"/>
      <c r="JC1128" s="40"/>
      <c r="JD1128" s="40"/>
      <c r="JE1128" s="40"/>
      <c r="JF1128" s="40"/>
      <c r="JG1128" s="40"/>
      <c r="JH1128" s="40"/>
      <c r="JI1128" s="40"/>
      <c r="JJ1128" s="40"/>
      <c r="JK1128" s="40"/>
      <c r="JL1128" s="40"/>
      <c r="JM1128" s="40"/>
      <c r="JN1128" s="40"/>
      <c r="JO1128" s="40"/>
      <c r="JP1128" s="40"/>
      <c r="JQ1128" s="40"/>
      <c r="JR1128" s="40"/>
      <c r="JS1128" s="40"/>
      <c r="JT1128" s="40"/>
      <c r="JU1128" s="40"/>
      <c r="JV1128" s="40"/>
      <c r="JW1128" s="40"/>
      <c r="JX1128" s="40"/>
      <c r="JY1128" s="40"/>
      <c r="JZ1128" s="40"/>
      <c r="KA1128" s="40"/>
      <c r="KB1128" s="40"/>
      <c r="KC1128" s="40"/>
      <c r="KD1128" s="40"/>
      <c r="KE1128" s="40"/>
      <c r="KF1128" s="40"/>
      <c r="KG1128" s="40"/>
      <c r="KH1128" s="40"/>
      <c r="KI1128" s="40"/>
      <c r="KJ1128" s="40"/>
      <c r="KK1128" s="40"/>
      <c r="KL1128" s="40"/>
      <c r="KM1128" s="40"/>
      <c r="KN1128" s="40"/>
      <c r="KO1128" s="40"/>
      <c r="KP1128" s="40"/>
      <c r="KQ1128" s="40"/>
      <c r="KR1128" s="40"/>
      <c r="KS1128" s="40"/>
      <c r="KT1128" s="40"/>
      <c r="KU1128" s="40"/>
      <c r="KV1128" s="40"/>
      <c r="KW1128" s="40"/>
      <c r="KX1128" s="40"/>
      <c r="KY1128" s="40"/>
      <c r="KZ1128" s="40"/>
      <c r="LA1128" s="40"/>
      <c r="LB1128" s="40"/>
      <c r="LC1128" s="40"/>
      <c r="LD1128" s="40"/>
      <c r="LE1128" s="40"/>
      <c r="LF1128" s="40"/>
      <c r="LG1128" s="40"/>
      <c r="LH1128" s="40"/>
      <c r="LI1128" s="40"/>
      <c r="LJ1128" s="40"/>
      <c r="LK1128" s="40"/>
      <c r="LL1128" s="40"/>
      <c r="LM1128" s="40"/>
      <c r="LN1128" s="40"/>
      <c r="LO1128" s="40"/>
      <c r="LP1128" s="40"/>
      <c r="LQ1128" s="40"/>
      <c r="LR1128" s="40"/>
      <c r="LS1128" s="40"/>
      <c r="LT1128" s="40"/>
      <c r="LU1128" s="40"/>
      <c r="LV1128" s="40"/>
      <c r="LW1128" s="40"/>
      <c r="LX1128" s="40"/>
      <c r="LY1128" s="40"/>
      <c r="LZ1128" s="40"/>
      <c r="MA1128" s="40"/>
      <c r="MB1128" s="40"/>
      <c r="MC1128" s="40"/>
      <c r="MD1128" s="40"/>
      <c r="ME1128" s="40"/>
      <c r="MF1128" s="40"/>
      <c r="MG1128" s="40"/>
      <c r="MH1128" s="40"/>
      <c r="MI1128" s="40"/>
      <c r="MJ1128" s="40"/>
      <c r="MK1128" s="40"/>
      <c r="ML1128" s="40"/>
      <c r="MM1128" s="40"/>
      <c r="MN1128" s="40"/>
      <c r="MO1128" s="40"/>
      <c r="MP1128" s="40"/>
      <c r="MQ1128" s="40"/>
      <c r="MR1128" s="40"/>
      <c r="MS1128" s="40"/>
      <c r="MT1128" s="40"/>
      <c r="MU1128" s="40"/>
      <c r="MV1128" s="40"/>
      <c r="MW1128" s="40"/>
      <c r="MX1128" s="40"/>
      <c r="MY1128" s="40"/>
      <c r="MZ1128" s="40"/>
      <c r="NA1128" s="40"/>
      <c r="NB1128" s="40"/>
      <c r="NC1128" s="40"/>
      <c r="ND1128" s="40"/>
      <c r="NE1128" s="40"/>
      <c r="NF1128" s="40"/>
      <c r="NG1128" s="40"/>
      <c r="NH1128" s="40"/>
      <c r="NI1128" s="40"/>
      <c r="NJ1128" s="40"/>
      <c r="NK1128" s="40"/>
      <c r="NL1128" s="40"/>
      <c r="NM1128" s="40"/>
      <c r="NN1128" s="40"/>
      <c r="NO1128" s="40"/>
      <c r="NP1128" s="40"/>
      <c r="NQ1128" s="40"/>
      <c r="NR1128" s="40"/>
      <c r="NS1128" s="40"/>
      <c r="NT1128" s="40"/>
      <c r="NU1128" s="40"/>
      <c r="NV1128" s="40"/>
      <c r="NW1128" s="40"/>
      <c r="NX1128" s="40"/>
      <c r="NY1128" s="40"/>
      <c r="NZ1128" s="40"/>
      <c r="OA1128" s="40"/>
      <c r="OB1128" s="40"/>
      <c r="OC1128" s="40"/>
      <c r="OD1128" s="40"/>
      <c r="OE1128" s="40"/>
      <c r="OF1128" s="40"/>
      <c r="OG1128" s="40"/>
      <c r="OH1128" s="40"/>
      <c r="OI1128" s="40"/>
      <c r="OJ1128" s="40"/>
      <c r="OK1128" s="40"/>
      <c r="OL1128" s="40"/>
      <c r="OM1128" s="40"/>
      <c r="ON1128" s="40"/>
      <c r="OO1128" s="40"/>
      <c r="OP1128" s="40"/>
      <c r="OQ1128" s="40"/>
      <c r="OR1128" s="40"/>
      <c r="OS1128" s="40"/>
      <c r="OT1128" s="40"/>
      <c r="OU1128" s="40"/>
      <c r="OV1128" s="40"/>
      <c r="OW1128" s="40"/>
      <c r="OX1128" s="40"/>
      <c r="OY1128" s="40"/>
      <c r="OZ1128" s="40"/>
      <c r="PA1128" s="40"/>
      <c r="PB1128" s="40"/>
      <c r="PC1128" s="40"/>
      <c r="PD1128" s="40"/>
      <c r="PE1128" s="40"/>
      <c r="PF1128" s="40"/>
      <c r="PG1128" s="40"/>
      <c r="PH1128" s="40"/>
      <c r="PI1128" s="40"/>
      <c r="PJ1128" s="40"/>
      <c r="PK1128" s="40"/>
      <c r="PL1128" s="40"/>
      <c r="PM1128" s="40"/>
      <c r="PN1128" s="40"/>
      <c r="PO1128" s="40"/>
      <c r="PP1128" s="40"/>
      <c r="PQ1128" s="40"/>
      <c r="PR1128" s="40"/>
    </row>
    <row r="1129" spans="1:434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  <c r="DR1129" s="40"/>
      <c r="DS1129" s="40"/>
      <c r="DT1129" s="40"/>
      <c r="DU1129" s="40"/>
      <c r="DV1129" s="40"/>
      <c r="DW1129" s="40"/>
      <c r="DX1129" s="40"/>
      <c r="DY1129" s="40"/>
      <c r="DZ1129" s="40"/>
      <c r="EA1129" s="40"/>
      <c r="EB1129" s="40"/>
      <c r="EC1129" s="40"/>
      <c r="ED1129" s="40"/>
      <c r="EE1129" s="40"/>
      <c r="EF1129" s="40"/>
      <c r="EG1129" s="40"/>
      <c r="EH1129" s="40"/>
      <c r="EI1129" s="40"/>
      <c r="EJ1129" s="40"/>
      <c r="EK1129" s="40"/>
      <c r="EL1129" s="40"/>
      <c r="EM1129" s="40"/>
      <c r="EN1129" s="40"/>
      <c r="EO1129" s="40"/>
      <c r="EP1129" s="40"/>
      <c r="EQ1129" s="40"/>
      <c r="ER1129" s="40"/>
      <c r="ES1129" s="40"/>
      <c r="ET1129" s="40"/>
      <c r="EU1129" s="40"/>
      <c r="EV1129" s="40"/>
      <c r="EW1129" s="40"/>
      <c r="EX1129" s="40"/>
      <c r="EY1129" s="40"/>
      <c r="EZ1129" s="40"/>
      <c r="FA1129" s="40"/>
      <c r="FB1129" s="40"/>
      <c r="FC1129" s="40"/>
      <c r="FD1129" s="40"/>
      <c r="FE1129" s="40"/>
      <c r="FF1129" s="40"/>
      <c r="FG1129" s="40"/>
      <c r="FH1129" s="40"/>
      <c r="FI1129" s="40"/>
      <c r="FJ1129" s="40"/>
      <c r="FK1129" s="40"/>
      <c r="FL1129" s="40"/>
      <c r="FM1129" s="40"/>
      <c r="FN1129" s="40"/>
      <c r="FO1129" s="40"/>
      <c r="FP1129" s="40"/>
      <c r="FQ1129" s="40"/>
      <c r="FR1129" s="40"/>
      <c r="FS1129" s="40"/>
      <c r="FT1129" s="40"/>
      <c r="FU1129" s="40"/>
      <c r="FV1129" s="40"/>
      <c r="FW1129" s="40"/>
      <c r="FX1129" s="40"/>
      <c r="FY1129" s="40"/>
      <c r="FZ1129" s="40"/>
      <c r="GA1129" s="40"/>
      <c r="GB1129" s="40"/>
      <c r="GC1129" s="40"/>
      <c r="GD1129" s="40"/>
      <c r="GE1129" s="40"/>
      <c r="GF1129" s="40"/>
      <c r="GG1129" s="40"/>
      <c r="GH1129" s="40"/>
      <c r="GI1129" s="40"/>
      <c r="GJ1129" s="40"/>
      <c r="GK1129" s="40"/>
      <c r="GL1129" s="40"/>
      <c r="GM1129" s="40"/>
      <c r="GN1129" s="40"/>
      <c r="GO1129" s="40"/>
      <c r="GP1129" s="40"/>
      <c r="GQ1129" s="40"/>
      <c r="GR1129" s="40"/>
      <c r="GS1129" s="40"/>
      <c r="GT1129" s="40"/>
      <c r="GU1129" s="40"/>
      <c r="GV1129" s="40"/>
      <c r="GW1129" s="40"/>
      <c r="GX1129" s="40"/>
      <c r="GY1129" s="40"/>
      <c r="GZ1129" s="40"/>
      <c r="HA1129" s="40"/>
      <c r="HB1129" s="40"/>
      <c r="HC1129" s="40"/>
      <c r="HD1129" s="40"/>
      <c r="HE1129" s="40"/>
      <c r="HF1129" s="40"/>
      <c r="HG1129" s="40"/>
      <c r="HH1129" s="40"/>
      <c r="HI1129" s="40"/>
      <c r="HJ1129" s="40"/>
      <c r="HK1129" s="40"/>
      <c r="HL1129" s="40"/>
      <c r="HM1129" s="40"/>
      <c r="HN1129" s="40"/>
      <c r="HO1129" s="40"/>
      <c r="HP1129" s="40"/>
      <c r="HQ1129" s="40"/>
      <c r="HR1129" s="40"/>
      <c r="HS1129" s="40"/>
      <c r="HT1129" s="40"/>
      <c r="HU1129" s="40"/>
      <c r="HV1129" s="40"/>
      <c r="HW1129" s="40"/>
      <c r="HX1129" s="40"/>
      <c r="HY1129" s="40"/>
      <c r="HZ1129" s="40"/>
      <c r="IA1129" s="40"/>
      <c r="IB1129" s="40"/>
      <c r="IC1129" s="40"/>
      <c r="ID1129" s="40"/>
      <c r="IE1129" s="40"/>
      <c r="IF1129" s="40"/>
      <c r="IG1129" s="40"/>
      <c r="IH1129" s="40"/>
      <c r="II1129" s="40"/>
      <c r="IJ1129" s="40"/>
      <c r="IK1129" s="40"/>
      <c r="IL1129" s="40"/>
      <c r="IM1129" s="40"/>
      <c r="IN1129" s="40"/>
      <c r="IO1129" s="40"/>
      <c r="IP1129" s="40"/>
      <c r="IQ1129" s="40"/>
      <c r="IR1129" s="40"/>
      <c r="IS1129" s="40"/>
      <c r="IT1129" s="40"/>
      <c r="IU1129" s="40"/>
      <c r="IV1129" s="40"/>
      <c r="IW1129" s="40"/>
      <c r="IX1129" s="40"/>
      <c r="IY1129" s="40"/>
      <c r="IZ1129" s="40"/>
      <c r="JA1129" s="40"/>
      <c r="JB1129" s="40"/>
      <c r="JC1129" s="40"/>
      <c r="JD1129" s="40"/>
      <c r="JE1129" s="40"/>
      <c r="JF1129" s="40"/>
      <c r="JG1129" s="40"/>
      <c r="JH1129" s="40"/>
      <c r="JI1129" s="40"/>
      <c r="JJ1129" s="40"/>
      <c r="JK1129" s="40"/>
      <c r="JL1129" s="40"/>
      <c r="JM1129" s="40"/>
      <c r="JN1129" s="40"/>
      <c r="JO1129" s="40"/>
      <c r="JP1129" s="40"/>
      <c r="JQ1129" s="40"/>
      <c r="JR1129" s="40"/>
      <c r="JS1129" s="40"/>
      <c r="JT1129" s="40"/>
      <c r="JU1129" s="40"/>
      <c r="JV1129" s="40"/>
      <c r="JW1129" s="40"/>
      <c r="JX1129" s="40"/>
      <c r="JY1129" s="40"/>
      <c r="JZ1129" s="40"/>
      <c r="KA1129" s="40"/>
      <c r="KB1129" s="40"/>
      <c r="KC1129" s="40"/>
      <c r="KD1129" s="40"/>
      <c r="KE1129" s="40"/>
      <c r="KF1129" s="40"/>
      <c r="KG1129" s="40"/>
      <c r="KH1129" s="40"/>
      <c r="KI1129" s="40"/>
      <c r="KJ1129" s="40"/>
      <c r="KK1129" s="40"/>
      <c r="KL1129" s="40"/>
      <c r="KM1129" s="40"/>
      <c r="KN1129" s="40"/>
      <c r="KO1129" s="40"/>
      <c r="KP1129" s="40"/>
      <c r="KQ1129" s="40"/>
      <c r="KR1129" s="40"/>
      <c r="KS1129" s="40"/>
      <c r="KT1129" s="40"/>
      <c r="KU1129" s="40"/>
      <c r="KV1129" s="40"/>
      <c r="KW1129" s="40"/>
      <c r="KX1129" s="40"/>
      <c r="KY1129" s="40"/>
      <c r="KZ1129" s="40"/>
      <c r="LA1129" s="40"/>
      <c r="LB1129" s="40"/>
      <c r="LC1129" s="40"/>
      <c r="LD1129" s="40"/>
      <c r="LE1129" s="40"/>
      <c r="LF1129" s="40"/>
      <c r="LG1129" s="40"/>
      <c r="LH1129" s="40"/>
      <c r="LI1129" s="40"/>
      <c r="LJ1129" s="40"/>
      <c r="LK1129" s="40"/>
      <c r="LL1129" s="40"/>
      <c r="LM1129" s="40"/>
      <c r="LN1129" s="40"/>
      <c r="LO1129" s="40"/>
      <c r="LP1129" s="40"/>
      <c r="LQ1129" s="40"/>
      <c r="LR1129" s="40"/>
      <c r="LS1129" s="40"/>
      <c r="LT1129" s="40"/>
      <c r="LU1129" s="40"/>
      <c r="LV1129" s="40"/>
      <c r="LW1129" s="40"/>
      <c r="LX1129" s="40"/>
      <c r="LY1129" s="40"/>
      <c r="LZ1129" s="40"/>
      <c r="MA1129" s="40"/>
      <c r="MB1129" s="40"/>
      <c r="MC1129" s="40"/>
      <c r="MD1129" s="40"/>
      <c r="ME1129" s="40"/>
      <c r="MF1129" s="40"/>
      <c r="MG1129" s="40"/>
      <c r="MH1129" s="40"/>
      <c r="MI1129" s="40"/>
      <c r="MJ1129" s="40"/>
      <c r="MK1129" s="40"/>
      <c r="ML1129" s="40"/>
      <c r="MM1129" s="40"/>
      <c r="MN1129" s="40"/>
      <c r="MO1129" s="40"/>
      <c r="MP1129" s="40"/>
      <c r="MQ1129" s="40"/>
      <c r="MR1129" s="40"/>
      <c r="MS1129" s="40"/>
      <c r="MT1129" s="40"/>
      <c r="MU1129" s="40"/>
      <c r="MV1129" s="40"/>
      <c r="MW1129" s="40"/>
      <c r="MX1129" s="40"/>
      <c r="MY1129" s="40"/>
      <c r="MZ1129" s="40"/>
      <c r="NA1129" s="40"/>
      <c r="NB1129" s="40"/>
      <c r="NC1129" s="40"/>
      <c r="ND1129" s="40"/>
      <c r="NE1129" s="40"/>
      <c r="NF1129" s="40"/>
      <c r="NG1129" s="40"/>
      <c r="NH1129" s="40"/>
      <c r="NI1129" s="40"/>
      <c r="NJ1129" s="40"/>
      <c r="NK1129" s="40"/>
      <c r="NL1129" s="40"/>
      <c r="NM1129" s="40"/>
      <c r="NN1129" s="40"/>
      <c r="NO1129" s="40"/>
      <c r="NP1129" s="40"/>
      <c r="NQ1129" s="40"/>
      <c r="NR1129" s="40"/>
      <c r="NS1129" s="40"/>
      <c r="NT1129" s="40"/>
      <c r="NU1129" s="40"/>
      <c r="NV1129" s="40"/>
      <c r="NW1129" s="40"/>
      <c r="NX1129" s="40"/>
      <c r="NY1129" s="40"/>
      <c r="NZ1129" s="40"/>
      <c r="OA1129" s="40"/>
      <c r="OB1129" s="40"/>
      <c r="OC1129" s="40"/>
      <c r="OD1129" s="40"/>
      <c r="OE1129" s="40"/>
      <c r="OF1129" s="40"/>
      <c r="OG1129" s="40"/>
      <c r="OH1129" s="40"/>
      <c r="OI1129" s="40"/>
      <c r="OJ1129" s="40"/>
      <c r="OK1129" s="40"/>
      <c r="OL1129" s="40"/>
      <c r="OM1129" s="40"/>
      <c r="ON1129" s="40"/>
      <c r="OO1129" s="40"/>
      <c r="OP1129" s="40"/>
      <c r="OQ1129" s="40"/>
      <c r="OR1129" s="40"/>
      <c r="OS1129" s="40"/>
      <c r="OT1129" s="40"/>
      <c r="OU1129" s="40"/>
      <c r="OV1129" s="40"/>
      <c r="OW1129" s="40"/>
      <c r="OX1129" s="40"/>
      <c r="OY1129" s="40"/>
      <c r="OZ1129" s="40"/>
      <c r="PA1129" s="40"/>
      <c r="PB1129" s="40"/>
      <c r="PC1129" s="40"/>
      <c r="PD1129" s="40"/>
      <c r="PE1129" s="40"/>
      <c r="PF1129" s="40"/>
      <c r="PG1129" s="40"/>
      <c r="PH1129" s="40"/>
      <c r="PI1129" s="40"/>
      <c r="PJ1129" s="40"/>
      <c r="PK1129" s="40"/>
      <c r="PL1129" s="40"/>
      <c r="PM1129" s="40"/>
      <c r="PN1129" s="40"/>
      <c r="PO1129" s="40"/>
      <c r="PP1129" s="40"/>
      <c r="PQ1129" s="40"/>
      <c r="PR1129" s="40"/>
    </row>
    <row r="1130" spans="1:434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  <c r="DR1130" s="40"/>
      <c r="DS1130" s="40"/>
      <c r="DT1130" s="40"/>
      <c r="DU1130" s="40"/>
      <c r="DV1130" s="40"/>
      <c r="DW1130" s="40"/>
      <c r="DX1130" s="40"/>
      <c r="DY1130" s="40"/>
      <c r="DZ1130" s="40"/>
      <c r="EA1130" s="40"/>
      <c r="EB1130" s="40"/>
      <c r="EC1130" s="40"/>
      <c r="ED1130" s="40"/>
      <c r="EE1130" s="40"/>
      <c r="EF1130" s="40"/>
      <c r="EG1130" s="40"/>
      <c r="EH1130" s="40"/>
      <c r="EI1130" s="40"/>
      <c r="EJ1130" s="40"/>
      <c r="EK1130" s="40"/>
      <c r="EL1130" s="40"/>
      <c r="EM1130" s="40"/>
      <c r="EN1130" s="40"/>
      <c r="EO1130" s="40"/>
      <c r="EP1130" s="40"/>
      <c r="EQ1130" s="40"/>
      <c r="ER1130" s="40"/>
      <c r="ES1130" s="40"/>
      <c r="ET1130" s="40"/>
      <c r="EU1130" s="40"/>
      <c r="EV1130" s="40"/>
      <c r="EW1130" s="40"/>
      <c r="EX1130" s="40"/>
      <c r="EY1130" s="40"/>
      <c r="EZ1130" s="40"/>
      <c r="FA1130" s="40"/>
      <c r="FB1130" s="40"/>
      <c r="FC1130" s="40"/>
      <c r="FD1130" s="40"/>
      <c r="FE1130" s="40"/>
      <c r="FF1130" s="40"/>
      <c r="FG1130" s="40"/>
      <c r="FH1130" s="40"/>
      <c r="FI1130" s="40"/>
      <c r="FJ1130" s="40"/>
      <c r="FK1130" s="40"/>
      <c r="FL1130" s="40"/>
      <c r="FM1130" s="40"/>
      <c r="FN1130" s="40"/>
      <c r="FO1130" s="40"/>
      <c r="FP1130" s="40"/>
      <c r="FQ1130" s="40"/>
      <c r="FR1130" s="40"/>
      <c r="FS1130" s="40"/>
      <c r="FT1130" s="40"/>
      <c r="FU1130" s="40"/>
      <c r="FV1130" s="40"/>
      <c r="FW1130" s="40"/>
      <c r="FX1130" s="40"/>
      <c r="FY1130" s="40"/>
      <c r="FZ1130" s="40"/>
      <c r="GA1130" s="40"/>
      <c r="GB1130" s="40"/>
      <c r="GC1130" s="40"/>
      <c r="GD1130" s="40"/>
      <c r="GE1130" s="40"/>
      <c r="GF1130" s="40"/>
      <c r="GG1130" s="40"/>
      <c r="GH1130" s="40"/>
      <c r="GI1130" s="40"/>
      <c r="GJ1130" s="40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0"/>
      <c r="HD1130" s="40"/>
      <c r="HE1130" s="40"/>
      <c r="HF1130" s="40"/>
      <c r="HG1130" s="40"/>
      <c r="HH1130" s="40"/>
      <c r="HI1130" s="40"/>
      <c r="HJ1130" s="40"/>
      <c r="HK1130" s="40"/>
      <c r="HL1130" s="40"/>
      <c r="HM1130" s="40"/>
      <c r="HN1130" s="40"/>
      <c r="HO1130" s="40"/>
      <c r="HP1130" s="40"/>
      <c r="HQ1130" s="40"/>
      <c r="HR1130" s="40"/>
      <c r="HS1130" s="40"/>
      <c r="HT1130" s="40"/>
      <c r="HU1130" s="40"/>
      <c r="HV1130" s="40"/>
      <c r="HW1130" s="40"/>
      <c r="HX1130" s="40"/>
      <c r="HY1130" s="40"/>
      <c r="HZ1130" s="40"/>
      <c r="IA1130" s="40"/>
      <c r="IB1130" s="40"/>
      <c r="IC1130" s="40"/>
      <c r="ID1130" s="40"/>
      <c r="IE1130" s="40"/>
      <c r="IF1130" s="40"/>
      <c r="IG1130" s="40"/>
      <c r="IH1130" s="40"/>
      <c r="II1130" s="40"/>
      <c r="IJ1130" s="40"/>
      <c r="IK1130" s="40"/>
      <c r="IL1130" s="40"/>
      <c r="IM1130" s="40"/>
      <c r="IN1130" s="40"/>
      <c r="IO1130" s="40"/>
      <c r="IP1130" s="40"/>
      <c r="IQ1130" s="40"/>
      <c r="IR1130" s="40"/>
      <c r="IS1130" s="40"/>
      <c r="IT1130" s="40"/>
      <c r="IU1130" s="40"/>
      <c r="IV1130" s="40"/>
      <c r="IW1130" s="40"/>
      <c r="IX1130" s="40"/>
      <c r="IY1130" s="40"/>
      <c r="IZ1130" s="40"/>
      <c r="JA1130" s="40"/>
      <c r="JB1130" s="40"/>
      <c r="JC1130" s="40"/>
      <c r="JD1130" s="40"/>
      <c r="JE1130" s="40"/>
      <c r="JF1130" s="40"/>
      <c r="JG1130" s="40"/>
      <c r="JH1130" s="40"/>
      <c r="JI1130" s="40"/>
      <c r="JJ1130" s="40"/>
      <c r="JK1130" s="40"/>
      <c r="JL1130" s="40"/>
      <c r="JM1130" s="40"/>
      <c r="JN1130" s="40"/>
      <c r="JO1130" s="40"/>
      <c r="JP1130" s="40"/>
      <c r="JQ1130" s="40"/>
      <c r="JR1130" s="40"/>
      <c r="JS1130" s="40"/>
      <c r="JT1130" s="40"/>
      <c r="JU1130" s="40"/>
      <c r="JV1130" s="40"/>
      <c r="JW1130" s="40"/>
      <c r="JX1130" s="40"/>
      <c r="JY1130" s="40"/>
      <c r="JZ1130" s="40"/>
      <c r="KA1130" s="40"/>
      <c r="KB1130" s="40"/>
      <c r="KC1130" s="40"/>
      <c r="KD1130" s="40"/>
      <c r="KE1130" s="40"/>
      <c r="KF1130" s="40"/>
      <c r="KG1130" s="40"/>
      <c r="KH1130" s="40"/>
      <c r="KI1130" s="40"/>
      <c r="KJ1130" s="40"/>
      <c r="KK1130" s="40"/>
      <c r="KL1130" s="40"/>
      <c r="KM1130" s="40"/>
      <c r="KN1130" s="40"/>
      <c r="KO1130" s="40"/>
      <c r="KP1130" s="40"/>
      <c r="KQ1130" s="40"/>
      <c r="KR1130" s="40"/>
      <c r="KS1130" s="40"/>
      <c r="KT1130" s="40"/>
      <c r="KU1130" s="40"/>
      <c r="KV1130" s="40"/>
      <c r="KW1130" s="40"/>
      <c r="KX1130" s="40"/>
      <c r="KY1130" s="40"/>
      <c r="KZ1130" s="40"/>
      <c r="LA1130" s="40"/>
      <c r="LB1130" s="40"/>
      <c r="LC1130" s="40"/>
      <c r="LD1130" s="40"/>
      <c r="LE1130" s="40"/>
      <c r="LF1130" s="40"/>
      <c r="LG1130" s="40"/>
      <c r="LH1130" s="40"/>
      <c r="LI1130" s="40"/>
      <c r="LJ1130" s="40"/>
      <c r="LK1130" s="40"/>
      <c r="LL1130" s="40"/>
      <c r="LM1130" s="40"/>
      <c r="LN1130" s="40"/>
      <c r="LO1130" s="40"/>
      <c r="LP1130" s="40"/>
      <c r="LQ1130" s="40"/>
      <c r="LR1130" s="40"/>
      <c r="LS1130" s="40"/>
      <c r="LT1130" s="40"/>
      <c r="LU1130" s="40"/>
      <c r="LV1130" s="40"/>
      <c r="LW1130" s="40"/>
      <c r="LX1130" s="40"/>
      <c r="LY1130" s="40"/>
      <c r="LZ1130" s="40"/>
      <c r="MA1130" s="40"/>
      <c r="MB1130" s="40"/>
      <c r="MC1130" s="40"/>
      <c r="MD1130" s="40"/>
      <c r="ME1130" s="40"/>
      <c r="MF1130" s="40"/>
      <c r="MG1130" s="40"/>
      <c r="MH1130" s="40"/>
      <c r="MI1130" s="40"/>
      <c r="MJ1130" s="40"/>
      <c r="MK1130" s="40"/>
      <c r="ML1130" s="40"/>
      <c r="MM1130" s="40"/>
      <c r="MN1130" s="40"/>
      <c r="MO1130" s="40"/>
      <c r="MP1130" s="40"/>
      <c r="MQ1130" s="40"/>
      <c r="MR1130" s="40"/>
      <c r="MS1130" s="40"/>
      <c r="MT1130" s="40"/>
      <c r="MU1130" s="40"/>
      <c r="MV1130" s="40"/>
      <c r="MW1130" s="40"/>
      <c r="MX1130" s="40"/>
      <c r="MY1130" s="40"/>
      <c r="MZ1130" s="40"/>
      <c r="NA1130" s="40"/>
      <c r="NB1130" s="40"/>
      <c r="NC1130" s="40"/>
      <c r="ND1130" s="40"/>
      <c r="NE1130" s="40"/>
      <c r="NF1130" s="40"/>
      <c r="NG1130" s="40"/>
      <c r="NH1130" s="40"/>
      <c r="NI1130" s="40"/>
      <c r="NJ1130" s="40"/>
      <c r="NK1130" s="40"/>
      <c r="NL1130" s="40"/>
      <c r="NM1130" s="40"/>
      <c r="NN1130" s="40"/>
      <c r="NO1130" s="40"/>
      <c r="NP1130" s="40"/>
      <c r="NQ1130" s="40"/>
      <c r="NR1130" s="40"/>
      <c r="NS1130" s="40"/>
      <c r="NT1130" s="40"/>
      <c r="NU1130" s="40"/>
      <c r="NV1130" s="40"/>
      <c r="NW1130" s="40"/>
      <c r="NX1130" s="40"/>
      <c r="NY1130" s="40"/>
      <c r="NZ1130" s="40"/>
      <c r="OA1130" s="40"/>
      <c r="OB1130" s="40"/>
      <c r="OC1130" s="40"/>
      <c r="OD1130" s="40"/>
      <c r="OE1130" s="40"/>
      <c r="OF1130" s="40"/>
      <c r="OG1130" s="40"/>
      <c r="OH1130" s="40"/>
      <c r="OI1130" s="40"/>
      <c r="OJ1130" s="40"/>
      <c r="OK1130" s="40"/>
      <c r="OL1130" s="40"/>
      <c r="OM1130" s="40"/>
      <c r="ON1130" s="40"/>
      <c r="OO1130" s="40"/>
      <c r="OP1130" s="40"/>
      <c r="OQ1130" s="40"/>
      <c r="OR1130" s="40"/>
      <c r="OS1130" s="40"/>
      <c r="OT1130" s="40"/>
      <c r="OU1130" s="40"/>
      <c r="OV1130" s="40"/>
      <c r="OW1130" s="40"/>
      <c r="OX1130" s="40"/>
      <c r="OY1130" s="40"/>
      <c r="OZ1130" s="40"/>
      <c r="PA1130" s="40"/>
      <c r="PB1130" s="40"/>
      <c r="PC1130" s="40"/>
      <c r="PD1130" s="40"/>
      <c r="PE1130" s="40"/>
      <c r="PF1130" s="40"/>
      <c r="PG1130" s="40"/>
      <c r="PH1130" s="40"/>
      <c r="PI1130" s="40"/>
      <c r="PJ1130" s="40"/>
      <c r="PK1130" s="40"/>
      <c r="PL1130" s="40"/>
      <c r="PM1130" s="40"/>
      <c r="PN1130" s="40"/>
      <c r="PO1130" s="40"/>
      <c r="PP1130" s="40"/>
      <c r="PQ1130" s="40"/>
      <c r="PR1130" s="40"/>
    </row>
    <row r="1131" spans="1:434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  <c r="DR1131" s="40"/>
      <c r="DS1131" s="40"/>
      <c r="DT1131" s="40"/>
      <c r="DU1131" s="40"/>
      <c r="DV1131" s="40"/>
      <c r="DW1131" s="40"/>
      <c r="DX1131" s="40"/>
      <c r="DY1131" s="40"/>
      <c r="DZ1131" s="40"/>
      <c r="EA1131" s="40"/>
      <c r="EB1131" s="40"/>
      <c r="EC1131" s="40"/>
      <c r="ED1131" s="40"/>
      <c r="EE1131" s="40"/>
      <c r="EF1131" s="40"/>
      <c r="EG1131" s="40"/>
      <c r="EH1131" s="40"/>
      <c r="EI1131" s="40"/>
      <c r="EJ1131" s="40"/>
      <c r="EK1131" s="40"/>
      <c r="EL1131" s="40"/>
      <c r="EM1131" s="40"/>
      <c r="EN1131" s="40"/>
      <c r="EO1131" s="40"/>
      <c r="EP1131" s="40"/>
      <c r="EQ1131" s="40"/>
      <c r="ER1131" s="40"/>
      <c r="ES1131" s="40"/>
      <c r="ET1131" s="40"/>
      <c r="EU1131" s="40"/>
      <c r="EV1131" s="40"/>
      <c r="EW1131" s="40"/>
      <c r="EX1131" s="40"/>
      <c r="EY1131" s="40"/>
      <c r="EZ1131" s="40"/>
      <c r="FA1131" s="40"/>
      <c r="FB1131" s="40"/>
      <c r="FC1131" s="40"/>
      <c r="FD1131" s="40"/>
      <c r="FE1131" s="40"/>
      <c r="FF1131" s="40"/>
      <c r="FG1131" s="40"/>
      <c r="FH1131" s="40"/>
      <c r="FI1131" s="40"/>
      <c r="FJ1131" s="40"/>
      <c r="FK1131" s="40"/>
      <c r="FL1131" s="40"/>
      <c r="FM1131" s="40"/>
      <c r="FN1131" s="40"/>
      <c r="FO1131" s="40"/>
      <c r="FP1131" s="40"/>
      <c r="FQ1131" s="40"/>
      <c r="FR1131" s="40"/>
      <c r="FS1131" s="40"/>
      <c r="FT1131" s="40"/>
      <c r="FU1131" s="40"/>
      <c r="FV1131" s="40"/>
      <c r="FW1131" s="40"/>
      <c r="FX1131" s="40"/>
      <c r="FY1131" s="40"/>
      <c r="FZ1131" s="40"/>
      <c r="GA1131" s="40"/>
      <c r="GB1131" s="40"/>
      <c r="GC1131" s="40"/>
      <c r="GD1131" s="40"/>
      <c r="GE1131" s="40"/>
      <c r="GF1131" s="40"/>
      <c r="GG1131" s="40"/>
      <c r="GH1131" s="40"/>
      <c r="GI1131" s="40"/>
      <c r="GJ1131" s="40"/>
      <c r="GK1131" s="40"/>
      <c r="GL1131" s="40"/>
      <c r="GM1131" s="40"/>
      <c r="GN1131" s="40"/>
      <c r="GO1131" s="40"/>
      <c r="GP1131" s="40"/>
      <c r="GQ1131" s="40"/>
      <c r="GR1131" s="40"/>
      <c r="GS1131" s="40"/>
      <c r="GT1131" s="40"/>
      <c r="GU1131" s="40"/>
      <c r="GV1131" s="40"/>
      <c r="GW1131" s="40"/>
      <c r="GX1131" s="40"/>
      <c r="GY1131" s="40"/>
      <c r="GZ1131" s="40"/>
      <c r="HA1131" s="40"/>
      <c r="HB1131" s="40"/>
      <c r="HC1131" s="40"/>
      <c r="HD1131" s="40"/>
      <c r="HE1131" s="40"/>
      <c r="HF1131" s="40"/>
      <c r="HG1131" s="40"/>
      <c r="HH1131" s="40"/>
      <c r="HI1131" s="40"/>
      <c r="HJ1131" s="40"/>
      <c r="HK1131" s="40"/>
      <c r="HL1131" s="40"/>
      <c r="HM1131" s="40"/>
      <c r="HN1131" s="40"/>
      <c r="HO1131" s="40"/>
      <c r="HP1131" s="40"/>
      <c r="HQ1131" s="40"/>
      <c r="HR1131" s="40"/>
      <c r="HS1131" s="40"/>
      <c r="HT1131" s="40"/>
      <c r="HU1131" s="40"/>
      <c r="HV1131" s="40"/>
      <c r="HW1131" s="40"/>
      <c r="HX1131" s="40"/>
      <c r="HY1131" s="40"/>
      <c r="HZ1131" s="40"/>
      <c r="IA1131" s="40"/>
      <c r="IB1131" s="40"/>
      <c r="IC1131" s="40"/>
      <c r="ID1131" s="40"/>
      <c r="IE1131" s="40"/>
      <c r="IF1131" s="40"/>
      <c r="IG1131" s="40"/>
      <c r="IH1131" s="40"/>
      <c r="II1131" s="40"/>
      <c r="IJ1131" s="40"/>
      <c r="IK1131" s="40"/>
      <c r="IL1131" s="40"/>
      <c r="IM1131" s="40"/>
      <c r="IN1131" s="40"/>
      <c r="IO1131" s="40"/>
      <c r="IP1131" s="40"/>
      <c r="IQ1131" s="40"/>
      <c r="IR1131" s="40"/>
      <c r="IS1131" s="40"/>
      <c r="IT1131" s="40"/>
      <c r="IU1131" s="40"/>
      <c r="IV1131" s="40"/>
      <c r="IW1131" s="40"/>
      <c r="IX1131" s="40"/>
      <c r="IY1131" s="40"/>
      <c r="IZ1131" s="40"/>
      <c r="JA1131" s="40"/>
      <c r="JB1131" s="40"/>
      <c r="JC1131" s="40"/>
      <c r="JD1131" s="40"/>
      <c r="JE1131" s="40"/>
      <c r="JF1131" s="40"/>
      <c r="JG1131" s="40"/>
      <c r="JH1131" s="40"/>
      <c r="JI1131" s="40"/>
      <c r="JJ1131" s="40"/>
      <c r="JK1131" s="40"/>
      <c r="JL1131" s="40"/>
      <c r="JM1131" s="40"/>
      <c r="JN1131" s="40"/>
      <c r="JO1131" s="40"/>
      <c r="JP1131" s="40"/>
      <c r="JQ1131" s="40"/>
      <c r="JR1131" s="40"/>
      <c r="JS1131" s="40"/>
      <c r="JT1131" s="40"/>
      <c r="JU1131" s="40"/>
      <c r="JV1131" s="40"/>
      <c r="JW1131" s="40"/>
      <c r="JX1131" s="40"/>
      <c r="JY1131" s="40"/>
      <c r="JZ1131" s="40"/>
      <c r="KA1131" s="40"/>
      <c r="KB1131" s="40"/>
      <c r="KC1131" s="40"/>
      <c r="KD1131" s="40"/>
      <c r="KE1131" s="40"/>
      <c r="KF1131" s="40"/>
      <c r="KG1131" s="40"/>
      <c r="KH1131" s="40"/>
      <c r="KI1131" s="40"/>
      <c r="KJ1131" s="40"/>
      <c r="KK1131" s="40"/>
      <c r="KL1131" s="40"/>
      <c r="KM1131" s="40"/>
      <c r="KN1131" s="40"/>
      <c r="KO1131" s="40"/>
      <c r="KP1131" s="40"/>
      <c r="KQ1131" s="40"/>
      <c r="KR1131" s="40"/>
      <c r="KS1131" s="40"/>
      <c r="KT1131" s="40"/>
      <c r="KU1131" s="40"/>
      <c r="KV1131" s="40"/>
      <c r="KW1131" s="40"/>
      <c r="KX1131" s="40"/>
      <c r="KY1131" s="40"/>
      <c r="KZ1131" s="40"/>
      <c r="LA1131" s="40"/>
      <c r="LB1131" s="40"/>
      <c r="LC1131" s="40"/>
      <c r="LD1131" s="40"/>
      <c r="LE1131" s="40"/>
      <c r="LF1131" s="40"/>
      <c r="LG1131" s="40"/>
      <c r="LH1131" s="40"/>
      <c r="LI1131" s="40"/>
      <c r="LJ1131" s="40"/>
      <c r="LK1131" s="40"/>
      <c r="LL1131" s="40"/>
      <c r="LM1131" s="40"/>
      <c r="LN1131" s="40"/>
      <c r="LO1131" s="40"/>
      <c r="LP1131" s="40"/>
      <c r="LQ1131" s="40"/>
      <c r="LR1131" s="40"/>
      <c r="LS1131" s="40"/>
      <c r="LT1131" s="40"/>
      <c r="LU1131" s="40"/>
      <c r="LV1131" s="40"/>
      <c r="LW1131" s="40"/>
      <c r="LX1131" s="40"/>
      <c r="LY1131" s="40"/>
      <c r="LZ1131" s="40"/>
      <c r="MA1131" s="40"/>
      <c r="MB1131" s="40"/>
      <c r="MC1131" s="40"/>
      <c r="MD1131" s="40"/>
      <c r="ME1131" s="40"/>
      <c r="MF1131" s="40"/>
      <c r="MG1131" s="40"/>
      <c r="MH1131" s="40"/>
      <c r="MI1131" s="40"/>
      <c r="MJ1131" s="40"/>
      <c r="MK1131" s="40"/>
      <c r="ML1131" s="40"/>
      <c r="MM1131" s="40"/>
      <c r="MN1131" s="40"/>
      <c r="MO1131" s="40"/>
      <c r="MP1131" s="40"/>
      <c r="MQ1131" s="40"/>
      <c r="MR1131" s="40"/>
      <c r="MS1131" s="40"/>
      <c r="MT1131" s="40"/>
      <c r="MU1131" s="40"/>
      <c r="MV1131" s="40"/>
      <c r="MW1131" s="40"/>
      <c r="MX1131" s="40"/>
      <c r="MY1131" s="40"/>
      <c r="MZ1131" s="40"/>
      <c r="NA1131" s="40"/>
      <c r="NB1131" s="40"/>
      <c r="NC1131" s="40"/>
      <c r="ND1131" s="40"/>
      <c r="NE1131" s="40"/>
      <c r="NF1131" s="40"/>
      <c r="NG1131" s="40"/>
      <c r="NH1131" s="40"/>
      <c r="NI1131" s="40"/>
      <c r="NJ1131" s="40"/>
      <c r="NK1131" s="40"/>
      <c r="NL1131" s="40"/>
      <c r="NM1131" s="40"/>
      <c r="NN1131" s="40"/>
      <c r="NO1131" s="40"/>
      <c r="NP1131" s="40"/>
      <c r="NQ1131" s="40"/>
      <c r="NR1131" s="40"/>
      <c r="NS1131" s="40"/>
      <c r="NT1131" s="40"/>
      <c r="NU1131" s="40"/>
      <c r="NV1131" s="40"/>
      <c r="NW1131" s="40"/>
      <c r="NX1131" s="40"/>
      <c r="NY1131" s="40"/>
      <c r="NZ1131" s="40"/>
      <c r="OA1131" s="40"/>
      <c r="OB1131" s="40"/>
      <c r="OC1131" s="40"/>
      <c r="OD1131" s="40"/>
      <c r="OE1131" s="40"/>
      <c r="OF1131" s="40"/>
      <c r="OG1131" s="40"/>
      <c r="OH1131" s="40"/>
      <c r="OI1131" s="40"/>
      <c r="OJ1131" s="40"/>
      <c r="OK1131" s="40"/>
      <c r="OL1131" s="40"/>
      <c r="OM1131" s="40"/>
      <c r="ON1131" s="40"/>
      <c r="OO1131" s="40"/>
      <c r="OP1131" s="40"/>
      <c r="OQ1131" s="40"/>
      <c r="OR1131" s="40"/>
      <c r="OS1131" s="40"/>
      <c r="OT1131" s="40"/>
      <c r="OU1131" s="40"/>
      <c r="OV1131" s="40"/>
      <c r="OW1131" s="40"/>
      <c r="OX1131" s="40"/>
      <c r="OY1131" s="40"/>
      <c r="OZ1131" s="40"/>
      <c r="PA1131" s="40"/>
      <c r="PB1131" s="40"/>
      <c r="PC1131" s="40"/>
      <c r="PD1131" s="40"/>
      <c r="PE1131" s="40"/>
      <c r="PF1131" s="40"/>
      <c r="PG1131" s="40"/>
      <c r="PH1131" s="40"/>
      <c r="PI1131" s="40"/>
      <c r="PJ1131" s="40"/>
      <c r="PK1131" s="40"/>
      <c r="PL1131" s="40"/>
      <c r="PM1131" s="40"/>
      <c r="PN1131" s="40"/>
      <c r="PO1131" s="40"/>
      <c r="PP1131" s="40"/>
      <c r="PQ1131" s="40"/>
      <c r="PR1131" s="40"/>
    </row>
    <row r="1132" spans="1:434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  <c r="DR1132" s="40"/>
      <c r="DS1132" s="40"/>
      <c r="DT1132" s="40"/>
      <c r="DU1132" s="40"/>
      <c r="DV1132" s="40"/>
      <c r="DW1132" s="40"/>
      <c r="DX1132" s="40"/>
      <c r="DY1132" s="40"/>
      <c r="DZ1132" s="40"/>
      <c r="EA1132" s="40"/>
      <c r="EB1132" s="40"/>
      <c r="EC1132" s="40"/>
      <c r="ED1132" s="40"/>
      <c r="EE1132" s="40"/>
      <c r="EF1132" s="40"/>
      <c r="EG1132" s="40"/>
      <c r="EH1132" s="40"/>
      <c r="EI1132" s="40"/>
      <c r="EJ1132" s="40"/>
      <c r="EK1132" s="40"/>
      <c r="EL1132" s="40"/>
      <c r="EM1132" s="40"/>
      <c r="EN1132" s="40"/>
      <c r="EO1132" s="40"/>
      <c r="EP1132" s="40"/>
      <c r="EQ1132" s="40"/>
      <c r="ER1132" s="40"/>
      <c r="ES1132" s="40"/>
      <c r="ET1132" s="40"/>
      <c r="EU1132" s="40"/>
      <c r="EV1132" s="40"/>
      <c r="EW1132" s="40"/>
      <c r="EX1132" s="40"/>
      <c r="EY1132" s="40"/>
      <c r="EZ1132" s="40"/>
      <c r="FA1132" s="40"/>
      <c r="FB1132" s="40"/>
      <c r="FC1132" s="40"/>
      <c r="FD1132" s="40"/>
      <c r="FE1132" s="40"/>
      <c r="FF1132" s="40"/>
      <c r="FG1132" s="40"/>
      <c r="FH1132" s="40"/>
      <c r="FI1132" s="40"/>
      <c r="FJ1132" s="40"/>
      <c r="FK1132" s="40"/>
      <c r="FL1132" s="40"/>
      <c r="FM1132" s="40"/>
      <c r="FN1132" s="40"/>
      <c r="FO1132" s="40"/>
      <c r="FP1132" s="40"/>
      <c r="FQ1132" s="40"/>
      <c r="FR1132" s="40"/>
      <c r="FS1132" s="40"/>
      <c r="FT1132" s="40"/>
      <c r="FU1132" s="40"/>
      <c r="FV1132" s="40"/>
      <c r="FW1132" s="40"/>
      <c r="FX1132" s="40"/>
      <c r="FY1132" s="40"/>
      <c r="FZ1132" s="40"/>
      <c r="GA1132" s="40"/>
      <c r="GB1132" s="40"/>
      <c r="GC1132" s="40"/>
      <c r="GD1132" s="40"/>
      <c r="GE1132" s="40"/>
      <c r="GF1132" s="40"/>
      <c r="GG1132" s="40"/>
      <c r="GH1132" s="40"/>
      <c r="GI1132" s="40"/>
      <c r="GJ1132" s="40"/>
      <c r="GK1132" s="40"/>
      <c r="GL1132" s="40"/>
      <c r="GM1132" s="40"/>
      <c r="GN1132" s="40"/>
      <c r="GO1132" s="40"/>
      <c r="GP1132" s="40"/>
      <c r="GQ1132" s="40"/>
      <c r="GR1132" s="40"/>
      <c r="GS1132" s="40"/>
      <c r="GT1132" s="40"/>
      <c r="GU1132" s="40"/>
      <c r="GV1132" s="40"/>
      <c r="GW1132" s="40"/>
      <c r="GX1132" s="40"/>
      <c r="GY1132" s="40"/>
      <c r="GZ1132" s="40"/>
      <c r="HA1132" s="40"/>
      <c r="HB1132" s="40"/>
      <c r="HC1132" s="40"/>
      <c r="HD1132" s="40"/>
      <c r="HE1132" s="40"/>
      <c r="HF1132" s="40"/>
      <c r="HG1132" s="40"/>
      <c r="HH1132" s="40"/>
      <c r="HI1132" s="40"/>
      <c r="HJ1132" s="40"/>
      <c r="HK1132" s="40"/>
      <c r="HL1132" s="40"/>
      <c r="HM1132" s="40"/>
      <c r="HN1132" s="40"/>
      <c r="HO1132" s="40"/>
      <c r="HP1132" s="40"/>
      <c r="HQ1132" s="40"/>
      <c r="HR1132" s="40"/>
      <c r="HS1132" s="40"/>
      <c r="HT1132" s="40"/>
      <c r="HU1132" s="40"/>
      <c r="HV1132" s="40"/>
      <c r="HW1132" s="40"/>
      <c r="HX1132" s="40"/>
      <c r="HY1132" s="40"/>
      <c r="HZ1132" s="40"/>
      <c r="IA1132" s="40"/>
      <c r="IB1132" s="40"/>
      <c r="IC1132" s="40"/>
      <c r="ID1132" s="40"/>
      <c r="IE1132" s="40"/>
      <c r="IF1132" s="40"/>
      <c r="IG1132" s="40"/>
      <c r="IH1132" s="40"/>
      <c r="II1132" s="40"/>
      <c r="IJ1132" s="40"/>
      <c r="IK1132" s="40"/>
      <c r="IL1132" s="40"/>
      <c r="IM1132" s="40"/>
      <c r="IN1132" s="40"/>
      <c r="IO1132" s="40"/>
      <c r="IP1132" s="40"/>
      <c r="IQ1132" s="40"/>
      <c r="IR1132" s="40"/>
      <c r="IS1132" s="40"/>
      <c r="IT1132" s="40"/>
      <c r="IU1132" s="40"/>
      <c r="IV1132" s="40"/>
      <c r="IW1132" s="40"/>
      <c r="IX1132" s="40"/>
      <c r="IY1132" s="40"/>
      <c r="IZ1132" s="40"/>
      <c r="JA1132" s="40"/>
      <c r="JB1132" s="40"/>
      <c r="JC1132" s="40"/>
      <c r="JD1132" s="40"/>
      <c r="JE1132" s="40"/>
      <c r="JF1132" s="40"/>
      <c r="JG1132" s="40"/>
      <c r="JH1132" s="40"/>
      <c r="JI1132" s="40"/>
      <c r="JJ1132" s="40"/>
      <c r="JK1132" s="40"/>
      <c r="JL1132" s="40"/>
      <c r="JM1132" s="40"/>
      <c r="JN1132" s="40"/>
      <c r="JO1132" s="40"/>
      <c r="JP1132" s="40"/>
      <c r="JQ1132" s="40"/>
      <c r="JR1132" s="40"/>
      <c r="JS1132" s="40"/>
      <c r="JT1132" s="40"/>
      <c r="JU1132" s="40"/>
      <c r="JV1132" s="40"/>
      <c r="JW1132" s="40"/>
      <c r="JX1132" s="40"/>
      <c r="JY1132" s="40"/>
      <c r="JZ1132" s="40"/>
      <c r="KA1132" s="40"/>
      <c r="KB1132" s="40"/>
      <c r="KC1132" s="40"/>
      <c r="KD1132" s="40"/>
      <c r="KE1132" s="40"/>
      <c r="KF1132" s="40"/>
      <c r="KG1132" s="40"/>
      <c r="KH1132" s="40"/>
      <c r="KI1132" s="40"/>
      <c r="KJ1132" s="40"/>
      <c r="KK1132" s="40"/>
      <c r="KL1132" s="40"/>
      <c r="KM1132" s="40"/>
      <c r="KN1132" s="40"/>
      <c r="KO1132" s="40"/>
      <c r="KP1132" s="40"/>
      <c r="KQ1132" s="40"/>
      <c r="KR1132" s="40"/>
      <c r="KS1132" s="40"/>
      <c r="KT1132" s="40"/>
      <c r="KU1132" s="40"/>
      <c r="KV1132" s="40"/>
      <c r="KW1132" s="40"/>
      <c r="KX1132" s="40"/>
      <c r="KY1132" s="40"/>
      <c r="KZ1132" s="40"/>
      <c r="LA1132" s="40"/>
      <c r="LB1132" s="40"/>
      <c r="LC1132" s="40"/>
      <c r="LD1132" s="40"/>
      <c r="LE1132" s="40"/>
      <c r="LF1132" s="40"/>
      <c r="LG1132" s="40"/>
      <c r="LH1132" s="40"/>
      <c r="LI1132" s="40"/>
      <c r="LJ1132" s="40"/>
      <c r="LK1132" s="40"/>
      <c r="LL1132" s="40"/>
      <c r="LM1132" s="40"/>
      <c r="LN1132" s="40"/>
      <c r="LO1132" s="40"/>
      <c r="LP1132" s="40"/>
      <c r="LQ1132" s="40"/>
      <c r="LR1132" s="40"/>
      <c r="LS1132" s="40"/>
      <c r="LT1132" s="40"/>
      <c r="LU1132" s="40"/>
      <c r="LV1132" s="40"/>
      <c r="LW1132" s="40"/>
      <c r="LX1132" s="40"/>
      <c r="LY1132" s="40"/>
      <c r="LZ1132" s="40"/>
      <c r="MA1132" s="40"/>
      <c r="MB1132" s="40"/>
      <c r="MC1132" s="40"/>
      <c r="MD1132" s="40"/>
      <c r="ME1132" s="40"/>
      <c r="MF1132" s="40"/>
      <c r="MG1132" s="40"/>
      <c r="MH1132" s="40"/>
      <c r="MI1132" s="40"/>
      <c r="MJ1132" s="40"/>
      <c r="MK1132" s="40"/>
      <c r="ML1132" s="40"/>
      <c r="MM1132" s="40"/>
      <c r="MN1132" s="40"/>
      <c r="MO1132" s="40"/>
      <c r="MP1132" s="40"/>
      <c r="MQ1132" s="40"/>
      <c r="MR1132" s="40"/>
      <c r="MS1132" s="40"/>
      <c r="MT1132" s="40"/>
      <c r="MU1132" s="40"/>
      <c r="MV1132" s="40"/>
      <c r="MW1132" s="40"/>
      <c r="MX1132" s="40"/>
      <c r="MY1132" s="40"/>
      <c r="MZ1132" s="40"/>
      <c r="NA1132" s="40"/>
      <c r="NB1132" s="40"/>
      <c r="NC1132" s="40"/>
      <c r="ND1132" s="40"/>
      <c r="NE1132" s="40"/>
      <c r="NF1132" s="40"/>
      <c r="NG1132" s="40"/>
      <c r="NH1132" s="40"/>
      <c r="NI1132" s="40"/>
      <c r="NJ1132" s="40"/>
      <c r="NK1132" s="40"/>
      <c r="NL1132" s="40"/>
      <c r="NM1132" s="40"/>
      <c r="NN1132" s="40"/>
      <c r="NO1132" s="40"/>
      <c r="NP1132" s="40"/>
      <c r="NQ1132" s="40"/>
      <c r="NR1132" s="40"/>
      <c r="NS1132" s="40"/>
      <c r="NT1132" s="40"/>
      <c r="NU1132" s="40"/>
      <c r="NV1132" s="40"/>
      <c r="NW1132" s="40"/>
      <c r="NX1132" s="40"/>
      <c r="NY1132" s="40"/>
      <c r="NZ1132" s="40"/>
      <c r="OA1132" s="40"/>
      <c r="OB1132" s="40"/>
      <c r="OC1132" s="40"/>
      <c r="OD1132" s="40"/>
      <c r="OE1132" s="40"/>
      <c r="OF1132" s="40"/>
      <c r="OG1132" s="40"/>
      <c r="OH1132" s="40"/>
      <c r="OI1132" s="40"/>
      <c r="OJ1132" s="40"/>
      <c r="OK1132" s="40"/>
      <c r="OL1132" s="40"/>
      <c r="OM1132" s="40"/>
      <c r="ON1132" s="40"/>
      <c r="OO1132" s="40"/>
      <c r="OP1132" s="40"/>
      <c r="OQ1132" s="40"/>
      <c r="OR1132" s="40"/>
      <c r="OS1132" s="40"/>
      <c r="OT1132" s="40"/>
      <c r="OU1132" s="40"/>
      <c r="OV1132" s="40"/>
      <c r="OW1132" s="40"/>
      <c r="OX1132" s="40"/>
      <c r="OY1132" s="40"/>
      <c r="OZ1132" s="40"/>
      <c r="PA1132" s="40"/>
      <c r="PB1132" s="40"/>
      <c r="PC1132" s="40"/>
      <c r="PD1132" s="40"/>
      <c r="PE1132" s="40"/>
      <c r="PF1132" s="40"/>
      <c r="PG1132" s="40"/>
      <c r="PH1132" s="40"/>
      <c r="PI1132" s="40"/>
      <c r="PJ1132" s="40"/>
      <c r="PK1132" s="40"/>
      <c r="PL1132" s="40"/>
      <c r="PM1132" s="40"/>
      <c r="PN1132" s="40"/>
      <c r="PO1132" s="40"/>
      <c r="PP1132" s="40"/>
      <c r="PQ1132" s="40"/>
      <c r="PR1132" s="40"/>
    </row>
    <row r="1133" spans="1:434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  <c r="DR1133" s="40"/>
      <c r="DS1133" s="40"/>
      <c r="DT1133" s="40"/>
      <c r="DU1133" s="40"/>
      <c r="DV1133" s="40"/>
      <c r="DW1133" s="40"/>
      <c r="DX1133" s="40"/>
      <c r="DY1133" s="40"/>
      <c r="DZ1133" s="40"/>
      <c r="EA1133" s="40"/>
      <c r="EB1133" s="40"/>
      <c r="EC1133" s="40"/>
      <c r="ED1133" s="40"/>
      <c r="EE1133" s="40"/>
      <c r="EF1133" s="40"/>
      <c r="EG1133" s="40"/>
      <c r="EH1133" s="40"/>
      <c r="EI1133" s="40"/>
      <c r="EJ1133" s="40"/>
      <c r="EK1133" s="40"/>
      <c r="EL1133" s="40"/>
      <c r="EM1133" s="40"/>
      <c r="EN1133" s="40"/>
      <c r="EO1133" s="40"/>
      <c r="EP1133" s="40"/>
      <c r="EQ1133" s="40"/>
      <c r="ER1133" s="40"/>
      <c r="ES1133" s="40"/>
      <c r="ET1133" s="40"/>
      <c r="EU1133" s="40"/>
      <c r="EV1133" s="40"/>
      <c r="EW1133" s="40"/>
      <c r="EX1133" s="40"/>
      <c r="EY1133" s="40"/>
      <c r="EZ1133" s="40"/>
      <c r="FA1133" s="40"/>
      <c r="FB1133" s="40"/>
      <c r="FC1133" s="40"/>
      <c r="FD1133" s="40"/>
      <c r="FE1133" s="40"/>
      <c r="FF1133" s="40"/>
      <c r="FG1133" s="40"/>
      <c r="FH1133" s="40"/>
      <c r="FI1133" s="40"/>
      <c r="FJ1133" s="40"/>
      <c r="FK1133" s="40"/>
      <c r="FL1133" s="40"/>
      <c r="FM1133" s="40"/>
      <c r="FN1133" s="40"/>
      <c r="FO1133" s="40"/>
      <c r="FP1133" s="40"/>
      <c r="FQ1133" s="40"/>
      <c r="FR1133" s="40"/>
      <c r="FS1133" s="40"/>
      <c r="FT1133" s="40"/>
      <c r="FU1133" s="40"/>
      <c r="FV1133" s="40"/>
      <c r="FW1133" s="40"/>
      <c r="FX1133" s="40"/>
      <c r="FY1133" s="40"/>
      <c r="FZ1133" s="40"/>
      <c r="GA1133" s="40"/>
      <c r="GB1133" s="40"/>
      <c r="GC1133" s="40"/>
      <c r="GD1133" s="40"/>
      <c r="GE1133" s="40"/>
      <c r="GF1133" s="40"/>
      <c r="GG1133" s="40"/>
      <c r="GH1133" s="40"/>
      <c r="GI1133" s="40"/>
      <c r="GJ1133" s="40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0"/>
      <c r="HD1133" s="40"/>
      <c r="HE1133" s="40"/>
      <c r="HF1133" s="40"/>
      <c r="HG1133" s="40"/>
      <c r="HH1133" s="40"/>
      <c r="HI1133" s="40"/>
      <c r="HJ1133" s="40"/>
      <c r="HK1133" s="40"/>
      <c r="HL1133" s="40"/>
      <c r="HM1133" s="40"/>
      <c r="HN1133" s="40"/>
      <c r="HO1133" s="40"/>
      <c r="HP1133" s="40"/>
      <c r="HQ1133" s="40"/>
      <c r="HR1133" s="40"/>
      <c r="HS1133" s="40"/>
      <c r="HT1133" s="40"/>
      <c r="HU1133" s="40"/>
      <c r="HV1133" s="40"/>
      <c r="HW1133" s="40"/>
      <c r="HX1133" s="40"/>
      <c r="HY1133" s="40"/>
      <c r="HZ1133" s="40"/>
      <c r="IA1133" s="40"/>
      <c r="IB1133" s="40"/>
      <c r="IC1133" s="40"/>
      <c r="ID1133" s="40"/>
      <c r="IE1133" s="40"/>
      <c r="IF1133" s="40"/>
      <c r="IG1133" s="40"/>
      <c r="IH1133" s="40"/>
      <c r="II1133" s="40"/>
      <c r="IJ1133" s="40"/>
      <c r="IK1133" s="40"/>
      <c r="IL1133" s="40"/>
      <c r="IM1133" s="40"/>
      <c r="IN1133" s="40"/>
      <c r="IO1133" s="40"/>
      <c r="IP1133" s="40"/>
      <c r="IQ1133" s="40"/>
      <c r="IR1133" s="40"/>
      <c r="IS1133" s="40"/>
      <c r="IT1133" s="40"/>
      <c r="IU1133" s="40"/>
      <c r="IV1133" s="40"/>
      <c r="IW1133" s="40"/>
      <c r="IX1133" s="40"/>
      <c r="IY1133" s="40"/>
      <c r="IZ1133" s="40"/>
      <c r="JA1133" s="40"/>
      <c r="JB1133" s="40"/>
      <c r="JC1133" s="40"/>
      <c r="JD1133" s="40"/>
      <c r="JE1133" s="40"/>
      <c r="JF1133" s="40"/>
      <c r="JG1133" s="40"/>
      <c r="JH1133" s="40"/>
      <c r="JI1133" s="40"/>
      <c r="JJ1133" s="40"/>
      <c r="JK1133" s="40"/>
      <c r="JL1133" s="40"/>
      <c r="JM1133" s="40"/>
      <c r="JN1133" s="40"/>
      <c r="JO1133" s="40"/>
      <c r="JP1133" s="40"/>
      <c r="JQ1133" s="40"/>
      <c r="JR1133" s="40"/>
      <c r="JS1133" s="40"/>
      <c r="JT1133" s="40"/>
      <c r="JU1133" s="40"/>
      <c r="JV1133" s="40"/>
      <c r="JW1133" s="40"/>
      <c r="JX1133" s="40"/>
      <c r="JY1133" s="40"/>
      <c r="JZ1133" s="40"/>
      <c r="KA1133" s="40"/>
      <c r="KB1133" s="40"/>
      <c r="KC1133" s="40"/>
      <c r="KD1133" s="40"/>
      <c r="KE1133" s="40"/>
      <c r="KF1133" s="40"/>
      <c r="KG1133" s="40"/>
      <c r="KH1133" s="40"/>
      <c r="KI1133" s="40"/>
      <c r="KJ1133" s="40"/>
      <c r="KK1133" s="40"/>
      <c r="KL1133" s="40"/>
      <c r="KM1133" s="40"/>
      <c r="KN1133" s="40"/>
      <c r="KO1133" s="40"/>
      <c r="KP1133" s="40"/>
      <c r="KQ1133" s="40"/>
      <c r="KR1133" s="40"/>
      <c r="KS1133" s="40"/>
      <c r="KT1133" s="40"/>
      <c r="KU1133" s="40"/>
      <c r="KV1133" s="40"/>
      <c r="KW1133" s="40"/>
      <c r="KX1133" s="40"/>
      <c r="KY1133" s="40"/>
      <c r="KZ1133" s="40"/>
      <c r="LA1133" s="40"/>
      <c r="LB1133" s="40"/>
      <c r="LC1133" s="40"/>
      <c r="LD1133" s="40"/>
      <c r="LE1133" s="40"/>
      <c r="LF1133" s="40"/>
      <c r="LG1133" s="40"/>
      <c r="LH1133" s="40"/>
      <c r="LI1133" s="40"/>
      <c r="LJ1133" s="40"/>
      <c r="LK1133" s="40"/>
      <c r="LL1133" s="40"/>
      <c r="LM1133" s="40"/>
      <c r="LN1133" s="40"/>
      <c r="LO1133" s="40"/>
      <c r="LP1133" s="40"/>
      <c r="LQ1133" s="40"/>
      <c r="LR1133" s="40"/>
      <c r="LS1133" s="40"/>
      <c r="LT1133" s="40"/>
      <c r="LU1133" s="40"/>
      <c r="LV1133" s="40"/>
      <c r="LW1133" s="40"/>
      <c r="LX1133" s="40"/>
      <c r="LY1133" s="40"/>
      <c r="LZ1133" s="40"/>
      <c r="MA1133" s="40"/>
      <c r="MB1133" s="40"/>
      <c r="MC1133" s="40"/>
      <c r="MD1133" s="40"/>
      <c r="ME1133" s="40"/>
      <c r="MF1133" s="40"/>
      <c r="MG1133" s="40"/>
      <c r="MH1133" s="40"/>
      <c r="MI1133" s="40"/>
      <c r="MJ1133" s="40"/>
      <c r="MK1133" s="40"/>
      <c r="ML1133" s="40"/>
      <c r="MM1133" s="40"/>
      <c r="MN1133" s="40"/>
      <c r="MO1133" s="40"/>
      <c r="MP1133" s="40"/>
      <c r="MQ1133" s="40"/>
      <c r="MR1133" s="40"/>
      <c r="MS1133" s="40"/>
      <c r="MT1133" s="40"/>
      <c r="MU1133" s="40"/>
      <c r="MV1133" s="40"/>
      <c r="MW1133" s="40"/>
      <c r="MX1133" s="40"/>
      <c r="MY1133" s="40"/>
      <c r="MZ1133" s="40"/>
      <c r="NA1133" s="40"/>
      <c r="NB1133" s="40"/>
      <c r="NC1133" s="40"/>
      <c r="ND1133" s="40"/>
      <c r="NE1133" s="40"/>
      <c r="NF1133" s="40"/>
      <c r="NG1133" s="40"/>
      <c r="NH1133" s="40"/>
      <c r="NI1133" s="40"/>
      <c r="NJ1133" s="40"/>
      <c r="NK1133" s="40"/>
      <c r="NL1133" s="40"/>
      <c r="NM1133" s="40"/>
      <c r="NN1133" s="40"/>
      <c r="NO1133" s="40"/>
      <c r="NP1133" s="40"/>
      <c r="NQ1133" s="40"/>
      <c r="NR1133" s="40"/>
      <c r="NS1133" s="40"/>
      <c r="NT1133" s="40"/>
      <c r="NU1133" s="40"/>
      <c r="NV1133" s="40"/>
      <c r="NW1133" s="40"/>
      <c r="NX1133" s="40"/>
      <c r="NY1133" s="40"/>
      <c r="NZ1133" s="40"/>
      <c r="OA1133" s="40"/>
      <c r="OB1133" s="40"/>
      <c r="OC1133" s="40"/>
      <c r="OD1133" s="40"/>
      <c r="OE1133" s="40"/>
      <c r="OF1133" s="40"/>
      <c r="OG1133" s="40"/>
      <c r="OH1133" s="40"/>
      <c r="OI1133" s="40"/>
      <c r="OJ1133" s="40"/>
      <c r="OK1133" s="40"/>
      <c r="OL1133" s="40"/>
      <c r="OM1133" s="40"/>
      <c r="ON1133" s="40"/>
      <c r="OO1133" s="40"/>
      <c r="OP1133" s="40"/>
      <c r="OQ1133" s="40"/>
      <c r="OR1133" s="40"/>
      <c r="OS1133" s="40"/>
      <c r="OT1133" s="40"/>
      <c r="OU1133" s="40"/>
      <c r="OV1133" s="40"/>
      <c r="OW1133" s="40"/>
      <c r="OX1133" s="40"/>
      <c r="OY1133" s="40"/>
      <c r="OZ1133" s="40"/>
      <c r="PA1133" s="40"/>
      <c r="PB1133" s="40"/>
      <c r="PC1133" s="40"/>
      <c r="PD1133" s="40"/>
      <c r="PE1133" s="40"/>
      <c r="PF1133" s="40"/>
      <c r="PG1133" s="40"/>
      <c r="PH1133" s="40"/>
      <c r="PI1133" s="40"/>
      <c r="PJ1133" s="40"/>
      <c r="PK1133" s="40"/>
      <c r="PL1133" s="40"/>
      <c r="PM1133" s="40"/>
      <c r="PN1133" s="40"/>
      <c r="PO1133" s="40"/>
      <c r="PP1133" s="40"/>
      <c r="PQ1133" s="40"/>
      <c r="PR1133" s="40"/>
    </row>
    <row r="1134" spans="1:434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  <c r="OW1134" s="40"/>
      <c r="OX1134" s="40"/>
      <c r="OY1134" s="40"/>
      <c r="OZ1134" s="40"/>
      <c r="PA1134" s="40"/>
      <c r="PB1134" s="40"/>
      <c r="PC1134" s="40"/>
      <c r="PD1134" s="40"/>
      <c r="PE1134" s="40"/>
      <c r="PF1134" s="40"/>
      <c r="PG1134" s="40"/>
      <c r="PH1134" s="40"/>
      <c r="PI1134" s="40"/>
      <c r="PJ1134" s="40"/>
      <c r="PK1134" s="40"/>
      <c r="PL1134" s="40"/>
      <c r="PM1134" s="40"/>
      <c r="PN1134" s="40"/>
      <c r="PO1134" s="40"/>
      <c r="PP1134" s="40"/>
      <c r="PQ1134" s="40"/>
      <c r="PR1134" s="40"/>
    </row>
    <row r="1135" spans="1:434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  <c r="DR1135" s="40"/>
      <c r="DS1135" s="40"/>
      <c r="DT1135" s="40"/>
      <c r="DU1135" s="40"/>
      <c r="DV1135" s="40"/>
      <c r="DW1135" s="40"/>
      <c r="DX1135" s="40"/>
      <c r="DY1135" s="40"/>
      <c r="DZ1135" s="40"/>
      <c r="EA1135" s="40"/>
      <c r="EB1135" s="40"/>
      <c r="EC1135" s="40"/>
      <c r="ED1135" s="40"/>
      <c r="EE1135" s="40"/>
      <c r="EF1135" s="40"/>
      <c r="EG1135" s="40"/>
      <c r="EH1135" s="40"/>
      <c r="EI1135" s="40"/>
      <c r="EJ1135" s="40"/>
      <c r="EK1135" s="40"/>
      <c r="EL1135" s="40"/>
      <c r="EM1135" s="40"/>
      <c r="EN1135" s="40"/>
      <c r="EO1135" s="40"/>
      <c r="EP1135" s="40"/>
      <c r="EQ1135" s="40"/>
      <c r="ER1135" s="40"/>
      <c r="ES1135" s="40"/>
      <c r="ET1135" s="40"/>
      <c r="EU1135" s="40"/>
      <c r="EV1135" s="40"/>
      <c r="EW1135" s="40"/>
      <c r="EX1135" s="40"/>
      <c r="EY1135" s="40"/>
      <c r="EZ1135" s="40"/>
      <c r="FA1135" s="40"/>
      <c r="FB1135" s="40"/>
      <c r="FC1135" s="40"/>
      <c r="FD1135" s="40"/>
      <c r="FE1135" s="40"/>
      <c r="FF1135" s="40"/>
      <c r="FG1135" s="40"/>
      <c r="FH1135" s="40"/>
      <c r="FI1135" s="40"/>
      <c r="FJ1135" s="40"/>
      <c r="FK1135" s="40"/>
      <c r="FL1135" s="40"/>
      <c r="FM1135" s="40"/>
      <c r="FN1135" s="40"/>
      <c r="FO1135" s="40"/>
      <c r="FP1135" s="40"/>
      <c r="FQ1135" s="40"/>
      <c r="FR1135" s="40"/>
      <c r="FS1135" s="40"/>
      <c r="FT1135" s="40"/>
      <c r="FU1135" s="40"/>
      <c r="FV1135" s="40"/>
      <c r="FW1135" s="40"/>
      <c r="FX1135" s="40"/>
      <c r="FY1135" s="40"/>
      <c r="FZ1135" s="40"/>
      <c r="GA1135" s="40"/>
      <c r="GB1135" s="40"/>
      <c r="GC1135" s="40"/>
      <c r="GD1135" s="40"/>
      <c r="GE1135" s="40"/>
      <c r="GF1135" s="40"/>
      <c r="GG1135" s="40"/>
      <c r="GH1135" s="40"/>
      <c r="GI1135" s="40"/>
      <c r="GJ1135" s="40"/>
      <c r="GK1135" s="40"/>
      <c r="GL1135" s="40"/>
      <c r="GM1135" s="40"/>
      <c r="GN1135" s="40"/>
      <c r="GO1135" s="40"/>
      <c r="GP1135" s="40"/>
      <c r="GQ1135" s="40"/>
      <c r="GR1135" s="40"/>
      <c r="GS1135" s="40"/>
      <c r="GT1135" s="40"/>
      <c r="GU1135" s="40"/>
      <c r="GV1135" s="40"/>
      <c r="GW1135" s="40"/>
      <c r="GX1135" s="40"/>
      <c r="GY1135" s="40"/>
      <c r="GZ1135" s="40"/>
      <c r="HA1135" s="40"/>
      <c r="HB1135" s="40"/>
      <c r="HC1135" s="40"/>
      <c r="HD1135" s="40"/>
      <c r="HE1135" s="40"/>
      <c r="HF1135" s="40"/>
      <c r="HG1135" s="40"/>
      <c r="HH1135" s="40"/>
      <c r="HI1135" s="40"/>
      <c r="HJ1135" s="40"/>
      <c r="HK1135" s="40"/>
      <c r="HL1135" s="40"/>
      <c r="HM1135" s="40"/>
      <c r="HN1135" s="40"/>
      <c r="HO1135" s="40"/>
      <c r="HP1135" s="40"/>
      <c r="HQ1135" s="40"/>
      <c r="HR1135" s="40"/>
      <c r="HS1135" s="40"/>
      <c r="HT1135" s="40"/>
      <c r="HU1135" s="40"/>
      <c r="HV1135" s="40"/>
      <c r="HW1135" s="40"/>
      <c r="HX1135" s="40"/>
      <c r="HY1135" s="40"/>
      <c r="HZ1135" s="40"/>
      <c r="IA1135" s="40"/>
      <c r="IB1135" s="40"/>
      <c r="IC1135" s="40"/>
      <c r="ID1135" s="40"/>
      <c r="IE1135" s="40"/>
      <c r="IF1135" s="40"/>
      <c r="IG1135" s="40"/>
      <c r="IH1135" s="40"/>
      <c r="II1135" s="40"/>
      <c r="IJ1135" s="40"/>
      <c r="IK1135" s="40"/>
      <c r="IL1135" s="40"/>
      <c r="IM1135" s="40"/>
      <c r="IN1135" s="40"/>
      <c r="IO1135" s="40"/>
      <c r="IP1135" s="40"/>
      <c r="IQ1135" s="40"/>
      <c r="IR1135" s="40"/>
      <c r="IS1135" s="40"/>
      <c r="IT1135" s="40"/>
      <c r="IU1135" s="40"/>
      <c r="IV1135" s="40"/>
      <c r="IW1135" s="40"/>
      <c r="IX1135" s="40"/>
      <c r="IY1135" s="40"/>
      <c r="IZ1135" s="40"/>
      <c r="JA1135" s="40"/>
      <c r="JB1135" s="40"/>
      <c r="JC1135" s="40"/>
      <c r="JD1135" s="40"/>
      <c r="JE1135" s="40"/>
      <c r="JF1135" s="40"/>
      <c r="JG1135" s="40"/>
      <c r="JH1135" s="40"/>
      <c r="JI1135" s="40"/>
      <c r="JJ1135" s="40"/>
      <c r="JK1135" s="40"/>
      <c r="JL1135" s="40"/>
      <c r="JM1135" s="40"/>
      <c r="JN1135" s="40"/>
      <c r="JO1135" s="40"/>
      <c r="JP1135" s="40"/>
      <c r="JQ1135" s="40"/>
      <c r="JR1135" s="40"/>
      <c r="JS1135" s="40"/>
      <c r="JT1135" s="40"/>
      <c r="JU1135" s="40"/>
      <c r="JV1135" s="40"/>
      <c r="JW1135" s="40"/>
      <c r="JX1135" s="40"/>
      <c r="JY1135" s="40"/>
      <c r="JZ1135" s="40"/>
      <c r="KA1135" s="40"/>
      <c r="KB1135" s="40"/>
      <c r="KC1135" s="40"/>
      <c r="KD1135" s="40"/>
      <c r="KE1135" s="40"/>
      <c r="KF1135" s="40"/>
      <c r="KG1135" s="40"/>
      <c r="KH1135" s="40"/>
      <c r="KI1135" s="40"/>
      <c r="KJ1135" s="40"/>
      <c r="KK1135" s="40"/>
      <c r="KL1135" s="40"/>
      <c r="KM1135" s="40"/>
      <c r="KN1135" s="40"/>
      <c r="KO1135" s="40"/>
      <c r="KP1135" s="40"/>
      <c r="KQ1135" s="40"/>
      <c r="KR1135" s="40"/>
      <c r="KS1135" s="40"/>
      <c r="KT1135" s="40"/>
      <c r="KU1135" s="40"/>
      <c r="KV1135" s="40"/>
      <c r="KW1135" s="40"/>
      <c r="KX1135" s="40"/>
      <c r="KY1135" s="40"/>
      <c r="KZ1135" s="40"/>
      <c r="LA1135" s="40"/>
      <c r="LB1135" s="40"/>
      <c r="LC1135" s="40"/>
      <c r="LD1135" s="40"/>
      <c r="LE1135" s="40"/>
      <c r="LF1135" s="40"/>
      <c r="LG1135" s="40"/>
      <c r="LH1135" s="40"/>
      <c r="LI1135" s="40"/>
      <c r="LJ1135" s="40"/>
      <c r="LK1135" s="40"/>
      <c r="LL1135" s="40"/>
      <c r="LM1135" s="40"/>
      <c r="LN1135" s="40"/>
      <c r="LO1135" s="40"/>
      <c r="LP1135" s="40"/>
      <c r="LQ1135" s="40"/>
      <c r="LR1135" s="40"/>
      <c r="LS1135" s="40"/>
      <c r="LT1135" s="40"/>
      <c r="LU1135" s="40"/>
      <c r="LV1135" s="40"/>
      <c r="LW1135" s="40"/>
      <c r="LX1135" s="40"/>
      <c r="LY1135" s="40"/>
      <c r="LZ1135" s="40"/>
      <c r="MA1135" s="40"/>
      <c r="MB1135" s="40"/>
      <c r="MC1135" s="40"/>
      <c r="MD1135" s="40"/>
      <c r="ME1135" s="40"/>
      <c r="MF1135" s="40"/>
      <c r="MG1135" s="40"/>
      <c r="MH1135" s="40"/>
      <c r="MI1135" s="40"/>
      <c r="MJ1135" s="40"/>
      <c r="MK1135" s="40"/>
      <c r="ML1135" s="40"/>
      <c r="MM1135" s="40"/>
      <c r="MN1135" s="40"/>
      <c r="MO1135" s="40"/>
      <c r="MP1135" s="40"/>
      <c r="MQ1135" s="40"/>
      <c r="MR1135" s="40"/>
      <c r="MS1135" s="40"/>
      <c r="MT1135" s="40"/>
      <c r="MU1135" s="40"/>
      <c r="MV1135" s="40"/>
      <c r="MW1135" s="40"/>
      <c r="MX1135" s="40"/>
      <c r="MY1135" s="40"/>
      <c r="MZ1135" s="40"/>
      <c r="NA1135" s="40"/>
      <c r="NB1135" s="40"/>
      <c r="NC1135" s="40"/>
      <c r="ND1135" s="40"/>
      <c r="NE1135" s="40"/>
      <c r="NF1135" s="40"/>
      <c r="NG1135" s="40"/>
      <c r="NH1135" s="40"/>
      <c r="NI1135" s="40"/>
      <c r="NJ1135" s="40"/>
      <c r="NK1135" s="40"/>
      <c r="NL1135" s="40"/>
      <c r="NM1135" s="40"/>
      <c r="NN1135" s="40"/>
      <c r="NO1135" s="40"/>
      <c r="NP1135" s="40"/>
      <c r="NQ1135" s="40"/>
      <c r="NR1135" s="40"/>
      <c r="NS1135" s="40"/>
      <c r="NT1135" s="40"/>
      <c r="NU1135" s="40"/>
      <c r="NV1135" s="40"/>
      <c r="NW1135" s="40"/>
      <c r="NX1135" s="40"/>
      <c r="NY1135" s="40"/>
      <c r="NZ1135" s="40"/>
      <c r="OA1135" s="40"/>
      <c r="OB1135" s="40"/>
      <c r="OC1135" s="40"/>
      <c r="OD1135" s="40"/>
      <c r="OE1135" s="40"/>
      <c r="OF1135" s="40"/>
      <c r="OG1135" s="40"/>
      <c r="OH1135" s="40"/>
      <c r="OI1135" s="40"/>
      <c r="OJ1135" s="40"/>
      <c r="OK1135" s="40"/>
      <c r="OL1135" s="40"/>
      <c r="OM1135" s="40"/>
      <c r="ON1135" s="40"/>
      <c r="OO1135" s="40"/>
      <c r="OP1135" s="40"/>
      <c r="OQ1135" s="40"/>
      <c r="OR1135" s="40"/>
      <c r="OS1135" s="40"/>
      <c r="OT1135" s="40"/>
      <c r="OU1135" s="40"/>
      <c r="OV1135" s="40"/>
      <c r="OW1135" s="40"/>
      <c r="OX1135" s="40"/>
      <c r="OY1135" s="40"/>
      <c r="OZ1135" s="40"/>
      <c r="PA1135" s="40"/>
      <c r="PB1135" s="40"/>
      <c r="PC1135" s="40"/>
      <c r="PD1135" s="40"/>
      <c r="PE1135" s="40"/>
      <c r="PF1135" s="40"/>
      <c r="PG1135" s="40"/>
      <c r="PH1135" s="40"/>
      <c r="PI1135" s="40"/>
      <c r="PJ1135" s="40"/>
      <c r="PK1135" s="40"/>
      <c r="PL1135" s="40"/>
      <c r="PM1135" s="40"/>
      <c r="PN1135" s="40"/>
      <c r="PO1135" s="40"/>
      <c r="PP1135" s="40"/>
      <c r="PQ1135" s="40"/>
      <c r="PR1135" s="40"/>
    </row>
    <row r="1136" spans="1:434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  <c r="DR1136" s="40"/>
      <c r="DS1136" s="40"/>
      <c r="DT1136" s="40"/>
      <c r="DU1136" s="40"/>
      <c r="DV1136" s="40"/>
      <c r="DW1136" s="40"/>
      <c r="DX1136" s="40"/>
      <c r="DY1136" s="40"/>
      <c r="DZ1136" s="40"/>
      <c r="EA1136" s="40"/>
      <c r="EB1136" s="40"/>
      <c r="EC1136" s="40"/>
      <c r="ED1136" s="40"/>
      <c r="EE1136" s="40"/>
      <c r="EF1136" s="40"/>
      <c r="EG1136" s="40"/>
      <c r="EH1136" s="40"/>
      <c r="EI1136" s="40"/>
      <c r="EJ1136" s="40"/>
      <c r="EK1136" s="40"/>
      <c r="EL1136" s="40"/>
      <c r="EM1136" s="40"/>
      <c r="EN1136" s="40"/>
      <c r="EO1136" s="40"/>
      <c r="EP1136" s="40"/>
      <c r="EQ1136" s="40"/>
      <c r="ER1136" s="40"/>
      <c r="ES1136" s="40"/>
      <c r="ET1136" s="40"/>
      <c r="EU1136" s="40"/>
      <c r="EV1136" s="40"/>
      <c r="EW1136" s="40"/>
      <c r="EX1136" s="40"/>
      <c r="EY1136" s="40"/>
      <c r="EZ1136" s="40"/>
      <c r="FA1136" s="40"/>
      <c r="FB1136" s="40"/>
      <c r="FC1136" s="40"/>
      <c r="FD1136" s="40"/>
      <c r="FE1136" s="40"/>
      <c r="FF1136" s="40"/>
      <c r="FG1136" s="40"/>
      <c r="FH1136" s="40"/>
      <c r="FI1136" s="40"/>
      <c r="FJ1136" s="40"/>
      <c r="FK1136" s="40"/>
      <c r="FL1136" s="40"/>
      <c r="FM1136" s="40"/>
      <c r="FN1136" s="40"/>
      <c r="FO1136" s="40"/>
      <c r="FP1136" s="40"/>
      <c r="FQ1136" s="40"/>
      <c r="FR1136" s="40"/>
      <c r="FS1136" s="40"/>
      <c r="FT1136" s="40"/>
      <c r="FU1136" s="40"/>
      <c r="FV1136" s="40"/>
      <c r="FW1136" s="40"/>
      <c r="FX1136" s="40"/>
      <c r="FY1136" s="40"/>
      <c r="FZ1136" s="40"/>
      <c r="GA1136" s="40"/>
      <c r="GB1136" s="40"/>
      <c r="GC1136" s="40"/>
      <c r="GD1136" s="40"/>
      <c r="GE1136" s="40"/>
      <c r="GF1136" s="40"/>
      <c r="GG1136" s="40"/>
      <c r="GH1136" s="40"/>
      <c r="GI1136" s="40"/>
      <c r="GJ1136" s="40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0"/>
      <c r="HD1136" s="40"/>
      <c r="HE1136" s="40"/>
      <c r="HF1136" s="40"/>
      <c r="HG1136" s="40"/>
      <c r="HH1136" s="40"/>
      <c r="HI1136" s="40"/>
      <c r="HJ1136" s="40"/>
      <c r="HK1136" s="40"/>
      <c r="HL1136" s="40"/>
      <c r="HM1136" s="40"/>
      <c r="HN1136" s="40"/>
      <c r="HO1136" s="40"/>
      <c r="HP1136" s="40"/>
      <c r="HQ1136" s="40"/>
      <c r="HR1136" s="40"/>
      <c r="HS1136" s="40"/>
      <c r="HT1136" s="40"/>
      <c r="HU1136" s="40"/>
      <c r="HV1136" s="40"/>
      <c r="HW1136" s="40"/>
      <c r="HX1136" s="40"/>
      <c r="HY1136" s="40"/>
      <c r="HZ1136" s="40"/>
      <c r="IA1136" s="40"/>
      <c r="IB1136" s="40"/>
      <c r="IC1136" s="40"/>
      <c r="ID1136" s="40"/>
      <c r="IE1136" s="40"/>
      <c r="IF1136" s="40"/>
      <c r="IG1136" s="40"/>
      <c r="IH1136" s="40"/>
      <c r="II1136" s="40"/>
      <c r="IJ1136" s="40"/>
      <c r="IK1136" s="40"/>
      <c r="IL1136" s="40"/>
      <c r="IM1136" s="40"/>
      <c r="IN1136" s="40"/>
      <c r="IO1136" s="40"/>
      <c r="IP1136" s="40"/>
      <c r="IQ1136" s="40"/>
      <c r="IR1136" s="40"/>
      <c r="IS1136" s="40"/>
      <c r="IT1136" s="40"/>
      <c r="IU1136" s="40"/>
      <c r="IV1136" s="40"/>
      <c r="IW1136" s="40"/>
      <c r="IX1136" s="40"/>
      <c r="IY1136" s="40"/>
      <c r="IZ1136" s="40"/>
      <c r="JA1136" s="40"/>
      <c r="JB1136" s="40"/>
      <c r="JC1136" s="40"/>
      <c r="JD1136" s="40"/>
      <c r="JE1136" s="40"/>
      <c r="JF1136" s="40"/>
      <c r="JG1136" s="40"/>
      <c r="JH1136" s="40"/>
      <c r="JI1136" s="40"/>
      <c r="JJ1136" s="40"/>
      <c r="JK1136" s="40"/>
      <c r="JL1136" s="40"/>
      <c r="JM1136" s="40"/>
      <c r="JN1136" s="40"/>
      <c r="JO1136" s="40"/>
      <c r="JP1136" s="40"/>
      <c r="JQ1136" s="40"/>
      <c r="JR1136" s="40"/>
      <c r="JS1136" s="40"/>
      <c r="JT1136" s="40"/>
      <c r="JU1136" s="40"/>
      <c r="JV1136" s="40"/>
      <c r="JW1136" s="40"/>
      <c r="JX1136" s="40"/>
      <c r="JY1136" s="40"/>
      <c r="JZ1136" s="40"/>
      <c r="KA1136" s="40"/>
      <c r="KB1136" s="40"/>
      <c r="KC1136" s="40"/>
      <c r="KD1136" s="40"/>
      <c r="KE1136" s="40"/>
      <c r="KF1136" s="40"/>
      <c r="KG1136" s="40"/>
      <c r="KH1136" s="40"/>
      <c r="KI1136" s="40"/>
      <c r="KJ1136" s="40"/>
      <c r="KK1136" s="40"/>
      <c r="KL1136" s="40"/>
      <c r="KM1136" s="40"/>
      <c r="KN1136" s="40"/>
      <c r="KO1136" s="40"/>
      <c r="KP1136" s="40"/>
      <c r="KQ1136" s="40"/>
      <c r="KR1136" s="40"/>
      <c r="KS1136" s="40"/>
      <c r="KT1136" s="40"/>
      <c r="KU1136" s="40"/>
      <c r="KV1136" s="40"/>
      <c r="KW1136" s="40"/>
      <c r="KX1136" s="40"/>
      <c r="KY1136" s="40"/>
      <c r="KZ1136" s="40"/>
      <c r="LA1136" s="40"/>
      <c r="LB1136" s="40"/>
      <c r="LC1136" s="40"/>
      <c r="LD1136" s="40"/>
      <c r="LE1136" s="40"/>
      <c r="LF1136" s="40"/>
      <c r="LG1136" s="40"/>
      <c r="LH1136" s="40"/>
      <c r="LI1136" s="40"/>
      <c r="LJ1136" s="40"/>
      <c r="LK1136" s="40"/>
      <c r="LL1136" s="40"/>
      <c r="LM1136" s="40"/>
      <c r="LN1136" s="40"/>
      <c r="LO1136" s="40"/>
      <c r="LP1136" s="40"/>
      <c r="LQ1136" s="40"/>
      <c r="LR1136" s="40"/>
      <c r="LS1136" s="40"/>
      <c r="LT1136" s="40"/>
      <c r="LU1136" s="40"/>
      <c r="LV1136" s="40"/>
      <c r="LW1136" s="40"/>
      <c r="LX1136" s="40"/>
      <c r="LY1136" s="40"/>
      <c r="LZ1136" s="40"/>
      <c r="MA1136" s="40"/>
      <c r="MB1136" s="40"/>
      <c r="MC1136" s="40"/>
      <c r="MD1136" s="40"/>
      <c r="ME1136" s="40"/>
      <c r="MF1136" s="40"/>
      <c r="MG1136" s="40"/>
      <c r="MH1136" s="40"/>
      <c r="MI1136" s="40"/>
      <c r="MJ1136" s="40"/>
      <c r="MK1136" s="40"/>
      <c r="ML1136" s="40"/>
      <c r="MM1136" s="40"/>
      <c r="MN1136" s="40"/>
      <c r="MO1136" s="40"/>
      <c r="MP1136" s="40"/>
      <c r="MQ1136" s="40"/>
      <c r="MR1136" s="40"/>
      <c r="MS1136" s="40"/>
      <c r="MT1136" s="40"/>
      <c r="MU1136" s="40"/>
      <c r="MV1136" s="40"/>
      <c r="MW1136" s="40"/>
      <c r="MX1136" s="40"/>
      <c r="MY1136" s="40"/>
      <c r="MZ1136" s="40"/>
      <c r="NA1136" s="40"/>
      <c r="NB1136" s="40"/>
      <c r="NC1136" s="40"/>
      <c r="ND1136" s="40"/>
      <c r="NE1136" s="40"/>
      <c r="NF1136" s="40"/>
      <c r="NG1136" s="40"/>
      <c r="NH1136" s="40"/>
      <c r="NI1136" s="40"/>
      <c r="NJ1136" s="40"/>
      <c r="NK1136" s="40"/>
      <c r="NL1136" s="40"/>
      <c r="NM1136" s="40"/>
      <c r="NN1136" s="40"/>
      <c r="NO1136" s="40"/>
      <c r="NP1136" s="40"/>
      <c r="NQ1136" s="40"/>
      <c r="NR1136" s="40"/>
      <c r="NS1136" s="40"/>
      <c r="NT1136" s="40"/>
      <c r="NU1136" s="40"/>
      <c r="NV1136" s="40"/>
      <c r="NW1136" s="40"/>
      <c r="NX1136" s="40"/>
      <c r="NY1136" s="40"/>
      <c r="NZ1136" s="40"/>
      <c r="OA1136" s="40"/>
      <c r="OB1136" s="40"/>
      <c r="OC1136" s="40"/>
      <c r="OD1136" s="40"/>
      <c r="OE1136" s="40"/>
      <c r="OF1136" s="40"/>
      <c r="OG1136" s="40"/>
      <c r="OH1136" s="40"/>
      <c r="OI1136" s="40"/>
      <c r="OJ1136" s="40"/>
      <c r="OK1136" s="40"/>
      <c r="OL1136" s="40"/>
      <c r="OM1136" s="40"/>
      <c r="ON1136" s="40"/>
      <c r="OO1136" s="40"/>
      <c r="OP1136" s="40"/>
      <c r="OQ1136" s="40"/>
      <c r="OR1136" s="40"/>
      <c r="OS1136" s="40"/>
      <c r="OT1136" s="40"/>
      <c r="OU1136" s="40"/>
      <c r="OV1136" s="40"/>
      <c r="OW1136" s="40"/>
      <c r="OX1136" s="40"/>
      <c r="OY1136" s="40"/>
      <c r="OZ1136" s="40"/>
      <c r="PA1136" s="40"/>
      <c r="PB1136" s="40"/>
      <c r="PC1136" s="40"/>
      <c r="PD1136" s="40"/>
      <c r="PE1136" s="40"/>
      <c r="PF1136" s="40"/>
      <c r="PG1136" s="40"/>
      <c r="PH1136" s="40"/>
      <c r="PI1136" s="40"/>
      <c r="PJ1136" s="40"/>
      <c r="PK1136" s="40"/>
      <c r="PL1136" s="40"/>
      <c r="PM1136" s="40"/>
      <c r="PN1136" s="40"/>
      <c r="PO1136" s="40"/>
      <c r="PP1136" s="40"/>
      <c r="PQ1136" s="40"/>
      <c r="PR1136" s="40"/>
    </row>
    <row r="1137" spans="1:434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  <c r="DR1137" s="40"/>
      <c r="DS1137" s="40"/>
      <c r="DT1137" s="40"/>
      <c r="DU1137" s="40"/>
      <c r="DV1137" s="40"/>
      <c r="DW1137" s="40"/>
      <c r="DX1137" s="40"/>
      <c r="DY1137" s="40"/>
      <c r="DZ1137" s="40"/>
      <c r="EA1137" s="40"/>
      <c r="EB1137" s="40"/>
      <c r="EC1137" s="40"/>
      <c r="ED1137" s="40"/>
      <c r="EE1137" s="40"/>
      <c r="EF1137" s="40"/>
      <c r="EG1137" s="40"/>
      <c r="EH1137" s="40"/>
      <c r="EI1137" s="40"/>
      <c r="EJ1137" s="40"/>
      <c r="EK1137" s="40"/>
      <c r="EL1137" s="40"/>
      <c r="EM1137" s="40"/>
      <c r="EN1137" s="40"/>
      <c r="EO1137" s="40"/>
      <c r="EP1137" s="40"/>
      <c r="EQ1137" s="40"/>
      <c r="ER1137" s="40"/>
      <c r="ES1137" s="40"/>
      <c r="ET1137" s="40"/>
      <c r="EU1137" s="40"/>
      <c r="EV1137" s="40"/>
      <c r="EW1137" s="40"/>
      <c r="EX1137" s="40"/>
      <c r="EY1137" s="40"/>
      <c r="EZ1137" s="40"/>
      <c r="FA1137" s="40"/>
      <c r="FB1137" s="40"/>
      <c r="FC1137" s="40"/>
      <c r="FD1137" s="40"/>
      <c r="FE1137" s="40"/>
      <c r="FF1137" s="40"/>
      <c r="FG1137" s="40"/>
      <c r="FH1137" s="40"/>
      <c r="FI1137" s="40"/>
      <c r="FJ1137" s="40"/>
      <c r="FK1137" s="40"/>
      <c r="FL1137" s="40"/>
      <c r="FM1137" s="40"/>
      <c r="FN1137" s="40"/>
      <c r="FO1137" s="40"/>
      <c r="FP1137" s="40"/>
      <c r="FQ1137" s="40"/>
      <c r="FR1137" s="40"/>
      <c r="FS1137" s="40"/>
      <c r="FT1137" s="40"/>
      <c r="FU1137" s="40"/>
      <c r="FV1137" s="40"/>
      <c r="FW1137" s="40"/>
      <c r="FX1137" s="40"/>
      <c r="FY1137" s="40"/>
      <c r="FZ1137" s="40"/>
      <c r="GA1137" s="40"/>
      <c r="GB1137" s="40"/>
      <c r="GC1137" s="40"/>
      <c r="GD1137" s="40"/>
      <c r="GE1137" s="40"/>
      <c r="GF1137" s="40"/>
      <c r="GG1137" s="40"/>
      <c r="GH1137" s="40"/>
      <c r="GI1137" s="40"/>
      <c r="GJ1137" s="40"/>
      <c r="GK1137" s="40"/>
      <c r="GL1137" s="40"/>
      <c r="GM1137" s="40"/>
      <c r="GN1137" s="40"/>
      <c r="GO1137" s="40"/>
      <c r="GP1137" s="40"/>
      <c r="GQ1137" s="40"/>
      <c r="GR1137" s="40"/>
      <c r="GS1137" s="40"/>
      <c r="GT1137" s="40"/>
      <c r="GU1137" s="40"/>
      <c r="GV1137" s="40"/>
      <c r="GW1137" s="40"/>
      <c r="GX1137" s="40"/>
      <c r="GY1137" s="40"/>
      <c r="GZ1137" s="40"/>
      <c r="HA1137" s="40"/>
      <c r="HB1137" s="40"/>
      <c r="HC1137" s="40"/>
      <c r="HD1137" s="40"/>
      <c r="HE1137" s="40"/>
      <c r="HF1137" s="40"/>
      <c r="HG1137" s="40"/>
      <c r="HH1137" s="40"/>
      <c r="HI1137" s="40"/>
      <c r="HJ1137" s="40"/>
      <c r="HK1137" s="40"/>
      <c r="HL1137" s="40"/>
      <c r="HM1137" s="40"/>
      <c r="HN1137" s="40"/>
      <c r="HO1137" s="40"/>
      <c r="HP1137" s="40"/>
      <c r="HQ1137" s="40"/>
      <c r="HR1137" s="40"/>
      <c r="HS1137" s="40"/>
      <c r="HT1137" s="40"/>
      <c r="HU1137" s="40"/>
      <c r="HV1137" s="40"/>
      <c r="HW1137" s="40"/>
      <c r="HX1137" s="40"/>
      <c r="HY1137" s="40"/>
      <c r="HZ1137" s="40"/>
      <c r="IA1137" s="40"/>
      <c r="IB1137" s="40"/>
      <c r="IC1137" s="40"/>
      <c r="ID1137" s="40"/>
      <c r="IE1137" s="40"/>
      <c r="IF1137" s="40"/>
      <c r="IG1137" s="40"/>
      <c r="IH1137" s="40"/>
      <c r="II1137" s="40"/>
      <c r="IJ1137" s="40"/>
      <c r="IK1137" s="40"/>
      <c r="IL1137" s="40"/>
      <c r="IM1137" s="40"/>
      <c r="IN1137" s="40"/>
      <c r="IO1137" s="40"/>
      <c r="IP1137" s="40"/>
      <c r="IQ1137" s="40"/>
      <c r="IR1137" s="40"/>
      <c r="IS1137" s="40"/>
      <c r="IT1137" s="40"/>
      <c r="IU1137" s="40"/>
      <c r="IV1137" s="40"/>
      <c r="IW1137" s="40"/>
      <c r="IX1137" s="40"/>
      <c r="IY1137" s="40"/>
      <c r="IZ1137" s="40"/>
      <c r="JA1137" s="40"/>
      <c r="JB1137" s="40"/>
      <c r="JC1137" s="40"/>
      <c r="JD1137" s="40"/>
      <c r="JE1137" s="40"/>
      <c r="JF1137" s="40"/>
      <c r="JG1137" s="40"/>
      <c r="JH1137" s="40"/>
      <c r="JI1137" s="40"/>
      <c r="JJ1137" s="40"/>
      <c r="JK1137" s="40"/>
      <c r="JL1137" s="40"/>
      <c r="JM1137" s="40"/>
      <c r="JN1137" s="40"/>
      <c r="JO1137" s="40"/>
      <c r="JP1137" s="40"/>
      <c r="JQ1137" s="40"/>
      <c r="JR1137" s="40"/>
      <c r="JS1137" s="40"/>
      <c r="JT1137" s="40"/>
      <c r="JU1137" s="40"/>
      <c r="JV1137" s="40"/>
      <c r="JW1137" s="40"/>
      <c r="JX1137" s="40"/>
      <c r="JY1137" s="40"/>
      <c r="JZ1137" s="40"/>
      <c r="KA1137" s="40"/>
      <c r="KB1137" s="40"/>
      <c r="KC1137" s="40"/>
      <c r="KD1137" s="40"/>
      <c r="KE1137" s="40"/>
      <c r="KF1137" s="40"/>
      <c r="KG1137" s="40"/>
      <c r="KH1137" s="40"/>
      <c r="KI1137" s="40"/>
      <c r="KJ1137" s="40"/>
      <c r="KK1137" s="40"/>
      <c r="KL1137" s="40"/>
      <c r="KM1137" s="40"/>
      <c r="KN1137" s="40"/>
      <c r="KO1137" s="40"/>
      <c r="KP1137" s="40"/>
      <c r="KQ1137" s="40"/>
      <c r="KR1137" s="40"/>
      <c r="KS1137" s="40"/>
      <c r="KT1137" s="40"/>
      <c r="KU1137" s="40"/>
      <c r="KV1137" s="40"/>
      <c r="KW1137" s="40"/>
      <c r="KX1137" s="40"/>
      <c r="KY1137" s="40"/>
      <c r="KZ1137" s="40"/>
      <c r="LA1137" s="40"/>
      <c r="LB1137" s="40"/>
      <c r="LC1137" s="40"/>
      <c r="LD1137" s="40"/>
      <c r="LE1137" s="40"/>
      <c r="LF1137" s="40"/>
      <c r="LG1137" s="40"/>
      <c r="LH1137" s="40"/>
      <c r="LI1137" s="40"/>
      <c r="LJ1137" s="40"/>
      <c r="LK1137" s="40"/>
      <c r="LL1137" s="40"/>
      <c r="LM1137" s="40"/>
      <c r="LN1137" s="40"/>
      <c r="LO1137" s="40"/>
      <c r="LP1137" s="40"/>
      <c r="LQ1137" s="40"/>
      <c r="LR1137" s="40"/>
      <c r="LS1137" s="40"/>
      <c r="LT1137" s="40"/>
      <c r="LU1137" s="40"/>
      <c r="LV1137" s="40"/>
      <c r="LW1137" s="40"/>
      <c r="LX1137" s="40"/>
      <c r="LY1137" s="40"/>
      <c r="LZ1137" s="40"/>
      <c r="MA1137" s="40"/>
      <c r="MB1137" s="40"/>
      <c r="MC1137" s="40"/>
      <c r="MD1137" s="40"/>
      <c r="ME1137" s="40"/>
      <c r="MF1137" s="40"/>
      <c r="MG1137" s="40"/>
      <c r="MH1137" s="40"/>
      <c r="MI1137" s="40"/>
      <c r="MJ1137" s="40"/>
      <c r="MK1137" s="40"/>
      <c r="ML1137" s="40"/>
      <c r="MM1137" s="40"/>
      <c r="MN1137" s="40"/>
      <c r="MO1137" s="40"/>
      <c r="MP1137" s="40"/>
      <c r="MQ1137" s="40"/>
      <c r="MR1137" s="40"/>
      <c r="MS1137" s="40"/>
      <c r="MT1137" s="40"/>
      <c r="MU1137" s="40"/>
      <c r="MV1137" s="40"/>
      <c r="MW1137" s="40"/>
      <c r="MX1137" s="40"/>
      <c r="MY1137" s="40"/>
      <c r="MZ1137" s="40"/>
      <c r="NA1137" s="40"/>
      <c r="NB1137" s="40"/>
      <c r="NC1137" s="40"/>
      <c r="ND1137" s="40"/>
      <c r="NE1137" s="40"/>
      <c r="NF1137" s="40"/>
      <c r="NG1137" s="40"/>
      <c r="NH1137" s="40"/>
      <c r="NI1137" s="40"/>
      <c r="NJ1137" s="40"/>
      <c r="NK1137" s="40"/>
      <c r="NL1137" s="40"/>
      <c r="NM1137" s="40"/>
      <c r="NN1137" s="40"/>
      <c r="NO1137" s="40"/>
      <c r="NP1137" s="40"/>
      <c r="NQ1137" s="40"/>
      <c r="NR1137" s="40"/>
      <c r="NS1137" s="40"/>
      <c r="NT1137" s="40"/>
      <c r="NU1137" s="40"/>
      <c r="NV1137" s="40"/>
      <c r="NW1137" s="40"/>
      <c r="NX1137" s="40"/>
      <c r="NY1137" s="40"/>
      <c r="NZ1137" s="40"/>
      <c r="OA1137" s="40"/>
      <c r="OB1137" s="40"/>
      <c r="OC1137" s="40"/>
      <c r="OD1137" s="40"/>
      <c r="OE1137" s="40"/>
      <c r="OF1137" s="40"/>
      <c r="OG1137" s="40"/>
      <c r="OH1137" s="40"/>
      <c r="OI1137" s="40"/>
      <c r="OJ1137" s="40"/>
      <c r="OK1137" s="40"/>
      <c r="OL1137" s="40"/>
      <c r="OM1137" s="40"/>
      <c r="ON1137" s="40"/>
      <c r="OO1137" s="40"/>
      <c r="OP1137" s="40"/>
      <c r="OQ1137" s="40"/>
      <c r="OR1137" s="40"/>
      <c r="OS1137" s="40"/>
      <c r="OT1137" s="40"/>
      <c r="OU1137" s="40"/>
      <c r="OV1137" s="40"/>
      <c r="OW1137" s="40"/>
      <c r="OX1137" s="40"/>
      <c r="OY1137" s="40"/>
      <c r="OZ1137" s="40"/>
      <c r="PA1137" s="40"/>
      <c r="PB1137" s="40"/>
      <c r="PC1137" s="40"/>
      <c r="PD1137" s="40"/>
      <c r="PE1137" s="40"/>
      <c r="PF1137" s="40"/>
      <c r="PG1137" s="40"/>
      <c r="PH1137" s="40"/>
      <c r="PI1137" s="40"/>
      <c r="PJ1137" s="40"/>
      <c r="PK1137" s="40"/>
      <c r="PL1137" s="40"/>
      <c r="PM1137" s="40"/>
      <c r="PN1137" s="40"/>
      <c r="PO1137" s="40"/>
      <c r="PP1137" s="40"/>
      <c r="PQ1137" s="40"/>
      <c r="PR1137" s="40"/>
    </row>
    <row r="1138" spans="1:434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  <c r="DR1138" s="40"/>
      <c r="DS1138" s="40"/>
      <c r="DT1138" s="40"/>
      <c r="DU1138" s="40"/>
      <c r="DV1138" s="40"/>
      <c r="DW1138" s="40"/>
      <c r="DX1138" s="40"/>
      <c r="DY1138" s="40"/>
      <c r="DZ1138" s="40"/>
      <c r="EA1138" s="40"/>
      <c r="EB1138" s="40"/>
      <c r="EC1138" s="40"/>
      <c r="ED1138" s="40"/>
      <c r="EE1138" s="40"/>
      <c r="EF1138" s="40"/>
      <c r="EG1138" s="40"/>
      <c r="EH1138" s="40"/>
      <c r="EI1138" s="40"/>
      <c r="EJ1138" s="40"/>
      <c r="EK1138" s="40"/>
      <c r="EL1138" s="40"/>
      <c r="EM1138" s="40"/>
      <c r="EN1138" s="40"/>
      <c r="EO1138" s="40"/>
      <c r="EP1138" s="40"/>
      <c r="EQ1138" s="40"/>
      <c r="ER1138" s="40"/>
      <c r="ES1138" s="40"/>
      <c r="ET1138" s="40"/>
      <c r="EU1138" s="40"/>
      <c r="EV1138" s="40"/>
      <c r="EW1138" s="40"/>
      <c r="EX1138" s="40"/>
      <c r="EY1138" s="40"/>
      <c r="EZ1138" s="40"/>
      <c r="FA1138" s="40"/>
      <c r="FB1138" s="40"/>
      <c r="FC1138" s="40"/>
      <c r="FD1138" s="40"/>
      <c r="FE1138" s="40"/>
      <c r="FF1138" s="40"/>
      <c r="FG1138" s="40"/>
      <c r="FH1138" s="40"/>
      <c r="FI1138" s="40"/>
      <c r="FJ1138" s="40"/>
      <c r="FK1138" s="40"/>
      <c r="FL1138" s="40"/>
      <c r="FM1138" s="40"/>
      <c r="FN1138" s="40"/>
      <c r="FO1138" s="40"/>
      <c r="FP1138" s="40"/>
      <c r="FQ1138" s="40"/>
      <c r="FR1138" s="40"/>
      <c r="FS1138" s="40"/>
      <c r="FT1138" s="40"/>
      <c r="FU1138" s="40"/>
      <c r="FV1138" s="40"/>
      <c r="FW1138" s="40"/>
      <c r="FX1138" s="40"/>
      <c r="FY1138" s="40"/>
      <c r="FZ1138" s="40"/>
      <c r="GA1138" s="40"/>
      <c r="GB1138" s="40"/>
      <c r="GC1138" s="40"/>
      <c r="GD1138" s="40"/>
      <c r="GE1138" s="40"/>
      <c r="GF1138" s="40"/>
      <c r="GG1138" s="40"/>
      <c r="GH1138" s="40"/>
      <c r="GI1138" s="40"/>
      <c r="GJ1138" s="40"/>
      <c r="GK1138" s="40"/>
      <c r="GL1138" s="40"/>
      <c r="GM1138" s="40"/>
      <c r="GN1138" s="40"/>
      <c r="GO1138" s="40"/>
      <c r="GP1138" s="40"/>
      <c r="GQ1138" s="40"/>
      <c r="GR1138" s="40"/>
      <c r="GS1138" s="40"/>
      <c r="GT1138" s="40"/>
      <c r="GU1138" s="40"/>
      <c r="GV1138" s="40"/>
      <c r="GW1138" s="40"/>
      <c r="GX1138" s="40"/>
      <c r="GY1138" s="40"/>
      <c r="GZ1138" s="40"/>
      <c r="HA1138" s="40"/>
      <c r="HB1138" s="40"/>
      <c r="HC1138" s="40"/>
      <c r="HD1138" s="40"/>
      <c r="HE1138" s="40"/>
      <c r="HF1138" s="40"/>
      <c r="HG1138" s="40"/>
      <c r="HH1138" s="40"/>
      <c r="HI1138" s="40"/>
      <c r="HJ1138" s="40"/>
      <c r="HK1138" s="40"/>
      <c r="HL1138" s="40"/>
      <c r="HM1138" s="40"/>
      <c r="HN1138" s="40"/>
      <c r="HO1138" s="40"/>
      <c r="HP1138" s="40"/>
      <c r="HQ1138" s="40"/>
      <c r="HR1138" s="40"/>
      <c r="HS1138" s="40"/>
      <c r="HT1138" s="40"/>
      <c r="HU1138" s="40"/>
      <c r="HV1138" s="40"/>
      <c r="HW1138" s="40"/>
      <c r="HX1138" s="40"/>
      <c r="HY1138" s="40"/>
      <c r="HZ1138" s="40"/>
      <c r="IA1138" s="40"/>
      <c r="IB1138" s="40"/>
      <c r="IC1138" s="40"/>
      <c r="ID1138" s="40"/>
      <c r="IE1138" s="40"/>
      <c r="IF1138" s="40"/>
      <c r="IG1138" s="40"/>
      <c r="IH1138" s="40"/>
      <c r="II1138" s="40"/>
      <c r="IJ1138" s="40"/>
      <c r="IK1138" s="40"/>
      <c r="IL1138" s="40"/>
      <c r="IM1138" s="40"/>
      <c r="IN1138" s="40"/>
      <c r="IO1138" s="40"/>
      <c r="IP1138" s="40"/>
      <c r="IQ1138" s="40"/>
      <c r="IR1138" s="40"/>
      <c r="IS1138" s="40"/>
      <c r="IT1138" s="40"/>
      <c r="IU1138" s="40"/>
      <c r="IV1138" s="40"/>
      <c r="IW1138" s="40"/>
      <c r="IX1138" s="40"/>
      <c r="IY1138" s="40"/>
      <c r="IZ1138" s="40"/>
      <c r="JA1138" s="40"/>
      <c r="JB1138" s="40"/>
      <c r="JC1138" s="40"/>
      <c r="JD1138" s="40"/>
      <c r="JE1138" s="40"/>
      <c r="JF1138" s="40"/>
      <c r="JG1138" s="40"/>
      <c r="JH1138" s="40"/>
      <c r="JI1138" s="40"/>
      <c r="JJ1138" s="40"/>
      <c r="JK1138" s="40"/>
      <c r="JL1138" s="40"/>
      <c r="JM1138" s="40"/>
      <c r="JN1138" s="40"/>
      <c r="JO1138" s="40"/>
      <c r="JP1138" s="40"/>
      <c r="JQ1138" s="40"/>
      <c r="JR1138" s="40"/>
      <c r="JS1138" s="40"/>
      <c r="JT1138" s="40"/>
      <c r="JU1138" s="40"/>
      <c r="JV1138" s="40"/>
      <c r="JW1138" s="40"/>
      <c r="JX1138" s="40"/>
      <c r="JY1138" s="40"/>
      <c r="JZ1138" s="40"/>
      <c r="KA1138" s="40"/>
      <c r="KB1138" s="40"/>
      <c r="KC1138" s="40"/>
      <c r="KD1138" s="40"/>
      <c r="KE1138" s="40"/>
      <c r="KF1138" s="40"/>
      <c r="KG1138" s="40"/>
      <c r="KH1138" s="40"/>
      <c r="KI1138" s="40"/>
      <c r="KJ1138" s="40"/>
      <c r="KK1138" s="40"/>
      <c r="KL1138" s="40"/>
      <c r="KM1138" s="40"/>
      <c r="KN1138" s="40"/>
      <c r="KO1138" s="40"/>
      <c r="KP1138" s="40"/>
      <c r="KQ1138" s="40"/>
      <c r="KR1138" s="40"/>
      <c r="KS1138" s="40"/>
      <c r="KT1138" s="40"/>
      <c r="KU1138" s="40"/>
      <c r="KV1138" s="40"/>
      <c r="KW1138" s="40"/>
      <c r="KX1138" s="40"/>
      <c r="KY1138" s="40"/>
      <c r="KZ1138" s="40"/>
      <c r="LA1138" s="40"/>
      <c r="LB1138" s="40"/>
      <c r="LC1138" s="40"/>
      <c r="LD1138" s="40"/>
      <c r="LE1138" s="40"/>
      <c r="LF1138" s="40"/>
      <c r="LG1138" s="40"/>
      <c r="LH1138" s="40"/>
      <c r="LI1138" s="40"/>
      <c r="LJ1138" s="40"/>
      <c r="LK1138" s="40"/>
      <c r="LL1138" s="40"/>
      <c r="LM1138" s="40"/>
      <c r="LN1138" s="40"/>
      <c r="LO1138" s="40"/>
      <c r="LP1138" s="40"/>
      <c r="LQ1138" s="40"/>
      <c r="LR1138" s="40"/>
      <c r="LS1138" s="40"/>
      <c r="LT1138" s="40"/>
      <c r="LU1138" s="40"/>
      <c r="LV1138" s="40"/>
      <c r="LW1138" s="40"/>
      <c r="LX1138" s="40"/>
      <c r="LY1138" s="40"/>
      <c r="LZ1138" s="40"/>
      <c r="MA1138" s="40"/>
      <c r="MB1138" s="40"/>
      <c r="MC1138" s="40"/>
      <c r="MD1138" s="40"/>
      <c r="ME1138" s="40"/>
      <c r="MF1138" s="40"/>
      <c r="MG1138" s="40"/>
      <c r="MH1138" s="40"/>
      <c r="MI1138" s="40"/>
      <c r="MJ1138" s="40"/>
      <c r="MK1138" s="40"/>
      <c r="ML1138" s="40"/>
      <c r="MM1138" s="40"/>
      <c r="MN1138" s="40"/>
      <c r="MO1138" s="40"/>
      <c r="MP1138" s="40"/>
      <c r="MQ1138" s="40"/>
      <c r="MR1138" s="40"/>
      <c r="MS1138" s="40"/>
      <c r="MT1138" s="40"/>
      <c r="MU1138" s="40"/>
      <c r="MV1138" s="40"/>
      <c r="MW1138" s="40"/>
      <c r="MX1138" s="40"/>
      <c r="MY1138" s="40"/>
      <c r="MZ1138" s="40"/>
      <c r="NA1138" s="40"/>
      <c r="NB1138" s="40"/>
      <c r="NC1138" s="40"/>
      <c r="ND1138" s="40"/>
      <c r="NE1138" s="40"/>
      <c r="NF1138" s="40"/>
      <c r="NG1138" s="40"/>
      <c r="NH1138" s="40"/>
      <c r="NI1138" s="40"/>
      <c r="NJ1138" s="40"/>
      <c r="NK1138" s="40"/>
      <c r="NL1138" s="40"/>
      <c r="NM1138" s="40"/>
      <c r="NN1138" s="40"/>
      <c r="NO1138" s="40"/>
      <c r="NP1138" s="40"/>
      <c r="NQ1138" s="40"/>
      <c r="NR1138" s="40"/>
      <c r="NS1138" s="40"/>
      <c r="NT1138" s="40"/>
      <c r="NU1138" s="40"/>
      <c r="NV1138" s="40"/>
      <c r="NW1138" s="40"/>
      <c r="NX1138" s="40"/>
      <c r="NY1138" s="40"/>
      <c r="NZ1138" s="40"/>
      <c r="OA1138" s="40"/>
      <c r="OB1138" s="40"/>
      <c r="OC1138" s="40"/>
      <c r="OD1138" s="40"/>
      <c r="OE1138" s="40"/>
      <c r="OF1138" s="40"/>
      <c r="OG1138" s="40"/>
      <c r="OH1138" s="40"/>
      <c r="OI1138" s="40"/>
      <c r="OJ1138" s="40"/>
      <c r="OK1138" s="40"/>
      <c r="OL1138" s="40"/>
      <c r="OM1138" s="40"/>
      <c r="ON1138" s="40"/>
      <c r="OO1138" s="40"/>
      <c r="OP1138" s="40"/>
      <c r="OQ1138" s="40"/>
      <c r="OR1138" s="40"/>
      <c r="OS1138" s="40"/>
      <c r="OT1138" s="40"/>
      <c r="OU1138" s="40"/>
      <c r="OV1138" s="40"/>
      <c r="OW1138" s="40"/>
      <c r="OX1138" s="40"/>
      <c r="OY1138" s="40"/>
      <c r="OZ1138" s="40"/>
      <c r="PA1138" s="40"/>
      <c r="PB1138" s="40"/>
      <c r="PC1138" s="40"/>
      <c r="PD1138" s="40"/>
      <c r="PE1138" s="40"/>
      <c r="PF1138" s="40"/>
      <c r="PG1138" s="40"/>
      <c r="PH1138" s="40"/>
      <c r="PI1138" s="40"/>
      <c r="PJ1138" s="40"/>
      <c r="PK1138" s="40"/>
      <c r="PL1138" s="40"/>
      <c r="PM1138" s="40"/>
      <c r="PN1138" s="40"/>
      <c r="PO1138" s="40"/>
      <c r="PP1138" s="40"/>
      <c r="PQ1138" s="40"/>
      <c r="PR1138" s="40"/>
    </row>
    <row r="1139" spans="1:434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  <c r="DR1139" s="40"/>
      <c r="DS1139" s="40"/>
      <c r="DT1139" s="40"/>
      <c r="DU1139" s="40"/>
      <c r="DV1139" s="40"/>
      <c r="DW1139" s="40"/>
      <c r="DX1139" s="40"/>
      <c r="DY1139" s="40"/>
      <c r="DZ1139" s="40"/>
      <c r="EA1139" s="40"/>
      <c r="EB1139" s="40"/>
      <c r="EC1139" s="40"/>
      <c r="ED1139" s="40"/>
      <c r="EE1139" s="40"/>
      <c r="EF1139" s="40"/>
      <c r="EG1139" s="40"/>
      <c r="EH1139" s="40"/>
      <c r="EI1139" s="40"/>
      <c r="EJ1139" s="40"/>
      <c r="EK1139" s="40"/>
      <c r="EL1139" s="40"/>
      <c r="EM1139" s="40"/>
      <c r="EN1139" s="40"/>
      <c r="EO1139" s="40"/>
      <c r="EP1139" s="40"/>
      <c r="EQ1139" s="40"/>
      <c r="ER1139" s="40"/>
      <c r="ES1139" s="40"/>
      <c r="ET1139" s="40"/>
      <c r="EU1139" s="40"/>
      <c r="EV1139" s="40"/>
      <c r="EW1139" s="40"/>
      <c r="EX1139" s="40"/>
      <c r="EY1139" s="40"/>
      <c r="EZ1139" s="40"/>
      <c r="FA1139" s="40"/>
      <c r="FB1139" s="40"/>
      <c r="FC1139" s="40"/>
      <c r="FD1139" s="40"/>
      <c r="FE1139" s="40"/>
      <c r="FF1139" s="40"/>
      <c r="FG1139" s="40"/>
      <c r="FH1139" s="40"/>
      <c r="FI1139" s="40"/>
      <c r="FJ1139" s="40"/>
      <c r="FK1139" s="40"/>
      <c r="FL1139" s="40"/>
      <c r="FM1139" s="40"/>
      <c r="FN1139" s="40"/>
      <c r="FO1139" s="40"/>
      <c r="FP1139" s="40"/>
      <c r="FQ1139" s="40"/>
      <c r="FR1139" s="40"/>
      <c r="FS1139" s="40"/>
      <c r="FT1139" s="40"/>
      <c r="FU1139" s="40"/>
      <c r="FV1139" s="40"/>
      <c r="FW1139" s="40"/>
      <c r="FX1139" s="40"/>
      <c r="FY1139" s="40"/>
      <c r="FZ1139" s="40"/>
      <c r="GA1139" s="40"/>
      <c r="GB1139" s="40"/>
      <c r="GC1139" s="40"/>
      <c r="GD1139" s="40"/>
      <c r="GE1139" s="40"/>
      <c r="GF1139" s="40"/>
      <c r="GG1139" s="40"/>
      <c r="GH1139" s="40"/>
      <c r="GI1139" s="40"/>
      <c r="GJ1139" s="40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0"/>
      <c r="HD1139" s="40"/>
      <c r="HE1139" s="40"/>
      <c r="HF1139" s="40"/>
      <c r="HG1139" s="40"/>
      <c r="HH1139" s="40"/>
      <c r="HI1139" s="40"/>
      <c r="HJ1139" s="40"/>
      <c r="HK1139" s="40"/>
      <c r="HL1139" s="40"/>
      <c r="HM1139" s="40"/>
      <c r="HN1139" s="40"/>
      <c r="HO1139" s="40"/>
      <c r="HP1139" s="40"/>
      <c r="HQ1139" s="40"/>
      <c r="HR1139" s="40"/>
      <c r="HS1139" s="40"/>
      <c r="HT1139" s="40"/>
      <c r="HU1139" s="40"/>
      <c r="HV1139" s="40"/>
      <c r="HW1139" s="40"/>
      <c r="HX1139" s="40"/>
      <c r="HY1139" s="40"/>
      <c r="HZ1139" s="40"/>
      <c r="IA1139" s="40"/>
      <c r="IB1139" s="40"/>
      <c r="IC1139" s="40"/>
      <c r="ID1139" s="40"/>
      <c r="IE1139" s="40"/>
      <c r="IF1139" s="40"/>
      <c r="IG1139" s="40"/>
      <c r="IH1139" s="40"/>
      <c r="II1139" s="40"/>
      <c r="IJ1139" s="40"/>
      <c r="IK1139" s="40"/>
      <c r="IL1139" s="40"/>
      <c r="IM1139" s="40"/>
      <c r="IN1139" s="40"/>
      <c r="IO1139" s="40"/>
      <c r="IP1139" s="40"/>
      <c r="IQ1139" s="40"/>
      <c r="IR1139" s="40"/>
      <c r="IS1139" s="40"/>
      <c r="IT1139" s="40"/>
      <c r="IU1139" s="40"/>
      <c r="IV1139" s="40"/>
      <c r="IW1139" s="40"/>
      <c r="IX1139" s="40"/>
      <c r="IY1139" s="40"/>
      <c r="IZ1139" s="40"/>
      <c r="JA1139" s="40"/>
      <c r="JB1139" s="40"/>
      <c r="JC1139" s="40"/>
      <c r="JD1139" s="40"/>
      <c r="JE1139" s="40"/>
      <c r="JF1139" s="40"/>
      <c r="JG1139" s="40"/>
      <c r="JH1139" s="40"/>
      <c r="JI1139" s="40"/>
      <c r="JJ1139" s="40"/>
      <c r="JK1139" s="40"/>
      <c r="JL1139" s="40"/>
      <c r="JM1139" s="40"/>
      <c r="JN1139" s="40"/>
      <c r="JO1139" s="40"/>
      <c r="JP1139" s="40"/>
      <c r="JQ1139" s="40"/>
      <c r="JR1139" s="40"/>
      <c r="JS1139" s="40"/>
      <c r="JT1139" s="40"/>
      <c r="JU1139" s="40"/>
      <c r="JV1139" s="40"/>
      <c r="JW1139" s="40"/>
      <c r="JX1139" s="40"/>
      <c r="JY1139" s="40"/>
      <c r="JZ1139" s="40"/>
      <c r="KA1139" s="40"/>
      <c r="KB1139" s="40"/>
      <c r="KC1139" s="40"/>
      <c r="KD1139" s="40"/>
      <c r="KE1139" s="40"/>
      <c r="KF1139" s="40"/>
      <c r="KG1139" s="40"/>
      <c r="KH1139" s="40"/>
      <c r="KI1139" s="40"/>
      <c r="KJ1139" s="40"/>
      <c r="KK1139" s="40"/>
      <c r="KL1139" s="40"/>
      <c r="KM1139" s="40"/>
      <c r="KN1139" s="40"/>
      <c r="KO1139" s="40"/>
      <c r="KP1139" s="40"/>
      <c r="KQ1139" s="40"/>
      <c r="KR1139" s="40"/>
      <c r="KS1139" s="40"/>
      <c r="KT1139" s="40"/>
      <c r="KU1139" s="40"/>
      <c r="KV1139" s="40"/>
      <c r="KW1139" s="40"/>
      <c r="KX1139" s="40"/>
      <c r="KY1139" s="40"/>
      <c r="KZ1139" s="40"/>
      <c r="LA1139" s="40"/>
      <c r="LB1139" s="40"/>
      <c r="LC1139" s="40"/>
      <c r="LD1139" s="40"/>
      <c r="LE1139" s="40"/>
      <c r="LF1139" s="40"/>
      <c r="LG1139" s="40"/>
      <c r="LH1139" s="40"/>
      <c r="LI1139" s="40"/>
      <c r="LJ1139" s="40"/>
      <c r="LK1139" s="40"/>
      <c r="LL1139" s="40"/>
      <c r="LM1139" s="40"/>
      <c r="LN1139" s="40"/>
      <c r="LO1139" s="40"/>
      <c r="LP1139" s="40"/>
      <c r="LQ1139" s="40"/>
      <c r="LR1139" s="40"/>
      <c r="LS1139" s="40"/>
      <c r="LT1139" s="40"/>
      <c r="LU1139" s="40"/>
      <c r="LV1139" s="40"/>
      <c r="LW1139" s="40"/>
      <c r="LX1139" s="40"/>
      <c r="LY1139" s="40"/>
      <c r="LZ1139" s="40"/>
      <c r="MA1139" s="40"/>
      <c r="MB1139" s="40"/>
      <c r="MC1139" s="40"/>
      <c r="MD1139" s="40"/>
      <c r="ME1139" s="40"/>
      <c r="MF1139" s="40"/>
      <c r="MG1139" s="40"/>
      <c r="MH1139" s="40"/>
      <c r="MI1139" s="40"/>
      <c r="MJ1139" s="40"/>
      <c r="MK1139" s="40"/>
      <c r="ML1139" s="40"/>
      <c r="MM1139" s="40"/>
      <c r="MN1139" s="40"/>
      <c r="MO1139" s="40"/>
      <c r="MP1139" s="40"/>
      <c r="MQ1139" s="40"/>
      <c r="MR1139" s="40"/>
      <c r="MS1139" s="40"/>
      <c r="MT1139" s="40"/>
      <c r="MU1139" s="40"/>
      <c r="MV1139" s="40"/>
      <c r="MW1139" s="40"/>
      <c r="MX1139" s="40"/>
      <c r="MY1139" s="40"/>
      <c r="MZ1139" s="40"/>
      <c r="NA1139" s="40"/>
      <c r="NB1139" s="40"/>
      <c r="NC1139" s="40"/>
      <c r="ND1139" s="40"/>
      <c r="NE1139" s="40"/>
      <c r="NF1139" s="40"/>
      <c r="NG1139" s="40"/>
      <c r="NH1139" s="40"/>
      <c r="NI1139" s="40"/>
      <c r="NJ1139" s="40"/>
      <c r="NK1139" s="40"/>
      <c r="NL1139" s="40"/>
      <c r="NM1139" s="40"/>
      <c r="NN1139" s="40"/>
      <c r="NO1139" s="40"/>
      <c r="NP1139" s="40"/>
      <c r="NQ1139" s="40"/>
      <c r="NR1139" s="40"/>
      <c r="NS1139" s="40"/>
      <c r="NT1139" s="40"/>
      <c r="NU1139" s="40"/>
      <c r="NV1139" s="40"/>
      <c r="NW1139" s="40"/>
      <c r="NX1139" s="40"/>
      <c r="NY1139" s="40"/>
      <c r="NZ1139" s="40"/>
      <c r="OA1139" s="40"/>
      <c r="OB1139" s="40"/>
      <c r="OC1139" s="40"/>
      <c r="OD1139" s="40"/>
      <c r="OE1139" s="40"/>
      <c r="OF1139" s="40"/>
      <c r="OG1139" s="40"/>
      <c r="OH1139" s="40"/>
      <c r="OI1139" s="40"/>
      <c r="OJ1139" s="40"/>
      <c r="OK1139" s="40"/>
      <c r="OL1139" s="40"/>
      <c r="OM1139" s="40"/>
      <c r="ON1139" s="40"/>
      <c r="OO1139" s="40"/>
      <c r="OP1139" s="40"/>
      <c r="OQ1139" s="40"/>
      <c r="OR1139" s="40"/>
      <c r="OS1139" s="40"/>
      <c r="OT1139" s="40"/>
      <c r="OU1139" s="40"/>
      <c r="OV1139" s="40"/>
      <c r="OW1139" s="40"/>
      <c r="OX1139" s="40"/>
      <c r="OY1139" s="40"/>
      <c r="OZ1139" s="40"/>
      <c r="PA1139" s="40"/>
      <c r="PB1139" s="40"/>
      <c r="PC1139" s="40"/>
      <c r="PD1139" s="40"/>
      <c r="PE1139" s="40"/>
      <c r="PF1139" s="40"/>
      <c r="PG1139" s="40"/>
      <c r="PH1139" s="40"/>
      <c r="PI1139" s="40"/>
      <c r="PJ1139" s="40"/>
      <c r="PK1139" s="40"/>
      <c r="PL1139" s="40"/>
      <c r="PM1139" s="40"/>
      <c r="PN1139" s="40"/>
      <c r="PO1139" s="40"/>
      <c r="PP1139" s="40"/>
      <c r="PQ1139" s="40"/>
      <c r="PR1139" s="40"/>
    </row>
    <row r="1140" spans="1:434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  <c r="DS1140" s="40"/>
      <c r="DT1140" s="40"/>
      <c r="DU1140" s="40"/>
      <c r="DV1140" s="40"/>
      <c r="DW1140" s="40"/>
      <c r="DX1140" s="40"/>
      <c r="DY1140" s="40"/>
      <c r="DZ1140" s="40"/>
      <c r="EA1140" s="40"/>
      <c r="EB1140" s="40"/>
      <c r="EC1140" s="40"/>
      <c r="ED1140" s="40"/>
      <c r="EE1140" s="40"/>
      <c r="EF1140" s="40"/>
      <c r="EG1140" s="40"/>
      <c r="EH1140" s="40"/>
      <c r="EI1140" s="40"/>
      <c r="EJ1140" s="40"/>
      <c r="EK1140" s="40"/>
      <c r="EL1140" s="40"/>
      <c r="EM1140" s="40"/>
      <c r="EN1140" s="40"/>
      <c r="EO1140" s="40"/>
      <c r="EP1140" s="40"/>
      <c r="EQ1140" s="40"/>
      <c r="ER1140" s="40"/>
      <c r="ES1140" s="40"/>
      <c r="ET1140" s="40"/>
      <c r="EU1140" s="40"/>
      <c r="EV1140" s="40"/>
      <c r="EW1140" s="40"/>
      <c r="EX1140" s="40"/>
      <c r="EY1140" s="40"/>
      <c r="EZ1140" s="40"/>
      <c r="FA1140" s="40"/>
      <c r="FB1140" s="40"/>
      <c r="FC1140" s="40"/>
      <c r="FD1140" s="40"/>
      <c r="FE1140" s="40"/>
      <c r="FF1140" s="40"/>
      <c r="FG1140" s="40"/>
      <c r="FH1140" s="40"/>
      <c r="FI1140" s="40"/>
      <c r="FJ1140" s="40"/>
      <c r="FK1140" s="40"/>
      <c r="FL1140" s="40"/>
      <c r="FM1140" s="40"/>
      <c r="FN1140" s="40"/>
      <c r="FO1140" s="40"/>
      <c r="FP1140" s="40"/>
      <c r="FQ1140" s="40"/>
      <c r="FR1140" s="40"/>
      <c r="FS1140" s="40"/>
      <c r="FT1140" s="40"/>
      <c r="FU1140" s="40"/>
      <c r="FV1140" s="40"/>
      <c r="FW1140" s="40"/>
      <c r="FX1140" s="40"/>
      <c r="FY1140" s="40"/>
      <c r="FZ1140" s="40"/>
      <c r="GA1140" s="40"/>
      <c r="GB1140" s="40"/>
      <c r="GC1140" s="40"/>
      <c r="GD1140" s="40"/>
      <c r="GE1140" s="40"/>
      <c r="GF1140" s="40"/>
      <c r="GG1140" s="40"/>
      <c r="GH1140" s="40"/>
      <c r="GI1140" s="40"/>
      <c r="GJ1140" s="40"/>
      <c r="GK1140" s="40"/>
      <c r="GL1140" s="40"/>
      <c r="GM1140" s="40"/>
      <c r="GN1140" s="40"/>
      <c r="GO1140" s="40"/>
      <c r="GP1140" s="40"/>
      <c r="GQ1140" s="40"/>
      <c r="GR1140" s="40"/>
      <c r="GS1140" s="40"/>
      <c r="GT1140" s="40"/>
      <c r="GU1140" s="40"/>
      <c r="GV1140" s="40"/>
      <c r="GW1140" s="40"/>
      <c r="GX1140" s="40"/>
      <c r="GY1140" s="40"/>
      <c r="GZ1140" s="40"/>
      <c r="HA1140" s="40"/>
      <c r="HB1140" s="40"/>
      <c r="HC1140" s="40"/>
      <c r="HD1140" s="40"/>
      <c r="HE1140" s="40"/>
      <c r="HF1140" s="40"/>
      <c r="HG1140" s="40"/>
      <c r="HH1140" s="40"/>
      <c r="HI1140" s="40"/>
      <c r="HJ1140" s="40"/>
      <c r="HK1140" s="40"/>
      <c r="HL1140" s="40"/>
      <c r="HM1140" s="40"/>
      <c r="HN1140" s="40"/>
      <c r="HO1140" s="40"/>
      <c r="HP1140" s="40"/>
      <c r="HQ1140" s="40"/>
      <c r="HR1140" s="40"/>
      <c r="HS1140" s="40"/>
      <c r="HT1140" s="40"/>
      <c r="HU1140" s="40"/>
      <c r="HV1140" s="40"/>
      <c r="HW1140" s="40"/>
      <c r="HX1140" s="40"/>
      <c r="HY1140" s="40"/>
      <c r="HZ1140" s="40"/>
      <c r="IA1140" s="40"/>
      <c r="IB1140" s="40"/>
      <c r="IC1140" s="40"/>
      <c r="ID1140" s="40"/>
      <c r="IE1140" s="40"/>
      <c r="IF1140" s="40"/>
      <c r="IG1140" s="40"/>
      <c r="IH1140" s="40"/>
      <c r="II1140" s="40"/>
      <c r="IJ1140" s="40"/>
      <c r="IK1140" s="40"/>
      <c r="IL1140" s="40"/>
      <c r="IM1140" s="40"/>
      <c r="IN1140" s="40"/>
      <c r="IO1140" s="40"/>
      <c r="IP1140" s="40"/>
      <c r="IQ1140" s="40"/>
      <c r="IR1140" s="40"/>
      <c r="IS1140" s="40"/>
      <c r="IT1140" s="40"/>
      <c r="IU1140" s="40"/>
      <c r="IV1140" s="40"/>
      <c r="IW1140" s="40"/>
      <c r="IX1140" s="40"/>
      <c r="IY1140" s="40"/>
      <c r="IZ1140" s="40"/>
      <c r="JA1140" s="40"/>
      <c r="JB1140" s="40"/>
      <c r="JC1140" s="40"/>
      <c r="JD1140" s="40"/>
      <c r="JE1140" s="40"/>
      <c r="JF1140" s="40"/>
      <c r="JG1140" s="40"/>
      <c r="JH1140" s="40"/>
      <c r="JI1140" s="40"/>
      <c r="JJ1140" s="40"/>
      <c r="JK1140" s="40"/>
      <c r="JL1140" s="40"/>
      <c r="JM1140" s="40"/>
      <c r="JN1140" s="40"/>
      <c r="JO1140" s="40"/>
      <c r="JP1140" s="40"/>
      <c r="JQ1140" s="40"/>
      <c r="JR1140" s="40"/>
      <c r="JS1140" s="40"/>
      <c r="JT1140" s="40"/>
      <c r="JU1140" s="40"/>
      <c r="JV1140" s="40"/>
      <c r="JW1140" s="40"/>
      <c r="JX1140" s="40"/>
      <c r="JY1140" s="40"/>
      <c r="JZ1140" s="40"/>
      <c r="KA1140" s="40"/>
      <c r="KB1140" s="40"/>
      <c r="KC1140" s="40"/>
      <c r="KD1140" s="40"/>
      <c r="KE1140" s="40"/>
      <c r="KF1140" s="40"/>
      <c r="KG1140" s="40"/>
      <c r="KH1140" s="40"/>
      <c r="KI1140" s="40"/>
      <c r="KJ1140" s="40"/>
      <c r="KK1140" s="40"/>
      <c r="KL1140" s="40"/>
      <c r="KM1140" s="40"/>
      <c r="KN1140" s="40"/>
      <c r="KO1140" s="40"/>
      <c r="KP1140" s="40"/>
      <c r="KQ1140" s="40"/>
      <c r="KR1140" s="40"/>
      <c r="KS1140" s="40"/>
      <c r="KT1140" s="40"/>
      <c r="KU1140" s="40"/>
      <c r="KV1140" s="40"/>
      <c r="KW1140" s="40"/>
      <c r="KX1140" s="40"/>
      <c r="KY1140" s="40"/>
      <c r="KZ1140" s="40"/>
      <c r="LA1140" s="40"/>
      <c r="LB1140" s="40"/>
      <c r="LC1140" s="40"/>
      <c r="LD1140" s="40"/>
      <c r="LE1140" s="40"/>
      <c r="LF1140" s="40"/>
      <c r="LG1140" s="40"/>
      <c r="LH1140" s="40"/>
      <c r="LI1140" s="40"/>
      <c r="LJ1140" s="40"/>
      <c r="LK1140" s="40"/>
      <c r="LL1140" s="40"/>
      <c r="LM1140" s="40"/>
      <c r="LN1140" s="40"/>
      <c r="LO1140" s="40"/>
      <c r="LP1140" s="40"/>
      <c r="LQ1140" s="40"/>
      <c r="LR1140" s="40"/>
      <c r="LS1140" s="40"/>
      <c r="LT1140" s="40"/>
      <c r="LU1140" s="40"/>
      <c r="LV1140" s="40"/>
      <c r="LW1140" s="40"/>
      <c r="LX1140" s="40"/>
      <c r="LY1140" s="40"/>
      <c r="LZ1140" s="40"/>
      <c r="MA1140" s="40"/>
      <c r="MB1140" s="40"/>
      <c r="MC1140" s="40"/>
      <c r="MD1140" s="40"/>
      <c r="ME1140" s="40"/>
      <c r="MF1140" s="40"/>
      <c r="MG1140" s="40"/>
      <c r="MH1140" s="40"/>
      <c r="MI1140" s="40"/>
      <c r="MJ1140" s="40"/>
      <c r="MK1140" s="40"/>
      <c r="ML1140" s="40"/>
      <c r="MM1140" s="40"/>
      <c r="MN1140" s="40"/>
      <c r="MO1140" s="40"/>
      <c r="MP1140" s="40"/>
      <c r="MQ1140" s="40"/>
      <c r="MR1140" s="40"/>
      <c r="MS1140" s="40"/>
      <c r="MT1140" s="40"/>
      <c r="MU1140" s="40"/>
      <c r="MV1140" s="40"/>
      <c r="MW1140" s="40"/>
      <c r="MX1140" s="40"/>
      <c r="MY1140" s="40"/>
      <c r="MZ1140" s="40"/>
      <c r="NA1140" s="40"/>
      <c r="NB1140" s="40"/>
      <c r="NC1140" s="40"/>
      <c r="ND1140" s="40"/>
      <c r="NE1140" s="40"/>
      <c r="NF1140" s="40"/>
      <c r="NG1140" s="40"/>
      <c r="NH1140" s="40"/>
      <c r="NI1140" s="40"/>
      <c r="NJ1140" s="40"/>
      <c r="NK1140" s="40"/>
      <c r="NL1140" s="40"/>
      <c r="NM1140" s="40"/>
      <c r="NN1140" s="40"/>
      <c r="NO1140" s="40"/>
      <c r="NP1140" s="40"/>
      <c r="NQ1140" s="40"/>
      <c r="NR1140" s="40"/>
      <c r="NS1140" s="40"/>
      <c r="NT1140" s="40"/>
      <c r="NU1140" s="40"/>
      <c r="NV1140" s="40"/>
      <c r="NW1140" s="40"/>
      <c r="NX1140" s="40"/>
      <c r="NY1140" s="40"/>
      <c r="NZ1140" s="40"/>
      <c r="OA1140" s="40"/>
      <c r="OB1140" s="40"/>
      <c r="OC1140" s="40"/>
      <c r="OD1140" s="40"/>
      <c r="OE1140" s="40"/>
      <c r="OF1140" s="40"/>
      <c r="OG1140" s="40"/>
      <c r="OH1140" s="40"/>
      <c r="OI1140" s="40"/>
      <c r="OJ1140" s="40"/>
      <c r="OK1140" s="40"/>
      <c r="OL1140" s="40"/>
      <c r="OM1140" s="40"/>
      <c r="ON1140" s="40"/>
      <c r="OO1140" s="40"/>
      <c r="OP1140" s="40"/>
      <c r="OQ1140" s="40"/>
      <c r="OR1140" s="40"/>
      <c r="OS1140" s="40"/>
      <c r="OT1140" s="40"/>
      <c r="OU1140" s="40"/>
      <c r="OV1140" s="40"/>
      <c r="OW1140" s="40"/>
      <c r="OX1140" s="40"/>
      <c r="OY1140" s="40"/>
      <c r="OZ1140" s="40"/>
      <c r="PA1140" s="40"/>
      <c r="PB1140" s="40"/>
      <c r="PC1140" s="40"/>
      <c r="PD1140" s="40"/>
      <c r="PE1140" s="40"/>
      <c r="PF1140" s="40"/>
      <c r="PG1140" s="40"/>
      <c r="PH1140" s="40"/>
      <c r="PI1140" s="40"/>
      <c r="PJ1140" s="40"/>
      <c r="PK1140" s="40"/>
      <c r="PL1140" s="40"/>
      <c r="PM1140" s="40"/>
      <c r="PN1140" s="40"/>
      <c r="PO1140" s="40"/>
      <c r="PP1140" s="40"/>
      <c r="PQ1140" s="40"/>
      <c r="PR1140" s="40"/>
    </row>
    <row r="1141" spans="1:434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  <c r="DS1141" s="40"/>
      <c r="DT1141" s="40"/>
      <c r="DU1141" s="40"/>
      <c r="DV1141" s="40"/>
      <c r="DW1141" s="40"/>
      <c r="DX1141" s="40"/>
      <c r="DY1141" s="40"/>
      <c r="DZ1141" s="40"/>
      <c r="EA1141" s="40"/>
      <c r="EB1141" s="40"/>
      <c r="EC1141" s="40"/>
      <c r="ED1141" s="40"/>
      <c r="EE1141" s="40"/>
      <c r="EF1141" s="40"/>
      <c r="EG1141" s="40"/>
      <c r="EH1141" s="40"/>
      <c r="EI1141" s="40"/>
      <c r="EJ1141" s="40"/>
      <c r="EK1141" s="40"/>
      <c r="EL1141" s="40"/>
      <c r="EM1141" s="40"/>
      <c r="EN1141" s="40"/>
      <c r="EO1141" s="40"/>
      <c r="EP1141" s="40"/>
      <c r="EQ1141" s="40"/>
      <c r="ER1141" s="40"/>
      <c r="ES1141" s="40"/>
      <c r="ET1141" s="40"/>
      <c r="EU1141" s="40"/>
      <c r="EV1141" s="40"/>
      <c r="EW1141" s="40"/>
      <c r="EX1141" s="40"/>
      <c r="EY1141" s="40"/>
      <c r="EZ1141" s="40"/>
      <c r="FA1141" s="40"/>
      <c r="FB1141" s="40"/>
      <c r="FC1141" s="40"/>
      <c r="FD1141" s="40"/>
      <c r="FE1141" s="40"/>
      <c r="FF1141" s="40"/>
      <c r="FG1141" s="40"/>
      <c r="FH1141" s="40"/>
      <c r="FI1141" s="40"/>
      <c r="FJ1141" s="40"/>
      <c r="FK1141" s="40"/>
      <c r="FL1141" s="40"/>
      <c r="FM1141" s="40"/>
      <c r="FN1141" s="40"/>
      <c r="FO1141" s="40"/>
      <c r="FP1141" s="40"/>
      <c r="FQ1141" s="40"/>
      <c r="FR1141" s="40"/>
      <c r="FS1141" s="40"/>
      <c r="FT1141" s="40"/>
      <c r="FU1141" s="40"/>
      <c r="FV1141" s="40"/>
      <c r="FW1141" s="40"/>
      <c r="FX1141" s="40"/>
      <c r="FY1141" s="40"/>
      <c r="FZ1141" s="40"/>
      <c r="GA1141" s="40"/>
      <c r="GB1141" s="40"/>
      <c r="GC1141" s="40"/>
      <c r="GD1141" s="40"/>
      <c r="GE1141" s="40"/>
      <c r="GF1141" s="40"/>
      <c r="GG1141" s="40"/>
      <c r="GH1141" s="40"/>
      <c r="GI1141" s="40"/>
      <c r="GJ1141" s="40"/>
      <c r="GK1141" s="40"/>
      <c r="GL1141" s="40"/>
      <c r="GM1141" s="40"/>
      <c r="GN1141" s="40"/>
      <c r="GO1141" s="40"/>
      <c r="GP1141" s="40"/>
      <c r="GQ1141" s="40"/>
      <c r="GR1141" s="40"/>
      <c r="GS1141" s="40"/>
      <c r="GT1141" s="40"/>
      <c r="GU1141" s="40"/>
      <c r="GV1141" s="40"/>
      <c r="GW1141" s="40"/>
      <c r="GX1141" s="40"/>
      <c r="GY1141" s="40"/>
      <c r="GZ1141" s="40"/>
      <c r="HA1141" s="40"/>
      <c r="HB1141" s="40"/>
      <c r="HC1141" s="40"/>
      <c r="HD1141" s="40"/>
      <c r="HE1141" s="40"/>
      <c r="HF1141" s="40"/>
      <c r="HG1141" s="40"/>
      <c r="HH1141" s="40"/>
      <c r="HI1141" s="40"/>
      <c r="HJ1141" s="40"/>
      <c r="HK1141" s="40"/>
      <c r="HL1141" s="40"/>
      <c r="HM1141" s="40"/>
      <c r="HN1141" s="40"/>
      <c r="HO1141" s="40"/>
      <c r="HP1141" s="40"/>
      <c r="HQ1141" s="40"/>
      <c r="HR1141" s="40"/>
      <c r="HS1141" s="40"/>
      <c r="HT1141" s="40"/>
      <c r="HU1141" s="40"/>
      <c r="HV1141" s="40"/>
      <c r="HW1141" s="40"/>
      <c r="HX1141" s="40"/>
      <c r="HY1141" s="40"/>
      <c r="HZ1141" s="40"/>
      <c r="IA1141" s="40"/>
      <c r="IB1141" s="40"/>
      <c r="IC1141" s="40"/>
      <c r="ID1141" s="40"/>
      <c r="IE1141" s="40"/>
      <c r="IF1141" s="40"/>
      <c r="IG1141" s="40"/>
      <c r="IH1141" s="40"/>
      <c r="II1141" s="40"/>
      <c r="IJ1141" s="40"/>
      <c r="IK1141" s="40"/>
      <c r="IL1141" s="40"/>
      <c r="IM1141" s="40"/>
      <c r="IN1141" s="40"/>
      <c r="IO1141" s="40"/>
      <c r="IP1141" s="40"/>
      <c r="IQ1141" s="40"/>
      <c r="IR1141" s="40"/>
      <c r="IS1141" s="40"/>
      <c r="IT1141" s="40"/>
      <c r="IU1141" s="40"/>
      <c r="IV1141" s="40"/>
      <c r="IW1141" s="40"/>
      <c r="IX1141" s="40"/>
      <c r="IY1141" s="40"/>
      <c r="IZ1141" s="40"/>
      <c r="JA1141" s="40"/>
      <c r="JB1141" s="40"/>
      <c r="JC1141" s="40"/>
      <c r="JD1141" s="40"/>
      <c r="JE1141" s="40"/>
      <c r="JF1141" s="40"/>
      <c r="JG1141" s="40"/>
      <c r="JH1141" s="40"/>
      <c r="JI1141" s="40"/>
      <c r="JJ1141" s="40"/>
      <c r="JK1141" s="40"/>
      <c r="JL1141" s="40"/>
      <c r="JM1141" s="40"/>
      <c r="JN1141" s="40"/>
      <c r="JO1141" s="40"/>
      <c r="JP1141" s="40"/>
      <c r="JQ1141" s="40"/>
      <c r="JR1141" s="40"/>
      <c r="JS1141" s="40"/>
      <c r="JT1141" s="40"/>
      <c r="JU1141" s="40"/>
      <c r="JV1141" s="40"/>
      <c r="JW1141" s="40"/>
      <c r="JX1141" s="40"/>
      <c r="JY1141" s="40"/>
      <c r="JZ1141" s="40"/>
      <c r="KA1141" s="40"/>
      <c r="KB1141" s="40"/>
      <c r="KC1141" s="40"/>
      <c r="KD1141" s="40"/>
      <c r="KE1141" s="40"/>
      <c r="KF1141" s="40"/>
      <c r="KG1141" s="40"/>
      <c r="KH1141" s="40"/>
      <c r="KI1141" s="40"/>
      <c r="KJ1141" s="40"/>
      <c r="KK1141" s="40"/>
      <c r="KL1141" s="40"/>
      <c r="KM1141" s="40"/>
      <c r="KN1141" s="40"/>
      <c r="KO1141" s="40"/>
      <c r="KP1141" s="40"/>
      <c r="KQ1141" s="40"/>
      <c r="KR1141" s="40"/>
      <c r="KS1141" s="40"/>
      <c r="KT1141" s="40"/>
      <c r="KU1141" s="40"/>
      <c r="KV1141" s="40"/>
      <c r="KW1141" s="40"/>
      <c r="KX1141" s="40"/>
      <c r="KY1141" s="40"/>
      <c r="KZ1141" s="40"/>
      <c r="LA1141" s="40"/>
      <c r="LB1141" s="40"/>
      <c r="LC1141" s="40"/>
      <c r="LD1141" s="40"/>
      <c r="LE1141" s="40"/>
      <c r="LF1141" s="40"/>
      <c r="LG1141" s="40"/>
      <c r="LH1141" s="40"/>
      <c r="LI1141" s="40"/>
      <c r="LJ1141" s="40"/>
      <c r="LK1141" s="40"/>
      <c r="LL1141" s="40"/>
      <c r="LM1141" s="40"/>
      <c r="LN1141" s="40"/>
      <c r="LO1141" s="40"/>
      <c r="LP1141" s="40"/>
      <c r="LQ1141" s="40"/>
      <c r="LR1141" s="40"/>
      <c r="LS1141" s="40"/>
      <c r="LT1141" s="40"/>
      <c r="LU1141" s="40"/>
      <c r="LV1141" s="40"/>
      <c r="LW1141" s="40"/>
      <c r="LX1141" s="40"/>
      <c r="LY1141" s="40"/>
      <c r="LZ1141" s="40"/>
      <c r="MA1141" s="40"/>
      <c r="MB1141" s="40"/>
      <c r="MC1141" s="40"/>
      <c r="MD1141" s="40"/>
      <c r="ME1141" s="40"/>
      <c r="MF1141" s="40"/>
      <c r="MG1141" s="40"/>
      <c r="MH1141" s="40"/>
      <c r="MI1141" s="40"/>
      <c r="MJ1141" s="40"/>
      <c r="MK1141" s="40"/>
      <c r="ML1141" s="40"/>
      <c r="MM1141" s="40"/>
      <c r="MN1141" s="40"/>
      <c r="MO1141" s="40"/>
      <c r="MP1141" s="40"/>
      <c r="MQ1141" s="40"/>
      <c r="MR1141" s="40"/>
      <c r="MS1141" s="40"/>
      <c r="MT1141" s="40"/>
      <c r="MU1141" s="40"/>
      <c r="MV1141" s="40"/>
      <c r="MW1141" s="40"/>
      <c r="MX1141" s="40"/>
      <c r="MY1141" s="40"/>
      <c r="MZ1141" s="40"/>
      <c r="NA1141" s="40"/>
      <c r="NB1141" s="40"/>
      <c r="NC1141" s="40"/>
      <c r="ND1141" s="40"/>
      <c r="NE1141" s="40"/>
      <c r="NF1141" s="40"/>
      <c r="NG1141" s="40"/>
      <c r="NH1141" s="40"/>
      <c r="NI1141" s="40"/>
      <c r="NJ1141" s="40"/>
      <c r="NK1141" s="40"/>
      <c r="NL1141" s="40"/>
      <c r="NM1141" s="40"/>
      <c r="NN1141" s="40"/>
      <c r="NO1141" s="40"/>
      <c r="NP1141" s="40"/>
      <c r="NQ1141" s="40"/>
      <c r="NR1141" s="40"/>
      <c r="NS1141" s="40"/>
      <c r="NT1141" s="40"/>
      <c r="NU1141" s="40"/>
      <c r="NV1141" s="40"/>
      <c r="NW1141" s="40"/>
      <c r="NX1141" s="40"/>
      <c r="NY1141" s="40"/>
      <c r="NZ1141" s="40"/>
      <c r="OA1141" s="40"/>
      <c r="OB1141" s="40"/>
      <c r="OC1141" s="40"/>
      <c r="OD1141" s="40"/>
      <c r="OE1141" s="40"/>
      <c r="OF1141" s="40"/>
      <c r="OG1141" s="40"/>
      <c r="OH1141" s="40"/>
      <c r="OI1141" s="40"/>
      <c r="OJ1141" s="40"/>
      <c r="OK1141" s="40"/>
      <c r="OL1141" s="40"/>
      <c r="OM1141" s="40"/>
      <c r="ON1141" s="40"/>
      <c r="OO1141" s="40"/>
      <c r="OP1141" s="40"/>
      <c r="OQ1141" s="40"/>
      <c r="OR1141" s="40"/>
      <c r="OS1141" s="40"/>
      <c r="OT1141" s="40"/>
      <c r="OU1141" s="40"/>
      <c r="OV1141" s="40"/>
      <c r="OW1141" s="40"/>
      <c r="OX1141" s="40"/>
      <c r="OY1141" s="40"/>
      <c r="OZ1141" s="40"/>
      <c r="PA1141" s="40"/>
      <c r="PB1141" s="40"/>
      <c r="PC1141" s="40"/>
      <c r="PD1141" s="40"/>
      <c r="PE1141" s="40"/>
      <c r="PF1141" s="40"/>
      <c r="PG1141" s="40"/>
      <c r="PH1141" s="40"/>
      <c r="PI1141" s="40"/>
      <c r="PJ1141" s="40"/>
      <c r="PK1141" s="40"/>
      <c r="PL1141" s="40"/>
      <c r="PM1141" s="40"/>
      <c r="PN1141" s="40"/>
      <c r="PO1141" s="40"/>
      <c r="PP1141" s="40"/>
      <c r="PQ1141" s="40"/>
      <c r="PR1141" s="40"/>
    </row>
    <row r="1142" spans="1:434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  <c r="DR1142" s="40"/>
      <c r="DS1142" s="40"/>
      <c r="DT1142" s="40"/>
      <c r="DU1142" s="40"/>
      <c r="DV1142" s="40"/>
      <c r="DW1142" s="40"/>
      <c r="DX1142" s="40"/>
      <c r="DY1142" s="40"/>
      <c r="DZ1142" s="40"/>
      <c r="EA1142" s="40"/>
      <c r="EB1142" s="40"/>
      <c r="EC1142" s="40"/>
      <c r="ED1142" s="40"/>
      <c r="EE1142" s="40"/>
      <c r="EF1142" s="40"/>
      <c r="EG1142" s="40"/>
      <c r="EH1142" s="40"/>
      <c r="EI1142" s="40"/>
      <c r="EJ1142" s="40"/>
      <c r="EK1142" s="40"/>
      <c r="EL1142" s="40"/>
      <c r="EM1142" s="40"/>
      <c r="EN1142" s="40"/>
      <c r="EO1142" s="40"/>
      <c r="EP1142" s="40"/>
      <c r="EQ1142" s="40"/>
      <c r="ER1142" s="40"/>
      <c r="ES1142" s="40"/>
      <c r="ET1142" s="40"/>
      <c r="EU1142" s="40"/>
      <c r="EV1142" s="40"/>
      <c r="EW1142" s="40"/>
      <c r="EX1142" s="40"/>
      <c r="EY1142" s="40"/>
      <c r="EZ1142" s="40"/>
      <c r="FA1142" s="40"/>
      <c r="FB1142" s="40"/>
      <c r="FC1142" s="40"/>
      <c r="FD1142" s="40"/>
      <c r="FE1142" s="40"/>
      <c r="FF1142" s="40"/>
      <c r="FG1142" s="40"/>
      <c r="FH1142" s="40"/>
      <c r="FI1142" s="40"/>
      <c r="FJ1142" s="40"/>
      <c r="FK1142" s="40"/>
      <c r="FL1142" s="40"/>
      <c r="FM1142" s="40"/>
      <c r="FN1142" s="40"/>
      <c r="FO1142" s="40"/>
      <c r="FP1142" s="40"/>
      <c r="FQ1142" s="40"/>
      <c r="FR1142" s="40"/>
      <c r="FS1142" s="40"/>
      <c r="FT1142" s="40"/>
      <c r="FU1142" s="40"/>
      <c r="FV1142" s="40"/>
      <c r="FW1142" s="40"/>
      <c r="FX1142" s="40"/>
      <c r="FY1142" s="40"/>
      <c r="FZ1142" s="40"/>
      <c r="GA1142" s="40"/>
      <c r="GB1142" s="40"/>
      <c r="GC1142" s="40"/>
      <c r="GD1142" s="40"/>
      <c r="GE1142" s="40"/>
      <c r="GF1142" s="40"/>
      <c r="GG1142" s="40"/>
      <c r="GH1142" s="40"/>
      <c r="GI1142" s="40"/>
      <c r="GJ1142" s="40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0"/>
      <c r="HD1142" s="40"/>
      <c r="HE1142" s="40"/>
      <c r="HF1142" s="40"/>
      <c r="HG1142" s="40"/>
      <c r="HH1142" s="40"/>
      <c r="HI1142" s="40"/>
      <c r="HJ1142" s="40"/>
      <c r="HK1142" s="40"/>
      <c r="HL1142" s="40"/>
      <c r="HM1142" s="40"/>
      <c r="HN1142" s="40"/>
      <c r="HO1142" s="40"/>
      <c r="HP1142" s="40"/>
      <c r="HQ1142" s="40"/>
      <c r="HR1142" s="40"/>
      <c r="HS1142" s="40"/>
      <c r="HT1142" s="40"/>
      <c r="HU1142" s="40"/>
      <c r="HV1142" s="40"/>
      <c r="HW1142" s="40"/>
      <c r="HX1142" s="40"/>
      <c r="HY1142" s="40"/>
      <c r="HZ1142" s="40"/>
      <c r="IA1142" s="40"/>
      <c r="IB1142" s="40"/>
      <c r="IC1142" s="40"/>
      <c r="ID1142" s="40"/>
      <c r="IE1142" s="40"/>
      <c r="IF1142" s="40"/>
      <c r="IG1142" s="40"/>
      <c r="IH1142" s="40"/>
      <c r="II1142" s="40"/>
      <c r="IJ1142" s="40"/>
      <c r="IK1142" s="40"/>
      <c r="IL1142" s="40"/>
      <c r="IM1142" s="40"/>
      <c r="IN1142" s="40"/>
      <c r="IO1142" s="40"/>
      <c r="IP1142" s="40"/>
      <c r="IQ1142" s="40"/>
      <c r="IR1142" s="40"/>
      <c r="IS1142" s="40"/>
      <c r="IT1142" s="40"/>
      <c r="IU1142" s="40"/>
      <c r="IV1142" s="40"/>
      <c r="IW1142" s="40"/>
      <c r="IX1142" s="40"/>
      <c r="IY1142" s="40"/>
      <c r="IZ1142" s="40"/>
      <c r="JA1142" s="40"/>
      <c r="JB1142" s="40"/>
      <c r="JC1142" s="40"/>
      <c r="JD1142" s="40"/>
      <c r="JE1142" s="40"/>
      <c r="JF1142" s="40"/>
      <c r="JG1142" s="40"/>
      <c r="JH1142" s="40"/>
      <c r="JI1142" s="40"/>
      <c r="JJ1142" s="40"/>
      <c r="JK1142" s="40"/>
      <c r="JL1142" s="40"/>
      <c r="JM1142" s="40"/>
      <c r="JN1142" s="40"/>
      <c r="JO1142" s="40"/>
      <c r="JP1142" s="40"/>
      <c r="JQ1142" s="40"/>
      <c r="JR1142" s="40"/>
      <c r="JS1142" s="40"/>
      <c r="JT1142" s="40"/>
      <c r="JU1142" s="40"/>
      <c r="JV1142" s="40"/>
      <c r="JW1142" s="40"/>
      <c r="JX1142" s="40"/>
      <c r="JY1142" s="40"/>
      <c r="JZ1142" s="40"/>
      <c r="KA1142" s="40"/>
      <c r="KB1142" s="40"/>
      <c r="KC1142" s="40"/>
      <c r="KD1142" s="40"/>
      <c r="KE1142" s="40"/>
      <c r="KF1142" s="40"/>
      <c r="KG1142" s="40"/>
      <c r="KH1142" s="40"/>
      <c r="KI1142" s="40"/>
      <c r="KJ1142" s="40"/>
      <c r="KK1142" s="40"/>
      <c r="KL1142" s="40"/>
      <c r="KM1142" s="40"/>
      <c r="KN1142" s="40"/>
      <c r="KO1142" s="40"/>
      <c r="KP1142" s="40"/>
      <c r="KQ1142" s="40"/>
      <c r="KR1142" s="40"/>
      <c r="KS1142" s="40"/>
      <c r="KT1142" s="40"/>
      <c r="KU1142" s="40"/>
      <c r="KV1142" s="40"/>
      <c r="KW1142" s="40"/>
      <c r="KX1142" s="40"/>
      <c r="KY1142" s="40"/>
      <c r="KZ1142" s="40"/>
      <c r="LA1142" s="40"/>
      <c r="LB1142" s="40"/>
      <c r="LC1142" s="40"/>
      <c r="LD1142" s="40"/>
      <c r="LE1142" s="40"/>
      <c r="LF1142" s="40"/>
      <c r="LG1142" s="40"/>
      <c r="LH1142" s="40"/>
      <c r="LI1142" s="40"/>
      <c r="LJ1142" s="40"/>
      <c r="LK1142" s="40"/>
      <c r="LL1142" s="40"/>
      <c r="LM1142" s="40"/>
      <c r="LN1142" s="40"/>
      <c r="LO1142" s="40"/>
      <c r="LP1142" s="40"/>
      <c r="LQ1142" s="40"/>
      <c r="LR1142" s="40"/>
      <c r="LS1142" s="40"/>
      <c r="LT1142" s="40"/>
      <c r="LU1142" s="40"/>
      <c r="LV1142" s="40"/>
      <c r="LW1142" s="40"/>
      <c r="LX1142" s="40"/>
      <c r="LY1142" s="40"/>
      <c r="LZ1142" s="40"/>
      <c r="MA1142" s="40"/>
      <c r="MB1142" s="40"/>
      <c r="MC1142" s="40"/>
      <c r="MD1142" s="40"/>
      <c r="ME1142" s="40"/>
      <c r="MF1142" s="40"/>
      <c r="MG1142" s="40"/>
      <c r="MH1142" s="40"/>
      <c r="MI1142" s="40"/>
      <c r="MJ1142" s="40"/>
      <c r="MK1142" s="40"/>
      <c r="ML1142" s="40"/>
      <c r="MM1142" s="40"/>
      <c r="MN1142" s="40"/>
      <c r="MO1142" s="40"/>
      <c r="MP1142" s="40"/>
      <c r="MQ1142" s="40"/>
      <c r="MR1142" s="40"/>
      <c r="MS1142" s="40"/>
      <c r="MT1142" s="40"/>
      <c r="MU1142" s="40"/>
      <c r="MV1142" s="40"/>
      <c r="MW1142" s="40"/>
      <c r="MX1142" s="40"/>
      <c r="MY1142" s="40"/>
      <c r="MZ1142" s="40"/>
      <c r="NA1142" s="40"/>
      <c r="NB1142" s="40"/>
      <c r="NC1142" s="40"/>
      <c r="ND1142" s="40"/>
      <c r="NE1142" s="40"/>
      <c r="NF1142" s="40"/>
      <c r="NG1142" s="40"/>
      <c r="NH1142" s="40"/>
      <c r="NI1142" s="40"/>
      <c r="NJ1142" s="40"/>
      <c r="NK1142" s="40"/>
      <c r="NL1142" s="40"/>
      <c r="NM1142" s="40"/>
      <c r="NN1142" s="40"/>
      <c r="NO1142" s="40"/>
      <c r="NP1142" s="40"/>
      <c r="NQ1142" s="40"/>
      <c r="NR1142" s="40"/>
      <c r="NS1142" s="40"/>
      <c r="NT1142" s="40"/>
      <c r="NU1142" s="40"/>
      <c r="NV1142" s="40"/>
      <c r="NW1142" s="40"/>
      <c r="NX1142" s="40"/>
      <c r="NY1142" s="40"/>
      <c r="NZ1142" s="40"/>
      <c r="OA1142" s="40"/>
      <c r="OB1142" s="40"/>
      <c r="OC1142" s="40"/>
      <c r="OD1142" s="40"/>
      <c r="OE1142" s="40"/>
      <c r="OF1142" s="40"/>
      <c r="OG1142" s="40"/>
      <c r="OH1142" s="40"/>
      <c r="OI1142" s="40"/>
      <c r="OJ1142" s="40"/>
      <c r="OK1142" s="40"/>
      <c r="OL1142" s="40"/>
      <c r="OM1142" s="40"/>
      <c r="ON1142" s="40"/>
      <c r="OO1142" s="40"/>
      <c r="OP1142" s="40"/>
      <c r="OQ1142" s="40"/>
      <c r="OR1142" s="40"/>
      <c r="OS1142" s="40"/>
      <c r="OT1142" s="40"/>
      <c r="OU1142" s="40"/>
      <c r="OV1142" s="40"/>
      <c r="OW1142" s="40"/>
      <c r="OX1142" s="40"/>
      <c r="OY1142" s="40"/>
      <c r="OZ1142" s="40"/>
      <c r="PA1142" s="40"/>
      <c r="PB1142" s="40"/>
      <c r="PC1142" s="40"/>
      <c r="PD1142" s="40"/>
      <c r="PE1142" s="40"/>
      <c r="PF1142" s="40"/>
      <c r="PG1142" s="40"/>
      <c r="PH1142" s="40"/>
      <c r="PI1142" s="40"/>
      <c r="PJ1142" s="40"/>
      <c r="PK1142" s="40"/>
      <c r="PL1142" s="40"/>
      <c r="PM1142" s="40"/>
      <c r="PN1142" s="40"/>
      <c r="PO1142" s="40"/>
      <c r="PP1142" s="40"/>
      <c r="PQ1142" s="40"/>
      <c r="PR1142" s="40"/>
    </row>
    <row r="1143" spans="1:434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  <c r="DR1143" s="40"/>
      <c r="DS1143" s="40"/>
      <c r="DT1143" s="40"/>
      <c r="DU1143" s="40"/>
      <c r="DV1143" s="40"/>
      <c r="DW1143" s="40"/>
      <c r="DX1143" s="40"/>
      <c r="DY1143" s="40"/>
      <c r="DZ1143" s="40"/>
      <c r="EA1143" s="40"/>
      <c r="EB1143" s="40"/>
      <c r="EC1143" s="40"/>
      <c r="ED1143" s="40"/>
      <c r="EE1143" s="40"/>
      <c r="EF1143" s="40"/>
      <c r="EG1143" s="40"/>
      <c r="EH1143" s="40"/>
      <c r="EI1143" s="40"/>
      <c r="EJ1143" s="40"/>
      <c r="EK1143" s="40"/>
      <c r="EL1143" s="40"/>
      <c r="EM1143" s="40"/>
      <c r="EN1143" s="40"/>
      <c r="EO1143" s="40"/>
      <c r="EP1143" s="40"/>
      <c r="EQ1143" s="40"/>
      <c r="ER1143" s="40"/>
      <c r="ES1143" s="40"/>
      <c r="ET1143" s="40"/>
      <c r="EU1143" s="40"/>
      <c r="EV1143" s="40"/>
      <c r="EW1143" s="40"/>
      <c r="EX1143" s="40"/>
      <c r="EY1143" s="40"/>
      <c r="EZ1143" s="40"/>
      <c r="FA1143" s="40"/>
      <c r="FB1143" s="40"/>
      <c r="FC1143" s="40"/>
      <c r="FD1143" s="40"/>
      <c r="FE1143" s="40"/>
      <c r="FF1143" s="40"/>
      <c r="FG1143" s="40"/>
      <c r="FH1143" s="40"/>
      <c r="FI1143" s="40"/>
      <c r="FJ1143" s="40"/>
      <c r="FK1143" s="40"/>
      <c r="FL1143" s="40"/>
      <c r="FM1143" s="40"/>
      <c r="FN1143" s="40"/>
      <c r="FO1143" s="40"/>
      <c r="FP1143" s="40"/>
      <c r="FQ1143" s="40"/>
      <c r="FR1143" s="40"/>
      <c r="FS1143" s="40"/>
      <c r="FT1143" s="40"/>
      <c r="FU1143" s="40"/>
      <c r="FV1143" s="40"/>
      <c r="FW1143" s="40"/>
      <c r="FX1143" s="40"/>
      <c r="FY1143" s="40"/>
      <c r="FZ1143" s="40"/>
      <c r="GA1143" s="40"/>
      <c r="GB1143" s="40"/>
      <c r="GC1143" s="40"/>
      <c r="GD1143" s="40"/>
      <c r="GE1143" s="40"/>
      <c r="GF1143" s="40"/>
      <c r="GG1143" s="40"/>
      <c r="GH1143" s="40"/>
      <c r="GI1143" s="40"/>
      <c r="GJ1143" s="40"/>
      <c r="GK1143" s="40"/>
      <c r="GL1143" s="40"/>
      <c r="GM1143" s="40"/>
      <c r="GN1143" s="40"/>
      <c r="GO1143" s="40"/>
      <c r="GP1143" s="40"/>
      <c r="GQ1143" s="40"/>
      <c r="GR1143" s="40"/>
      <c r="GS1143" s="40"/>
      <c r="GT1143" s="40"/>
      <c r="GU1143" s="40"/>
      <c r="GV1143" s="40"/>
      <c r="GW1143" s="40"/>
      <c r="GX1143" s="40"/>
      <c r="GY1143" s="40"/>
      <c r="GZ1143" s="40"/>
      <c r="HA1143" s="40"/>
      <c r="HB1143" s="40"/>
      <c r="HC1143" s="40"/>
      <c r="HD1143" s="40"/>
      <c r="HE1143" s="40"/>
      <c r="HF1143" s="40"/>
      <c r="HG1143" s="40"/>
      <c r="HH1143" s="40"/>
      <c r="HI1143" s="40"/>
      <c r="HJ1143" s="40"/>
      <c r="HK1143" s="40"/>
      <c r="HL1143" s="40"/>
      <c r="HM1143" s="40"/>
      <c r="HN1143" s="40"/>
      <c r="HO1143" s="40"/>
      <c r="HP1143" s="40"/>
      <c r="HQ1143" s="40"/>
      <c r="HR1143" s="40"/>
      <c r="HS1143" s="40"/>
      <c r="HT1143" s="40"/>
      <c r="HU1143" s="40"/>
      <c r="HV1143" s="40"/>
      <c r="HW1143" s="40"/>
      <c r="HX1143" s="40"/>
      <c r="HY1143" s="40"/>
      <c r="HZ1143" s="40"/>
      <c r="IA1143" s="40"/>
      <c r="IB1143" s="40"/>
      <c r="IC1143" s="40"/>
      <c r="ID1143" s="40"/>
      <c r="IE1143" s="40"/>
      <c r="IF1143" s="40"/>
      <c r="IG1143" s="40"/>
      <c r="IH1143" s="40"/>
      <c r="II1143" s="40"/>
      <c r="IJ1143" s="40"/>
      <c r="IK1143" s="40"/>
      <c r="IL1143" s="40"/>
      <c r="IM1143" s="40"/>
      <c r="IN1143" s="40"/>
      <c r="IO1143" s="40"/>
      <c r="IP1143" s="40"/>
      <c r="IQ1143" s="40"/>
      <c r="IR1143" s="40"/>
      <c r="IS1143" s="40"/>
      <c r="IT1143" s="40"/>
      <c r="IU1143" s="40"/>
      <c r="IV1143" s="40"/>
      <c r="IW1143" s="40"/>
      <c r="IX1143" s="40"/>
      <c r="IY1143" s="40"/>
      <c r="IZ1143" s="40"/>
      <c r="JA1143" s="40"/>
      <c r="JB1143" s="40"/>
      <c r="JC1143" s="40"/>
      <c r="JD1143" s="40"/>
      <c r="JE1143" s="40"/>
      <c r="JF1143" s="40"/>
      <c r="JG1143" s="40"/>
      <c r="JH1143" s="40"/>
      <c r="JI1143" s="40"/>
      <c r="JJ1143" s="40"/>
      <c r="JK1143" s="40"/>
      <c r="JL1143" s="40"/>
      <c r="JM1143" s="40"/>
      <c r="JN1143" s="40"/>
      <c r="JO1143" s="40"/>
      <c r="JP1143" s="40"/>
      <c r="JQ1143" s="40"/>
      <c r="JR1143" s="40"/>
      <c r="JS1143" s="40"/>
      <c r="JT1143" s="40"/>
      <c r="JU1143" s="40"/>
      <c r="JV1143" s="40"/>
      <c r="JW1143" s="40"/>
      <c r="JX1143" s="40"/>
      <c r="JY1143" s="40"/>
      <c r="JZ1143" s="40"/>
      <c r="KA1143" s="40"/>
      <c r="KB1143" s="40"/>
      <c r="KC1143" s="40"/>
      <c r="KD1143" s="40"/>
      <c r="KE1143" s="40"/>
      <c r="KF1143" s="40"/>
      <c r="KG1143" s="40"/>
      <c r="KH1143" s="40"/>
      <c r="KI1143" s="40"/>
      <c r="KJ1143" s="40"/>
      <c r="KK1143" s="40"/>
      <c r="KL1143" s="40"/>
      <c r="KM1143" s="40"/>
      <c r="KN1143" s="40"/>
      <c r="KO1143" s="40"/>
      <c r="KP1143" s="40"/>
      <c r="KQ1143" s="40"/>
      <c r="KR1143" s="40"/>
      <c r="KS1143" s="40"/>
      <c r="KT1143" s="40"/>
      <c r="KU1143" s="40"/>
      <c r="KV1143" s="40"/>
      <c r="KW1143" s="40"/>
      <c r="KX1143" s="40"/>
      <c r="KY1143" s="40"/>
      <c r="KZ1143" s="40"/>
      <c r="LA1143" s="40"/>
      <c r="LB1143" s="40"/>
      <c r="LC1143" s="40"/>
      <c r="LD1143" s="40"/>
      <c r="LE1143" s="40"/>
      <c r="LF1143" s="40"/>
      <c r="LG1143" s="40"/>
      <c r="LH1143" s="40"/>
      <c r="LI1143" s="40"/>
      <c r="LJ1143" s="40"/>
      <c r="LK1143" s="40"/>
      <c r="LL1143" s="40"/>
      <c r="LM1143" s="40"/>
      <c r="LN1143" s="40"/>
      <c r="LO1143" s="40"/>
      <c r="LP1143" s="40"/>
      <c r="LQ1143" s="40"/>
      <c r="LR1143" s="40"/>
      <c r="LS1143" s="40"/>
      <c r="LT1143" s="40"/>
      <c r="LU1143" s="40"/>
      <c r="LV1143" s="40"/>
      <c r="LW1143" s="40"/>
      <c r="LX1143" s="40"/>
      <c r="LY1143" s="40"/>
      <c r="LZ1143" s="40"/>
      <c r="MA1143" s="40"/>
      <c r="MB1143" s="40"/>
      <c r="MC1143" s="40"/>
      <c r="MD1143" s="40"/>
      <c r="ME1143" s="40"/>
      <c r="MF1143" s="40"/>
      <c r="MG1143" s="40"/>
      <c r="MH1143" s="40"/>
      <c r="MI1143" s="40"/>
      <c r="MJ1143" s="40"/>
      <c r="MK1143" s="40"/>
      <c r="ML1143" s="40"/>
      <c r="MM1143" s="40"/>
      <c r="MN1143" s="40"/>
      <c r="MO1143" s="40"/>
      <c r="MP1143" s="40"/>
      <c r="MQ1143" s="40"/>
      <c r="MR1143" s="40"/>
      <c r="MS1143" s="40"/>
      <c r="MT1143" s="40"/>
      <c r="MU1143" s="40"/>
      <c r="MV1143" s="40"/>
      <c r="MW1143" s="40"/>
      <c r="MX1143" s="40"/>
      <c r="MY1143" s="40"/>
      <c r="MZ1143" s="40"/>
      <c r="NA1143" s="40"/>
      <c r="NB1143" s="40"/>
      <c r="NC1143" s="40"/>
      <c r="ND1143" s="40"/>
      <c r="NE1143" s="40"/>
      <c r="NF1143" s="40"/>
      <c r="NG1143" s="40"/>
      <c r="NH1143" s="40"/>
      <c r="NI1143" s="40"/>
      <c r="NJ1143" s="40"/>
      <c r="NK1143" s="40"/>
      <c r="NL1143" s="40"/>
      <c r="NM1143" s="40"/>
      <c r="NN1143" s="40"/>
      <c r="NO1143" s="40"/>
      <c r="NP1143" s="40"/>
      <c r="NQ1143" s="40"/>
      <c r="NR1143" s="40"/>
      <c r="NS1143" s="40"/>
      <c r="NT1143" s="40"/>
      <c r="NU1143" s="40"/>
      <c r="NV1143" s="40"/>
      <c r="NW1143" s="40"/>
      <c r="NX1143" s="40"/>
      <c r="NY1143" s="40"/>
      <c r="NZ1143" s="40"/>
      <c r="OA1143" s="40"/>
      <c r="OB1143" s="40"/>
      <c r="OC1143" s="40"/>
      <c r="OD1143" s="40"/>
      <c r="OE1143" s="40"/>
      <c r="OF1143" s="40"/>
      <c r="OG1143" s="40"/>
      <c r="OH1143" s="40"/>
      <c r="OI1143" s="40"/>
      <c r="OJ1143" s="40"/>
      <c r="OK1143" s="40"/>
      <c r="OL1143" s="40"/>
      <c r="OM1143" s="40"/>
      <c r="ON1143" s="40"/>
      <c r="OO1143" s="40"/>
      <c r="OP1143" s="40"/>
      <c r="OQ1143" s="40"/>
      <c r="OR1143" s="40"/>
      <c r="OS1143" s="40"/>
      <c r="OT1143" s="40"/>
      <c r="OU1143" s="40"/>
      <c r="OV1143" s="40"/>
      <c r="OW1143" s="40"/>
      <c r="OX1143" s="40"/>
      <c r="OY1143" s="40"/>
      <c r="OZ1143" s="40"/>
      <c r="PA1143" s="40"/>
      <c r="PB1143" s="40"/>
      <c r="PC1143" s="40"/>
      <c r="PD1143" s="40"/>
      <c r="PE1143" s="40"/>
      <c r="PF1143" s="40"/>
      <c r="PG1143" s="40"/>
      <c r="PH1143" s="40"/>
      <c r="PI1143" s="40"/>
      <c r="PJ1143" s="40"/>
      <c r="PK1143" s="40"/>
      <c r="PL1143" s="40"/>
      <c r="PM1143" s="40"/>
      <c r="PN1143" s="40"/>
      <c r="PO1143" s="40"/>
      <c r="PP1143" s="40"/>
      <c r="PQ1143" s="40"/>
      <c r="PR1143" s="40"/>
    </row>
    <row r="1144" spans="1:434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  <c r="DR1144" s="40"/>
      <c r="DS1144" s="40"/>
      <c r="DT1144" s="40"/>
      <c r="DU1144" s="40"/>
      <c r="DV1144" s="40"/>
      <c r="DW1144" s="40"/>
      <c r="DX1144" s="40"/>
      <c r="DY1144" s="40"/>
      <c r="DZ1144" s="40"/>
      <c r="EA1144" s="40"/>
      <c r="EB1144" s="40"/>
      <c r="EC1144" s="40"/>
      <c r="ED1144" s="40"/>
      <c r="EE1144" s="40"/>
      <c r="EF1144" s="40"/>
      <c r="EG1144" s="40"/>
      <c r="EH1144" s="40"/>
      <c r="EI1144" s="40"/>
      <c r="EJ1144" s="40"/>
      <c r="EK1144" s="40"/>
      <c r="EL1144" s="40"/>
      <c r="EM1144" s="40"/>
      <c r="EN1144" s="40"/>
      <c r="EO1144" s="40"/>
      <c r="EP1144" s="40"/>
      <c r="EQ1144" s="40"/>
      <c r="ER1144" s="40"/>
      <c r="ES1144" s="40"/>
      <c r="ET1144" s="40"/>
      <c r="EU1144" s="40"/>
      <c r="EV1144" s="40"/>
      <c r="EW1144" s="40"/>
      <c r="EX1144" s="40"/>
      <c r="EY1144" s="40"/>
      <c r="EZ1144" s="40"/>
      <c r="FA1144" s="40"/>
      <c r="FB1144" s="40"/>
      <c r="FC1144" s="40"/>
      <c r="FD1144" s="40"/>
      <c r="FE1144" s="40"/>
      <c r="FF1144" s="40"/>
      <c r="FG1144" s="40"/>
      <c r="FH1144" s="40"/>
      <c r="FI1144" s="40"/>
      <c r="FJ1144" s="40"/>
      <c r="FK1144" s="40"/>
      <c r="FL1144" s="40"/>
      <c r="FM1144" s="40"/>
      <c r="FN1144" s="40"/>
      <c r="FO1144" s="40"/>
      <c r="FP1144" s="40"/>
      <c r="FQ1144" s="40"/>
      <c r="FR1144" s="40"/>
      <c r="FS1144" s="40"/>
      <c r="FT1144" s="40"/>
      <c r="FU1144" s="40"/>
      <c r="FV1144" s="40"/>
      <c r="FW1144" s="40"/>
      <c r="FX1144" s="40"/>
      <c r="FY1144" s="40"/>
      <c r="FZ1144" s="40"/>
      <c r="GA1144" s="40"/>
      <c r="GB1144" s="40"/>
      <c r="GC1144" s="40"/>
      <c r="GD1144" s="40"/>
      <c r="GE1144" s="40"/>
      <c r="GF1144" s="40"/>
      <c r="GG1144" s="40"/>
      <c r="GH1144" s="40"/>
      <c r="GI1144" s="40"/>
      <c r="GJ1144" s="40"/>
      <c r="GK1144" s="40"/>
      <c r="GL1144" s="40"/>
      <c r="GM1144" s="40"/>
      <c r="GN1144" s="40"/>
      <c r="GO1144" s="40"/>
      <c r="GP1144" s="40"/>
      <c r="GQ1144" s="40"/>
      <c r="GR1144" s="40"/>
      <c r="GS1144" s="40"/>
      <c r="GT1144" s="40"/>
      <c r="GU1144" s="40"/>
      <c r="GV1144" s="40"/>
      <c r="GW1144" s="40"/>
      <c r="GX1144" s="40"/>
      <c r="GY1144" s="40"/>
      <c r="GZ1144" s="40"/>
      <c r="HA1144" s="40"/>
      <c r="HB1144" s="40"/>
      <c r="HC1144" s="40"/>
      <c r="HD1144" s="40"/>
      <c r="HE1144" s="40"/>
      <c r="HF1144" s="40"/>
      <c r="HG1144" s="40"/>
      <c r="HH1144" s="40"/>
      <c r="HI1144" s="40"/>
      <c r="HJ1144" s="40"/>
      <c r="HK1144" s="40"/>
      <c r="HL1144" s="40"/>
      <c r="HM1144" s="40"/>
      <c r="HN1144" s="40"/>
      <c r="HO1144" s="40"/>
      <c r="HP1144" s="40"/>
      <c r="HQ1144" s="40"/>
      <c r="HR1144" s="40"/>
      <c r="HS1144" s="40"/>
      <c r="HT1144" s="40"/>
      <c r="HU1144" s="40"/>
      <c r="HV1144" s="40"/>
      <c r="HW1144" s="40"/>
      <c r="HX1144" s="40"/>
      <c r="HY1144" s="40"/>
      <c r="HZ1144" s="40"/>
      <c r="IA1144" s="40"/>
      <c r="IB1144" s="40"/>
      <c r="IC1144" s="40"/>
      <c r="ID1144" s="40"/>
      <c r="IE1144" s="40"/>
      <c r="IF1144" s="40"/>
      <c r="IG1144" s="40"/>
      <c r="IH1144" s="40"/>
      <c r="II1144" s="40"/>
      <c r="IJ1144" s="40"/>
      <c r="IK1144" s="40"/>
      <c r="IL1144" s="40"/>
      <c r="IM1144" s="40"/>
      <c r="IN1144" s="40"/>
      <c r="IO1144" s="40"/>
      <c r="IP1144" s="40"/>
      <c r="IQ1144" s="40"/>
      <c r="IR1144" s="40"/>
      <c r="IS1144" s="40"/>
      <c r="IT1144" s="40"/>
      <c r="IU1144" s="40"/>
      <c r="IV1144" s="40"/>
      <c r="IW1144" s="40"/>
      <c r="IX1144" s="40"/>
      <c r="IY1144" s="40"/>
      <c r="IZ1144" s="40"/>
      <c r="JA1144" s="40"/>
      <c r="JB1144" s="40"/>
      <c r="JC1144" s="40"/>
      <c r="JD1144" s="40"/>
      <c r="JE1144" s="40"/>
      <c r="JF1144" s="40"/>
      <c r="JG1144" s="40"/>
      <c r="JH1144" s="40"/>
      <c r="JI1144" s="40"/>
      <c r="JJ1144" s="40"/>
      <c r="JK1144" s="40"/>
      <c r="JL1144" s="40"/>
      <c r="JM1144" s="40"/>
      <c r="JN1144" s="40"/>
      <c r="JO1144" s="40"/>
      <c r="JP1144" s="40"/>
      <c r="JQ1144" s="40"/>
      <c r="JR1144" s="40"/>
      <c r="JS1144" s="40"/>
      <c r="JT1144" s="40"/>
      <c r="JU1144" s="40"/>
      <c r="JV1144" s="40"/>
      <c r="JW1144" s="40"/>
      <c r="JX1144" s="40"/>
      <c r="JY1144" s="40"/>
      <c r="JZ1144" s="40"/>
      <c r="KA1144" s="40"/>
      <c r="KB1144" s="40"/>
      <c r="KC1144" s="40"/>
      <c r="KD1144" s="40"/>
      <c r="KE1144" s="40"/>
      <c r="KF1144" s="40"/>
      <c r="KG1144" s="40"/>
      <c r="KH1144" s="40"/>
      <c r="KI1144" s="40"/>
      <c r="KJ1144" s="40"/>
      <c r="KK1144" s="40"/>
      <c r="KL1144" s="40"/>
      <c r="KM1144" s="40"/>
      <c r="KN1144" s="40"/>
      <c r="KO1144" s="40"/>
      <c r="KP1144" s="40"/>
      <c r="KQ1144" s="40"/>
      <c r="KR1144" s="40"/>
      <c r="KS1144" s="40"/>
      <c r="KT1144" s="40"/>
      <c r="KU1144" s="40"/>
      <c r="KV1144" s="40"/>
      <c r="KW1144" s="40"/>
      <c r="KX1144" s="40"/>
      <c r="KY1144" s="40"/>
      <c r="KZ1144" s="40"/>
      <c r="LA1144" s="40"/>
      <c r="LB1144" s="40"/>
      <c r="LC1144" s="40"/>
      <c r="LD1144" s="40"/>
      <c r="LE1144" s="40"/>
      <c r="LF1144" s="40"/>
      <c r="LG1144" s="40"/>
      <c r="LH1144" s="40"/>
      <c r="LI1144" s="40"/>
      <c r="LJ1144" s="40"/>
      <c r="LK1144" s="40"/>
      <c r="LL1144" s="40"/>
      <c r="LM1144" s="40"/>
      <c r="LN1144" s="40"/>
      <c r="LO1144" s="40"/>
      <c r="LP1144" s="40"/>
      <c r="LQ1144" s="40"/>
      <c r="LR1144" s="40"/>
      <c r="LS1144" s="40"/>
      <c r="LT1144" s="40"/>
      <c r="LU1144" s="40"/>
      <c r="LV1144" s="40"/>
      <c r="LW1144" s="40"/>
      <c r="LX1144" s="40"/>
      <c r="LY1144" s="40"/>
      <c r="LZ1144" s="40"/>
      <c r="MA1144" s="40"/>
      <c r="MB1144" s="40"/>
      <c r="MC1144" s="40"/>
      <c r="MD1144" s="40"/>
      <c r="ME1144" s="40"/>
      <c r="MF1144" s="40"/>
      <c r="MG1144" s="40"/>
      <c r="MH1144" s="40"/>
      <c r="MI1144" s="40"/>
      <c r="MJ1144" s="40"/>
      <c r="MK1144" s="40"/>
      <c r="ML1144" s="40"/>
      <c r="MM1144" s="40"/>
      <c r="MN1144" s="40"/>
      <c r="MO1144" s="40"/>
      <c r="MP1144" s="40"/>
      <c r="MQ1144" s="40"/>
      <c r="MR1144" s="40"/>
      <c r="MS1144" s="40"/>
      <c r="MT1144" s="40"/>
      <c r="MU1144" s="40"/>
      <c r="MV1144" s="40"/>
      <c r="MW1144" s="40"/>
      <c r="MX1144" s="40"/>
      <c r="MY1144" s="40"/>
      <c r="MZ1144" s="40"/>
      <c r="NA1144" s="40"/>
      <c r="NB1144" s="40"/>
      <c r="NC1144" s="40"/>
      <c r="ND1144" s="40"/>
      <c r="NE1144" s="40"/>
      <c r="NF1144" s="40"/>
      <c r="NG1144" s="40"/>
      <c r="NH1144" s="40"/>
      <c r="NI1144" s="40"/>
      <c r="NJ1144" s="40"/>
      <c r="NK1144" s="40"/>
      <c r="NL1144" s="40"/>
      <c r="NM1144" s="40"/>
      <c r="NN1144" s="40"/>
      <c r="NO1144" s="40"/>
      <c r="NP1144" s="40"/>
      <c r="NQ1144" s="40"/>
      <c r="NR1144" s="40"/>
      <c r="NS1144" s="40"/>
      <c r="NT1144" s="40"/>
      <c r="NU1144" s="40"/>
      <c r="NV1144" s="40"/>
      <c r="NW1144" s="40"/>
      <c r="NX1144" s="40"/>
      <c r="NY1144" s="40"/>
      <c r="NZ1144" s="40"/>
      <c r="OA1144" s="40"/>
      <c r="OB1144" s="40"/>
      <c r="OC1144" s="40"/>
      <c r="OD1144" s="40"/>
      <c r="OE1144" s="40"/>
      <c r="OF1144" s="40"/>
      <c r="OG1144" s="40"/>
      <c r="OH1144" s="40"/>
      <c r="OI1144" s="40"/>
      <c r="OJ1144" s="40"/>
      <c r="OK1144" s="40"/>
      <c r="OL1144" s="40"/>
      <c r="OM1144" s="40"/>
      <c r="ON1144" s="40"/>
      <c r="OO1144" s="40"/>
      <c r="OP1144" s="40"/>
      <c r="OQ1144" s="40"/>
      <c r="OR1144" s="40"/>
      <c r="OS1144" s="40"/>
      <c r="OT1144" s="40"/>
      <c r="OU1144" s="40"/>
      <c r="OV1144" s="40"/>
      <c r="OW1144" s="40"/>
      <c r="OX1144" s="40"/>
      <c r="OY1144" s="40"/>
      <c r="OZ1144" s="40"/>
      <c r="PA1144" s="40"/>
      <c r="PB1144" s="40"/>
      <c r="PC1144" s="40"/>
      <c r="PD1144" s="40"/>
      <c r="PE1144" s="40"/>
      <c r="PF1144" s="40"/>
      <c r="PG1144" s="40"/>
      <c r="PH1144" s="40"/>
      <c r="PI1144" s="40"/>
      <c r="PJ1144" s="40"/>
      <c r="PK1144" s="40"/>
      <c r="PL1144" s="40"/>
      <c r="PM1144" s="40"/>
      <c r="PN1144" s="40"/>
      <c r="PO1144" s="40"/>
      <c r="PP1144" s="40"/>
      <c r="PQ1144" s="40"/>
      <c r="PR1144" s="40"/>
    </row>
    <row r="1145" spans="1:434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  <c r="DR1145" s="40"/>
      <c r="DS1145" s="40"/>
      <c r="DT1145" s="40"/>
      <c r="DU1145" s="40"/>
      <c r="DV1145" s="40"/>
      <c r="DW1145" s="40"/>
      <c r="DX1145" s="40"/>
      <c r="DY1145" s="40"/>
      <c r="DZ1145" s="40"/>
      <c r="EA1145" s="40"/>
      <c r="EB1145" s="40"/>
      <c r="EC1145" s="40"/>
      <c r="ED1145" s="40"/>
      <c r="EE1145" s="40"/>
      <c r="EF1145" s="40"/>
      <c r="EG1145" s="40"/>
      <c r="EH1145" s="40"/>
      <c r="EI1145" s="40"/>
      <c r="EJ1145" s="40"/>
      <c r="EK1145" s="40"/>
      <c r="EL1145" s="40"/>
      <c r="EM1145" s="40"/>
      <c r="EN1145" s="40"/>
      <c r="EO1145" s="40"/>
      <c r="EP1145" s="40"/>
      <c r="EQ1145" s="40"/>
      <c r="ER1145" s="40"/>
      <c r="ES1145" s="40"/>
      <c r="ET1145" s="40"/>
      <c r="EU1145" s="40"/>
      <c r="EV1145" s="40"/>
      <c r="EW1145" s="40"/>
      <c r="EX1145" s="40"/>
      <c r="EY1145" s="40"/>
      <c r="EZ1145" s="40"/>
      <c r="FA1145" s="40"/>
      <c r="FB1145" s="40"/>
      <c r="FC1145" s="40"/>
      <c r="FD1145" s="40"/>
      <c r="FE1145" s="40"/>
      <c r="FF1145" s="40"/>
      <c r="FG1145" s="40"/>
      <c r="FH1145" s="40"/>
      <c r="FI1145" s="40"/>
      <c r="FJ1145" s="40"/>
      <c r="FK1145" s="40"/>
      <c r="FL1145" s="40"/>
      <c r="FM1145" s="40"/>
      <c r="FN1145" s="40"/>
      <c r="FO1145" s="40"/>
      <c r="FP1145" s="40"/>
      <c r="FQ1145" s="40"/>
      <c r="FR1145" s="40"/>
      <c r="FS1145" s="40"/>
      <c r="FT1145" s="40"/>
      <c r="FU1145" s="40"/>
      <c r="FV1145" s="40"/>
      <c r="FW1145" s="40"/>
      <c r="FX1145" s="40"/>
      <c r="FY1145" s="40"/>
      <c r="FZ1145" s="40"/>
      <c r="GA1145" s="40"/>
      <c r="GB1145" s="40"/>
      <c r="GC1145" s="40"/>
      <c r="GD1145" s="40"/>
      <c r="GE1145" s="40"/>
      <c r="GF1145" s="40"/>
      <c r="GG1145" s="40"/>
      <c r="GH1145" s="40"/>
      <c r="GI1145" s="40"/>
      <c r="GJ1145" s="40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0"/>
      <c r="HD1145" s="40"/>
      <c r="HE1145" s="40"/>
      <c r="HF1145" s="40"/>
      <c r="HG1145" s="40"/>
      <c r="HH1145" s="40"/>
      <c r="HI1145" s="40"/>
      <c r="HJ1145" s="40"/>
      <c r="HK1145" s="40"/>
      <c r="HL1145" s="40"/>
      <c r="HM1145" s="40"/>
      <c r="HN1145" s="40"/>
      <c r="HO1145" s="40"/>
      <c r="HP1145" s="40"/>
      <c r="HQ1145" s="40"/>
      <c r="HR1145" s="40"/>
      <c r="HS1145" s="40"/>
      <c r="HT1145" s="40"/>
      <c r="HU1145" s="40"/>
      <c r="HV1145" s="40"/>
      <c r="HW1145" s="40"/>
      <c r="HX1145" s="40"/>
      <c r="HY1145" s="40"/>
      <c r="HZ1145" s="40"/>
      <c r="IA1145" s="40"/>
      <c r="IB1145" s="40"/>
      <c r="IC1145" s="40"/>
      <c r="ID1145" s="40"/>
      <c r="IE1145" s="40"/>
      <c r="IF1145" s="40"/>
      <c r="IG1145" s="40"/>
      <c r="IH1145" s="40"/>
      <c r="II1145" s="40"/>
      <c r="IJ1145" s="40"/>
      <c r="IK1145" s="40"/>
      <c r="IL1145" s="40"/>
      <c r="IM1145" s="40"/>
      <c r="IN1145" s="40"/>
      <c r="IO1145" s="40"/>
      <c r="IP1145" s="40"/>
      <c r="IQ1145" s="40"/>
      <c r="IR1145" s="40"/>
      <c r="IS1145" s="40"/>
      <c r="IT1145" s="40"/>
      <c r="IU1145" s="40"/>
      <c r="IV1145" s="40"/>
      <c r="IW1145" s="40"/>
      <c r="IX1145" s="40"/>
      <c r="IY1145" s="40"/>
      <c r="IZ1145" s="40"/>
      <c r="JA1145" s="40"/>
      <c r="JB1145" s="40"/>
      <c r="JC1145" s="40"/>
      <c r="JD1145" s="40"/>
      <c r="JE1145" s="40"/>
      <c r="JF1145" s="40"/>
      <c r="JG1145" s="40"/>
      <c r="JH1145" s="40"/>
      <c r="JI1145" s="40"/>
      <c r="JJ1145" s="40"/>
      <c r="JK1145" s="40"/>
      <c r="JL1145" s="40"/>
      <c r="JM1145" s="40"/>
      <c r="JN1145" s="40"/>
      <c r="JO1145" s="40"/>
      <c r="JP1145" s="40"/>
      <c r="JQ1145" s="40"/>
      <c r="JR1145" s="40"/>
      <c r="JS1145" s="40"/>
      <c r="JT1145" s="40"/>
      <c r="JU1145" s="40"/>
      <c r="JV1145" s="40"/>
      <c r="JW1145" s="40"/>
      <c r="JX1145" s="40"/>
      <c r="JY1145" s="40"/>
      <c r="JZ1145" s="40"/>
      <c r="KA1145" s="40"/>
      <c r="KB1145" s="40"/>
      <c r="KC1145" s="40"/>
      <c r="KD1145" s="40"/>
      <c r="KE1145" s="40"/>
      <c r="KF1145" s="40"/>
      <c r="KG1145" s="40"/>
      <c r="KH1145" s="40"/>
      <c r="KI1145" s="40"/>
      <c r="KJ1145" s="40"/>
      <c r="KK1145" s="40"/>
      <c r="KL1145" s="40"/>
      <c r="KM1145" s="40"/>
      <c r="KN1145" s="40"/>
      <c r="KO1145" s="40"/>
      <c r="KP1145" s="40"/>
      <c r="KQ1145" s="40"/>
      <c r="KR1145" s="40"/>
      <c r="KS1145" s="40"/>
      <c r="KT1145" s="40"/>
      <c r="KU1145" s="40"/>
      <c r="KV1145" s="40"/>
      <c r="KW1145" s="40"/>
      <c r="KX1145" s="40"/>
      <c r="KY1145" s="40"/>
      <c r="KZ1145" s="40"/>
      <c r="LA1145" s="40"/>
      <c r="LB1145" s="40"/>
      <c r="LC1145" s="40"/>
      <c r="LD1145" s="40"/>
      <c r="LE1145" s="40"/>
      <c r="LF1145" s="40"/>
      <c r="LG1145" s="40"/>
      <c r="LH1145" s="40"/>
      <c r="LI1145" s="40"/>
      <c r="LJ1145" s="40"/>
      <c r="LK1145" s="40"/>
      <c r="LL1145" s="40"/>
      <c r="LM1145" s="40"/>
      <c r="LN1145" s="40"/>
      <c r="LO1145" s="40"/>
      <c r="LP1145" s="40"/>
      <c r="LQ1145" s="40"/>
      <c r="LR1145" s="40"/>
      <c r="LS1145" s="40"/>
      <c r="LT1145" s="40"/>
      <c r="LU1145" s="40"/>
      <c r="LV1145" s="40"/>
      <c r="LW1145" s="40"/>
      <c r="LX1145" s="40"/>
      <c r="LY1145" s="40"/>
      <c r="LZ1145" s="40"/>
      <c r="MA1145" s="40"/>
      <c r="MB1145" s="40"/>
      <c r="MC1145" s="40"/>
      <c r="MD1145" s="40"/>
      <c r="ME1145" s="40"/>
      <c r="MF1145" s="40"/>
      <c r="MG1145" s="40"/>
      <c r="MH1145" s="40"/>
      <c r="MI1145" s="40"/>
      <c r="MJ1145" s="40"/>
      <c r="MK1145" s="40"/>
      <c r="ML1145" s="40"/>
      <c r="MM1145" s="40"/>
      <c r="MN1145" s="40"/>
      <c r="MO1145" s="40"/>
      <c r="MP1145" s="40"/>
      <c r="MQ1145" s="40"/>
      <c r="MR1145" s="40"/>
      <c r="MS1145" s="40"/>
      <c r="MT1145" s="40"/>
      <c r="MU1145" s="40"/>
      <c r="MV1145" s="40"/>
      <c r="MW1145" s="40"/>
      <c r="MX1145" s="40"/>
      <c r="MY1145" s="40"/>
      <c r="MZ1145" s="40"/>
      <c r="NA1145" s="40"/>
      <c r="NB1145" s="40"/>
      <c r="NC1145" s="40"/>
      <c r="ND1145" s="40"/>
      <c r="NE1145" s="40"/>
      <c r="NF1145" s="40"/>
      <c r="NG1145" s="40"/>
      <c r="NH1145" s="40"/>
      <c r="NI1145" s="40"/>
      <c r="NJ1145" s="40"/>
      <c r="NK1145" s="40"/>
      <c r="NL1145" s="40"/>
      <c r="NM1145" s="40"/>
      <c r="NN1145" s="40"/>
      <c r="NO1145" s="40"/>
      <c r="NP1145" s="40"/>
      <c r="NQ1145" s="40"/>
      <c r="NR1145" s="40"/>
      <c r="NS1145" s="40"/>
      <c r="NT1145" s="40"/>
      <c r="NU1145" s="40"/>
      <c r="NV1145" s="40"/>
      <c r="NW1145" s="40"/>
      <c r="NX1145" s="40"/>
      <c r="NY1145" s="40"/>
      <c r="NZ1145" s="40"/>
      <c r="OA1145" s="40"/>
      <c r="OB1145" s="40"/>
      <c r="OC1145" s="40"/>
      <c r="OD1145" s="40"/>
      <c r="OE1145" s="40"/>
      <c r="OF1145" s="40"/>
      <c r="OG1145" s="40"/>
      <c r="OH1145" s="40"/>
      <c r="OI1145" s="40"/>
      <c r="OJ1145" s="40"/>
      <c r="OK1145" s="40"/>
      <c r="OL1145" s="40"/>
      <c r="OM1145" s="40"/>
      <c r="ON1145" s="40"/>
      <c r="OO1145" s="40"/>
      <c r="OP1145" s="40"/>
      <c r="OQ1145" s="40"/>
      <c r="OR1145" s="40"/>
      <c r="OS1145" s="40"/>
      <c r="OT1145" s="40"/>
      <c r="OU1145" s="40"/>
      <c r="OV1145" s="40"/>
      <c r="OW1145" s="40"/>
      <c r="OX1145" s="40"/>
      <c r="OY1145" s="40"/>
      <c r="OZ1145" s="40"/>
      <c r="PA1145" s="40"/>
      <c r="PB1145" s="40"/>
      <c r="PC1145" s="40"/>
      <c r="PD1145" s="40"/>
      <c r="PE1145" s="40"/>
      <c r="PF1145" s="40"/>
      <c r="PG1145" s="40"/>
      <c r="PH1145" s="40"/>
      <c r="PI1145" s="40"/>
      <c r="PJ1145" s="40"/>
      <c r="PK1145" s="40"/>
      <c r="PL1145" s="40"/>
      <c r="PM1145" s="40"/>
      <c r="PN1145" s="40"/>
      <c r="PO1145" s="40"/>
      <c r="PP1145" s="40"/>
      <c r="PQ1145" s="40"/>
      <c r="PR1145" s="40"/>
    </row>
    <row r="1146" spans="1:434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  <c r="DR1146" s="40"/>
      <c r="DS1146" s="40"/>
      <c r="DT1146" s="40"/>
      <c r="DU1146" s="40"/>
      <c r="DV1146" s="40"/>
      <c r="DW1146" s="40"/>
      <c r="DX1146" s="40"/>
      <c r="DY1146" s="40"/>
      <c r="DZ1146" s="40"/>
      <c r="EA1146" s="40"/>
      <c r="EB1146" s="40"/>
      <c r="EC1146" s="40"/>
      <c r="ED1146" s="40"/>
      <c r="EE1146" s="40"/>
      <c r="EF1146" s="40"/>
      <c r="EG1146" s="40"/>
      <c r="EH1146" s="40"/>
      <c r="EI1146" s="40"/>
      <c r="EJ1146" s="40"/>
      <c r="EK1146" s="40"/>
      <c r="EL1146" s="40"/>
      <c r="EM1146" s="40"/>
      <c r="EN1146" s="40"/>
      <c r="EO1146" s="40"/>
      <c r="EP1146" s="40"/>
      <c r="EQ1146" s="40"/>
      <c r="ER1146" s="40"/>
      <c r="ES1146" s="40"/>
      <c r="ET1146" s="40"/>
      <c r="EU1146" s="40"/>
      <c r="EV1146" s="40"/>
      <c r="EW1146" s="40"/>
      <c r="EX1146" s="40"/>
      <c r="EY1146" s="40"/>
      <c r="EZ1146" s="40"/>
      <c r="FA1146" s="40"/>
      <c r="FB1146" s="40"/>
      <c r="FC1146" s="40"/>
      <c r="FD1146" s="40"/>
      <c r="FE1146" s="40"/>
      <c r="FF1146" s="40"/>
      <c r="FG1146" s="40"/>
      <c r="FH1146" s="40"/>
      <c r="FI1146" s="40"/>
      <c r="FJ1146" s="40"/>
      <c r="FK1146" s="40"/>
      <c r="FL1146" s="40"/>
      <c r="FM1146" s="40"/>
      <c r="FN1146" s="40"/>
      <c r="FO1146" s="40"/>
      <c r="FP1146" s="40"/>
      <c r="FQ1146" s="40"/>
      <c r="FR1146" s="40"/>
      <c r="FS1146" s="40"/>
      <c r="FT1146" s="40"/>
      <c r="FU1146" s="40"/>
      <c r="FV1146" s="40"/>
      <c r="FW1146" s="40"/>
      <c r="FX1146" s="40"/>
      <c r="FY1146" s="40"/>
      <c r="FZ1146" s="40"/>
      <c r="GA1146" s="40"/>
      <c r="GB1146" s="40"/>
      <c r="GC1146" s="40"/>
      <c r="GD1146" s="40"/>
      <c r="GE1146" s="40"/>
      <c r="GF1146" s="40"/>
      <c r="GG1146" s="40"/>
      <c r="GH1146" s="40"/>
      <c r="GI1146" s="40"/>
      <c r="GJ1146" s="40"/>
      <c r="GK1146" s="40"/>
      <c r="GL1146" s="40"/>
      <c r="GM1146" s="40"/>
      <c r="GN1146" s="40"/>
      <c r="GO1146" s="40"/>
      <c r="GP1146" s="40"/>
      <c r="GQ1146" s="40"/>
      <c r="GR1146" s="40"/>
      <c r="GS1146" s="40"/>
      <c r="GT1146" s="40"/>
      <c r="GU1146" s="40"/>
      <c r="GV1146" s="40"/>
      <c r="GW1146" s="40"/>
      <c r="GX1146" s="40"/>
      <c r="GY1146" s="40"/>
      <c r="GZ1146" s="40"/>
      <c r="HA1146" s="40"/>
      <c r="HB1146" s="40"/>
      <c r="HC1146" s="40"/>
      <c r="HD1146" s="40"/>
      <c r="HE1146" s="40"/>
      <c r="HF1146" s="40"/>
      <c r="HG1146" s="40"/>
      <c r="HH1146" s="40"/>
      <c r="HI1146" s="40"/>
      <c r="HJ1146" s="40"/>
      <c r="HK1146" s="40"/>
      <c r="HL1146" s="40"/>
      <c r="HM1146" s="40"/>
      <c r="HN1146" s="40"/>
      <c r="HO1146" s="40"/>
      <c r="HP1146" s="40"/>
      <c r="HQ1146" s="40"/>
      <c r="HR1146" s="40"/>
      <c r="HS1146" s="40"/>
      <c r="HT1146" s="40"/>
      <c r="HU1146" s="40"/>
      <c r="HV1146" s="40"/>
      <c r="HW1146" s="40"/>
      <c r="HX1146" s="40"/>
      <c r="HY1146" s="40"/>
      <c r="HZ1146" s="40"/>
      <c r="IA1146" s="40"/>
      <c r="IB1146" s="40"/>
      <c r="IC1146" s="40"/>
      <c r="ID1146" s="40"/>
      <c r="IE1146" s="40"/>
      <c r="IF1146" s="40"/>
      <c r="IG1146" s="40"/>
      <c r="IH1146" s="40"/>
      <c r="II1146" s="40"/>
      <c r="IJ1146" s="40"/>
      <c r="IK1146" s="40"/>
      <c r="IL1146" s="40"/>
      <c r="IM1146" s="40"/>
      <c r="IN1146" s="40"/>
      <c r="IO1146" s="40"/>
      <c r="IP1146" s="40"/>
      <c r="IQ1146" s="40"/>
      <c r="IR1146" s="40"/>
      <c r="IS1146" s="40"/>
      <c r="IT1146" s="40"/>
      <c r="IU1146" s="40"/>
      <c r="IV1146" s="40"/>
      <c r="IW1146" s="40"/>
      <c r="IX1146" s="40"/>
      <c r="IY1146" s="40"/>
      <c r="IZ1146" s="40"/>
      <c r="JA1146" s="40"/>
      <c r="JB1146" s="40"/>
      <c r="JC1146" s="40"/>
      <c r="JD1146" s="40"/>
      <c r="JE1146" s="40"/>
      <c r="JF1146" s="40"/>
      <c r="JG1146" s="40"/>
      <c r="JH1146" s="40"/>
      <c r="JI1146" s="40"/>
      <c r="JJ1146" s="40"/>
      <c r="JK1146" s="40"/>
      <c r="JL1146" s="40"/>
      <c r="JM1146" s="40"/>
      <c r="JN1146" s="40"/>
      <c r="JO1146" s="40"/>
      <c r="JP1146" s="40"/>
      <c r="JQ1146" s="40"/>
      <c r="JR1146" s="40"/>
      <c r="JS1146" s="40"/>
      <c r="JT1146" s="40"/>
      <c r="JU1146" s="40"/>
      <c r="JV1146" s="40"/>
      <c r="JW1146" s="40"/>
      <c r="JX1146" s="40"/>
      <c r="JY1146" s="40"/>
      <c r="JZ1146" s="40"/>
      <c r="KA1146" s="40"/>
      <c r="KB1146" s="40"/>
      <c r="KC1146" s="40"/>
      <c r="KD1146" s="40"/>
      <c r="KE1146" s="40"/>
      <c r="KF1146" s="40"/>
      <c r="KG1146" s="40"/>
      <c r="KH1146" s="40"/>
      <c r="KI1146" s="40"/>
      <c r="KJ1146" s="40"/>
      <c r="KK1146" s="40"/>
      <c r="KL1146" s="40"/>
      <c r="KM1146" s="40"/>
      <c r="KN1146" s="40"/>
      <c r="KO1146" s="40"/>
      <c r="KP1146" s="40"/>
      <c r="KQ1146" s="40"/>
      <c r="KR1146" s="40"/>
      <c r="KS1146" s="40"/>
      <c r="KT1146" s="40"/>
      <c r="KU1146" s="40"/>
      <c r="KV1146" s="40"/>
      <c r="KW1146" s="40"/>
      <c r="KX1146" s="40"/>
      <c r="KY1146" s="40"/>
      <c r="KZ1146" s="40"/>
      <c r="LA1146" s="40"/>
      <c r="LB1146" s="40"/>
      <c r="LC1146" s="40"/>
      <c r="LD1146" s="40"/>
      <c r="LE1146" s="40"/>
      <c r="LF1146" s="40"/>
      <c r="LG1146" s="40"/>
      <c r="LH1146" s="40"/>
      <c r="LI1146" s="40"/>
      <c r="LJ1146" s="40"/>
      <c r="LK1146" s="40"/>
      <c r="LL1146" s="40"/>
      <c r="LM1146" s="40"/>
      <c r="LN1146" s="40"/>
      <c r="LO1146" s="40"/>
      <c r="LP1146" s="40"/>
      <c r="LQ1146" s="40"/>
      <c r="LR1146" s="40"/>
      <c r="LS1146" s="40"/>
      <c r="LT1146" s="40"/>
      <c r="LU1146" s="40"/>
      <c r="LV1146" s="40"/>
      <c r="LW1146" s="40"/>
      <c r="LX1146" s="40"/>
      <c r="LY1146" s="40"/>
      <c r="LZ1146" s="40"/>
      <c r="MA1146" s="40"/>
      <c r="MB1146" s="40"/>
      <c r="MC1146" s="40"/>
      <c r="MD1146" s="40"/>
      <c r="ME1146" s="40"/>
      <c r="MF1146" s="40"/>
      <c r="MG1146" s="40"/>
      <c r="MH1146" s="40"/>
      <c r="MI1146" s="40"/>
      <c r="MJ1146" s="40"/>
      <c r="MK1146" s="40"/>
      <c r="ML1146" s="40"/>
      <c r="MM1146" s="40"/>
      <c r="MN1146" s="40"/>
      <c r="MO1146" s="40"/>
      <c r="MP1146" s="40"/>
      <c r="MQ1146" s="40"/>
      <c r="MR1146" s="40"/>
      <c r="MS1146" s="40"/>
      <c r="MT1146" s="40"/>
      <c r="MU1146" s="40"/>
      <c r="MV1146" s="40"/>
      <c r="MW1146" s="40"/>
      <c r="MX1146" s="40"/>
      <c r="MY1146" s="40"/>
      <c r="MZ1146" s="40"/>
      <c r="NA1146" s="40"/>
      <c r="NB1146" s="40"/>
      <c r="NC1146" s="40"/>
      <c r="ND1146" s="40"/>
      <c r="NE1146" s="40"/>
      <c r="NF1146" s="40"/>
      <c r="NG1146" s="40"/>
      <c r="NH1146" s="40"/>
      <c r="NI1146" s="40"/>
      <c r="NJ1146" s="40"/>
      <c r="NK1146" s="40"/>
      <c r="NL1146" s="40"/>
      <c r="NM1146" s="40"/>
      <c r="NN1146" s="40"/>
      <c r="NO1146" s="40"/>
      <c r="NP1146" s="40"/>
      <c r="NQ1146" s="40"/>
      <c r="NR1146" s="40"/>
      <c r="NS1146" s="40"/>
      <c r="NT1146" s="40"/>
      <c r="NU1146" s="40"/>
      <c r="NV1146" s="40"/>
      <c r="NW1146" s="40"/>
      <c r="NX1146" s="40"/>
      <c r="NY1146" s="40"/>
      <c r="NZ1146" s="40"/>
      <c r="OA1146" s="40"/>
      <c r="OB1146" s="40"/>
      <c r="OC1146" s="40"/>
      <c r="OD1146" s="40"/>
      <c r="OE1146" s="40"/>
      <c r="OF1146" s="40"/>
      <c r="OG1146" s="40"/>
      <c r="OH1146" s="40"/>
      <c r="OI1146" s="40"/>
      <c r="OJ1146" s="40"/>
      <c r="OK1146" s="40"/>
      <c r="OL1146" s="40"/>
      <c r="OM1146" s="40"/>
      <c r="ON1146" s="40"/>
      <c r="OO1146" s="40"/>
      <c r="OP1146" s="40"/>
      <c r="OQ1146" s="40"/>
      <c r="OR1146" s="40"/>
      <c r="OS1146" s="40"/>
      <c r="OT1146" s="40"/>
      <c r="OU1146" s="40"/>
      <c r="OV1146" s="40"/>
      <c r="OW1146" s="40"/>
      <c r="OX1146" s="40"/>
      <c r="OY1146" s="40"/>
      <c r="OZ1146" s="40"/>
      <c r="PA1146" s="40"/>
      <c r="PB1146" s="40"/>
      <c r="PC1146" s="40"/>
      <c r="PD1146" s="40"/>
      <c r="PE1146" s="40"/>
      <c r="PF1146" s="40"/>
      <c r="PG1146" s="40"/>
      <c r="PH1146" s="40"/>
      <c r="PI1146" s="40"/>
      <c r="PJ1146" s="40"/>
      <c r="PK1146" s="40"/>
      <c r="PL1146" s="40"/>
      <c r="PM1146" s="40"/>
      <c r="PN1146" s="40"/>
      <c r="PO1146" s="40"/>
      <c r="PP1146" s="40"/>
      <c r="PQ1146" s="40"/>
      <c r="PR1146" s="40"/>
    </row>
    <row r="1147" spans="1:434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  <c r="DR1147" s="40"/>
      <c r="DS1147" s="40"/>
      <c r="DT1147" s="40"/>
      <c r="DU1147" s="40"/>
      <c r="DV1147" s="40"/>
      <c r="DW1147" s="40"/>
      <c r="DX1147" s="40"/>
      <c r="DY1147" s="40"/>
      <c r="DZ1147" s="40"/>
      <c r="EA1147" s="40"/>
      <c r="EB1147" s="40"/>
      <c r="EC1147" s="40"/>
      <c r="ED1147" s="40"/>
      <c r="EE1147" s="40"/>
      <c r="EF1147" s="40"/>
      <c r="EG1147" s="40"/>
      <c r="EH1147" s="40"/>
      <c r="EI1147" s="40"/>
      <c r="EJ1147" s="40"/>
      <c r="EK1147" s="40"/>
      <c r="EL1147" s="40"/>
      <c r="EM1147" s="40"/>
      <c r="EN1147" s="40"/>
      <c r="EO1147" s="40"/>
      <c r="EP1147" s="40"/>
      <c r="EQ1147" s="40"/>
      <c r="ER1147" s="40"/>
      <c r="ES1147" s="40"/>
      <c r="ET1147" s="40"/>
      <c r="EU1147" s="40"/>
      <c r="EV1147" s="40"/>
      <c r="EW1147" s="40"/>
      <c r="EX1147" s="40"/>
      <c r="EY1147" s="40"/>
      <c r="EZ1147" s="40"/>
      <c r="FA1147" s="40"/>
      <c r="FB1147" s="40"/>
      <c r="FC1147" s="40"/>
      <c r="FD1147" s="40"/>
      <c r="FE1147" s="40"/>
      <c r="FF1147" s="40"/>
      <c r="FG1147" s="40"/>
      <c r="FH1147" s="40"/>
      <c r="FI1147" s="40"/>
      <c r="FJ1147" s="40"/>
      <c r="FK1147" s="40"/>
      <c r="FL1147" s="40"/>
      <c r="FM1147" s="40"/>
      <c r="FN1147" s="40"/>
      <c r="FO1147" s="40"/>
      <c r="FP1147" s="40"/>
      <c r="FQ1147" s="40"/>
      <c r="FR1147" s="40"/>
      <c r="FS1147" s="40"/>
      <c r="FT1147" s="40"/>
      <c r="FU1147" s="40"/>
      <c r="FV1147" s="40"/>
      <c r="FW1147" s="40"/>
      <c r="FX1147" s="40"/>
      <c r="FY1147" s="40"/>
      <c r="FZ1147" s="40"/>
      <c r="GA1147" s="40"/>
      <c r="GB1147" s="40"/>
      <c r="GC1147" s="40"/>
      <c r="GD1147" s="40"/>
      <c r="GE1147" s="40"/>
      <c r="GF1147" s="40"/>
      <c r="GG1147" s="40"/>
      <c r="GH1147" s="40"/>
      <c r="GI1147" s="40"/>
      <c r="GJ1147" s="40"/>
      <c r="GK1147" s="40"/>
      <c r="GL1147" s="40"/>
      <c r="GM1147" s="40"/>
      <c r="GN1147" s="40"/>
      <c r="GO1147" s="40"/>
      <c r="GP1147" s="40"/>
      <c r="GQ1147" s="40"/>
      <c r="GR1147" s="40"/>
      <c r="GS1147" s="40"/>
      <c r="GT1147" s="40"/>
      <c r="GU1147" s="40"/>
      <c r="GV1147" s="40"/>
      <c r="GW1147" s="40"/>
      <c r="GX1147" s="40"/>
      <c r="GY1147" s="40"/>
      <c r="GZ1147" s="40"/>
      <c r="HA1147" s="40"/>
      <c r="HB1147" s="40"/>
      <c r="HC1147" s="40"/>
      <c r="HD1147" s="40"/>
      <c r="HE1147" s="40"/>
      <c r="HF1147" s="40"/>
      <c r="HG1147" s="40"/>
      <c r="HH1147" s="40"/>
      <c r="HI1147" s="40"/>
      <c r="HJ1147" s="40"/>
      <c r="HK1147" s="40"/>
      <c r="HL1147" s="40"/>
      <c r="HM1147" s="40"/>
      <c r="HN1147" s="40"/>
      <c r="HO1147" s="40"/>
      <c r="HP1147" s="40"/>
      <c r="HQ1147" s="40"/>
      <c r="HR1147" s="40"/>
      <c r="HS1147" s="40"/>
      <c r="HT1147" s="40"/>
      <c r="HU1147" s="40"/>
      <c r="HV1147" s="40"/>
      <c r="HW1147" s="40"/>
      <c r="HX1147" s="40"/>
      <c r="HY1147" s="40"/>
      <c r="HZ1147" s="40"/>
      <c r="IA1147" s="40"/>
      <c r="IB1147" s="40"/>
      <c r="IC1147" s="40"/>
      <c r="ID1147" s="40"/>
      <c r="IE1147" s="40"/>
      <c r="IF1147" s="40"/>
      <c r="IG1147" s="40"/>
      <c r="IH1147" s="40"/>
      <c r="II1147" s="40"/>
      <c r="IJ1147" s="40"/>
      <c r="IK1147" s="40"/>
      <c r="IL1147" s="40"/>
      <c r="IM1147" s="40"/>
      <c r="IN1147" s="40"/>
      <c r="IO1147" s="40"/>
      <c r="IP1147" s="40"/>
      <c r="IQ1147" s="40"/>
      <c r="IR1147" s="40"/>
      <c r="IS1147" s="40"/>
      <c r="IT1147" s="40"/>
      <c r="IU1147" s="40"/>
      <c r="IV1147" s="40"/>
      <c r="IW1147" s="40"/>
      <c r="IX1147" s="40"/>
      <c r="IY1147" s="40"/>
      <c r="IZ1147" s="40"/>
      <c r="JA1147" s="40"/>
      <c r="JB1147" s="40"/>
      <c r="JC1147" s="40"/>
      <c r="JD1147" s="40"/>
      <c r="JE1147" s="40"/>
      <c r="JF1147" s="40"/>
      <c r="JG1147" s="40"/>
      <c r="JH1147" s="40"/>
      <c r="JI1147" s="40"/>
      <c r="JJ1147" s="40"/>
      <c r="JK1147" s="40"/>
      <c r="JL1147" s="40"/>
      <c r="JM1147" s="40"/>
      <c r="JN1147" s="40"/>
      <c r="JO1147" s="40"/>
      <c r="JP1147" s="40"/>
      <c r="JQ1147" s="40"/>
      <c r="JR1147" s="40"/>
      <c r="JS1147" s="40"/>
      <c r="JT1147" s="40"/>
      <c r="JU1147" s="40"/>
      <c r="JV1147" s="40"/>
      <c r="JW1147" s="40"/>
      <c r="JX1147" s="40"/>
      <c r="JY1147" s="40"/>
      <c r="JZ1147" s="40"/>
      <c r="KA1147" s="40"/>
      <c r="KB1147" s="40"/>
      <c r="KC1147" s="40"/>
      <c r="KD1147" s="40"/>
      <c r="KE1147" s="40"/>
      <c r="KF1147" s="40"/>
      <c r="KG1147" s="40"/>
      <c r="KH1147" s="40"/>
      <c r="KI1147" s="40"/>
      <c r="KJ1147" s="40"/>
      <c r="KK1147" s="40"/>
      <c r="KL1147" s="40"/>
      <c r="KM1147" s="40"/>
      <c r="KN1147" s="40"/>
      <c r="KO1147" s="40"/>
      <c r="KP1147" s="40"/>
      <c r="KQ1147" s="40"/>
      <c r="KR1147" s="40"/>
      <c r="KS1147" s="40"/>
      <c r="KT1147" s="40"/>
      <c r="KU1147" s="40"/>
      <c r="KV1147" s="40"/>
      <c r="KW1147" s="40"/>
      <c r="KX1147" s="40"/>
      <c r="KY1147" s="40"/>
      <c r="KZ1147" s="40"/>
      <c r="LA1147" s="40"/>
      <c r="LB1147" s="40"/>
      <c r="LC1147" s="40"/>
      <c r="LD1147" s="40"/>
      <c r="LE1147" s="40"/>
      <c r="LF1147" s="40"/>
      <c r="LG1147" s="40"/>
      <c r="LH1147" s="40"/>
      <c r="LI1147" s="40"/>
      <c r="LJ1147" s="40"/>
      <c r="LK1147" s="40"/>
      <c r="LL1147" s="40"/>
      <c r="LM1147" s="40"/>
      <c r="LN1147" s="40"/>
      <c r="LO1147" s="40"/>
      <c r="LP1147" s="40"/>
      <c r="LQ1147" s="40"/>
      <c r="LR1147" s="40"/>
      <c r="LS1147" s="40"/>
      <c r="LT1147" s="40"/>
      <c r="LU1147" s="40"/>
      <c r="LV1147" s="40"/>
      <c r="LW1147" s="40"/>
      <c r="LX1147" s="40"/>
      <c r="LY1147" s="40"/>
      <c r="LZ1147" s="40"/>
      <c r="MA1147" s="40"/>
      <c r="MB1147" s="40"/>
      <c r="MC1147" s="40"/>
      <c r="MD1147" s="40"/>
      <c r="ME1147" s="40"/>
      <c r="MF1147" s="40"/>
      <c r="MG1147" s="40"/>
      <c r="MH1147" s="40"/>
      <c r="MI1147" s="40"/>
      <c r="MJ1147" s="40"/>
      <c r="MK1147" s="40"/>
      <c r="ML1147" s="40"/>
      <c r="MM1147" s="40"/>
      <c r="MN1147" s="40"/>
      <c r="MO1147" s="40"/>
      <c r="MP1147" s="40"/>
      <c r="MQ1147" s="40"/>
      <c r="MR1147" s="40"/>
      <c r="MS1147" s="40"/>
      <c r="MT1147" s="40"/>
      <c r="MU1147" s="40"/>
      <c r="MV1147" s="40"/>
      <c r="MW1147" s="40"/>
      <c r="MX1147" s="40"/>
      <c r="MY1147" s="40"/>
      <c r="MZ1147" s="40"/>
      <c r="NA1147" s="40"/>
      <c r="NB1147" s="40"/>
      <c r="NC1147" s="40"/>
      <c r="ND1147" s="40"/>
      <c r="NE1147" s="40"/>
      <c r="NF1147" s="40"/>
      <c r="NG1147" s="40"/>
      <c r="NH1147" s="40"/>
      <c r="NI1147" s="40"/>
      <c r="NJ1147" s="40"/>
      <c r="NK1147" s="40"/>
      <c r="NL1147" s="40"/>
      <c r="NM1147" s="40"/>
      <c r="NN1147" s="40"/>
      <c r="NO1147" s="40"/>
      <c r="NP1147" s="40"/>
      <c r="NQ1147" s="40"/>
      <c r="NR1147" s="40"/>
      <c r="NS1147" s="40"/>
      <c r="NT1147" s="40"/>
      <c r="NU1147" s="40"/>
      <c r="NV1147" s="40"/>
      <c r="NW1147" s="40"/>
      <c r="NX1147" s="40"/>
      <c r="NY1147" s="40"/>
      <c r="NZ1147" s="40"/>
      <c r="OA1147" s="40"/>
      <c r="OB1147" s="40"/>
      <c r="OC1147" s="40"/>
      <c r="OD1147" s="40"/>
      <c r="OE1147" s="40"/>
      <c r="OF1147" s="40"/>
      <c r="OG1147" s="40"/>
      <c r="OH1147" s="40"/>
      <c r="OI1147" s="40"/>
      <c r="OJ1147" s="40"/>
      <c r="OK1147" s="40"/>
      <c r="OL1147" s="40"/>
      <c r="OM1147" s="40"/>
      <c r="ON1147" s="40"/>
      <c r="OO1147" s="40"/>
      <c r="OP1147" s="40"/>
      <c r="OQ1147" s="40"/>
      <c r="OR1147" s="40"/>
      <c r="OS1147" s="40"/>
      <c r="OT1147" s="40"/>
      <c r="OU1147" s="40"/>
      <c r="OV1147" s="40"/>
      <c r="OW1147" s="40"/>
      <c r="OX1147" s="40"/>
      <c r="OY1147" s="40"/>
      <c r="OZ1147" s="40"/>
      <c r="PA1147" s="40"/>
      <c r="PB1147" s="40"/>
      <c r="PC1147" s="40"/>
      <c r="PD1147" s="40"/>
      <c r="PE1147" s="40"/>
      <c r="PF1147" s="40"/>
      <c r="PG1147" s="40"/>
      <c r="PH1147" s="40"/>
      <c r="PI1147" s="40"/>
      <c r="PJ1147" s="40"/>
      <c r="PK1147" s="40"/>
      <c r="PL1147" s="40"/>
      <c r="PM1147" s="40"/>
      <c r="PN1147" s="40"/>
      <c r="PO1147" s="40"/>
      <c r="PP1147" s="40"/>
      <c r="PQ1147" s="40"/>
      <c r="PR1147" s="40"/>
    </row>
    <row r="1148" spans="1:434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  <c r="DR1148" s="40"/>
      <c r="DS1148" s="40"/>
      <c r="DT1148" s="40"/>
      <c r="DU1148" s="40"/>
      <c r="DV1148" s="40"/>
      <c r="DW1148" s="40"/>
      <c r="DX1148" s="40"/>
      <c r="DY1148" s="40"/>
      <c r="DZ1148" s="40"/>
      <c r="EA1148" s="40"/>
      <c r="EB1148" s="40"/>
      <c r="EC1148" s="40"/>
      <c r="ED1148" s="40"/>
      <c r="EE1148" s="40"/>
      <c r="EF1148" s="40"/>
      <c r="EG1148" s="40"/>
      <c r="EH1148" s="40"/>
      <c r="EI1148" s="40"/>
      <c r="EJ1148" s="40"/>
      <c r="EK1148" s="40"/>
      <c r="EL1148" s="40"/>
      <c r="EM1148" s="40"/>
      <c r="EN1148" s="40"/>
      <c r="EO1148" s="40"/>
      <c r="EP1148" s="40"/>
      <c r="EQ1148" s="40"/>
      <c r="ER1148" s="40"/>
      <c r="ES1148" s="40"/>
      <c r="ET1148" s="40"/>
      <c r="EU1148" s="40"/>
      <c r="EV1148" s="40"/>
      <c r="EW1148" s="40"/>
      <c r="EX1148" s="40"/>
      <c r="EY1148" s="40"/>
      <c r="EZ1148" s="40"/>
      <c r="FA1148" s="40"/>
      <c r="FB1148" s="40"/>
      <c r="FC1148" s="40"/>
      <c r="FD1148" s="40"/>
      <c r="FE1148" s="40"/>
      <c r="FF1148" s="40"/>
      <c r="FG1148" s="40"/>
      <c r="FH1148" s="40"/>
      <c r="FI1148" s="40"/>
      <c r="FJ1148" s="40"/>
      <c r="FK1148" s="40"/>
      <c r="FL1148" s="40"/>
      <c r="FM1148" s="40"/>
      <c r="FN1148" s="40"/>
      <c r="FO1148" s="40"/>
      <c r="FP1148" s="40"/>
      <c r="FQ1148" s="40"/>
      <c r="FR1148" s="40"/>
      <c r="FS1148" s="40"/>
      <c r="FT1148" s="40"/>
      <c r="FU1148" s="40"/>
      <c r="FV1148" s="40"/>
      <c r="FW1148" s="40"/>
      <c r="FX1148" s="40"/>
      <c r="FY1148" s="40"/>
      <c r="FZ1148" s="40"/>
      <c r="GA1148" s="40"/>
      <c r="GB1148" s="40"/>
      <c r="GC1148" s="40"/>
      <c r="GD1148" s="40"/>
      <c r="GE1148" s="40"/>
      <c r="GF1148" s="40"/>
      <c r="GG1148" s="40"/>
      <c r="GH1148" s="40"/>
      <c r="GI1148" s="40"/>
      <c r="GJ1148" s="40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0"/>
      <c r="HD1148" s="40"/>
      <c r="HE1148" s="40"/>
      <c r="HF1148" s="40"/>
      <c r="HG1148" s="40"/>
      <c r="HH1148" s="40"/>
      <c r="HI1148" s="40"/>
      <c r="HJ1148" s="40"/>
      <c r="HK1148" s="40"/>
      <c r="HL1148" s="40"/>
      <c r="HM1148" s="40"/>
      <c r="HN1148" s="40"/>
      <c r="HO1148" s="40"/>
      <c r="HP1148" s="40"/>
      <c r="HQ1148" s="40"/>
      <c r="HR1148" s="40"/>
      <c r="HS1148" s="40"/>
      <c r="HT1148" s="40"/>
      <c r="HU1148" s="40"/>
      <c r="HV1148" s="40"/>
      <c r="HW1148" s="40"/>
      <c r="HX1148" s="40"/>
      <c r="HY1148" s="40"/>
      <c r="HZ1148" s="40"/>
      <c r="IA1148" s="40"/>
      <c r="IB1148" s="40"/>
      <c r="IC1148" s="40"/>
      <c r="ID1148" s="40"/>
      <c r="IE1148" s="40"/>
      <c r="IF1148" s="40"/>
      <c r="IG1148" s="40"/>
      <c r="IH1148" s="40"/>
      <c r="II1148" s="40"/>
      <c r="IJ1148" s="40"/>
      <c r="IK1148" s="40"/>
      <c r="IL1148" s="40"/>
      <c r="IM1148" s="40"/>
      <c r="IN1148" s="40"/>
      <c r="IO1148" s="40"/>
      <c r="IP1148" s="40"/>
      <c r="IQ1148" s="40"/>
      <c r="IR1148" s="40"/>
      <c r="IS1148" s="40"/>
      <c r="IT1148" s="40"/>
      <c r="IU1148" s="40"/>
      <c r="IV1148" s="40"/>
      <c r="IW1148" s="40"/>
      <c r="IX1148" s="40"/>
      <c r="IY1148" s="40"/>
      <c r="IZ1148" s="40"/>
      <c r="JA1148" s="40"/>
      <c r="JB1148" s="40"/>
      <c r="JC1148" s="40"/>
      <c r="JD1148" s="40"/>
      <c r="JE1148" s="40"/>
      <c r="JF1148" s="40"/>
      <c r="JG1148" s="40"/>
      <c r="JH1148" s="40"/>
      <c r="JI1148" s="40"/>
      <c r="JJ1148" s="40"/>
      <c r="JK1148" s="40"/>
      <c r="JL1148" s="40"/>
      <c r="JM1148" s="40"/>
      <c r="JN1148" s="40"/>
      <c r="JO1148" s="40"/>
      <c r="JP1148" s="40"/>
      <c r="JQ1148" s="40"/>
      <c r="JR1148" s="40"/>
      <c r="JS1148" s="40"/>
      <c r="JT1148" s="40"/>
      <c r="JU1148" s="40"/>
      <c r="JV1148" s="40"/>
      <c r="JW1148" s="40"/>
      <c r="JX1148" s="40"/>
      <c r="JY1148" s="40"/>
      <c r="JZ1148" s="40"/>
      <c r="KA1148" s="40"/>
      <c r="KB1148" s="40"/>
      <c r="KC1148" s="40"/>
      <c r="KD1148" s="40"/>
      <c r="KE1148" s="40"/>
      <c r="KF1148" s="40"/>
      <c r="KG1148" s="40"/>
      <c r="KH1148" s="40"/>
      <c r="KI1148" s="40"/>
      <c r="KJ1148" s="40"/>
      <c r="KK1148" s="40"/>
      <c r="KL1148" s="40"/>
      <c r="KM1148" s="40"/>
      <c r="KN1148" s="40"/>
      <c r="KO1148" s="40"/>
      <c r="KP1148" s="40"/>
      <c r="KQ1148" s="40"/>
      <c r="KR1148" s="40"/>
      <c r="KS1148" s="40"/>
      <c r="KT1148" s="40"/>
      <c r="KU1148" s="40"/>
      <c r="KV1148" s="40"/>
      <c r="KW1148" s="40"/>
      <c r="KX1148" s="40"/>
      <c r="KY1148" s="40"/>
      <c r="KZ1148" s="40"/>
      <c r="LA1148" s="40"/>
      <c r="LB1148" s="40"/>
      <c r="LC1148" s="40"/>
      <c r="LD1148" s="40"/>
      <c r="LE1148" s="40"/>
      <c r="LF1148" s="40"/>
      <c r="LG1148" s="40"/>
      <c r="LH1148" s="40"/>
      <c r="LI1148" s="40"/>
      <c r="LJ1148" s="40"/>
      <c r="LK1148" s="40"/>
      <c r="LL1148" s="40"/>
      <c r="LM1148" s="40"/>
      <c r="LN1148" s="40"/>
      <c r="LO1148" s="40"/>
      <c r="LP1148" s="40"/>
      <c r="LQ1148" s="40"/>
      <c r="LR1148" s="40"/>
      <c r="LS1148" s="40"/>
      <c r="LT1148" s="40"/>
      <c r="LU1148" s="40"/>
      <c r="LV1148" s="40"/>
      <c r="LW1148" s="40"/>
      <c r="LX1148" s="40"/>
      <c r="LY1148" s="40"/>
      <c r="LZ1148" s="40"/>
      <c r="MA1148" s="40"/>
      <c r="MB1148" s="40"/>
      <c r="MC1148" s="40"/>
      <c r="MD1148" s="40"/>
      <c r="ME1148" s="40"/>
      <c r="MF1148" s="40"/>
      <c r="MG1148" s="40"/>
      <c r="MH1148" s="40"/>
      <c r="MI1148" s="40"/>
      <c r="MJ1148" s="40"/>
      <c r="MK1148" s="40"/>
      <c r="ML1148" s="40"/>
      <c r="MM1148" s="40"/>
      <c r="MN1148" s="40"/>
      <c r="MO1148" s="40"/>
      <c r="MP1148" s="40"/>
      <c r="MQ1148" s="40"/>
      <c r="MR1148" s="40"/>
      <c r="MS1148" s="40"/>
      <c r="MT1148" s="40"/>
      <c r="MU1148" s="40"/>
      <c r="MV1148" s="40"/>
      <c r="MW1148" s="40"/>
      <c r="MX1148" s="40"/>
      <c r="MY1148" s="40"/>
      <c r="MZ1148" s="40"/>
      <c r="NA1148" s="40"/>
      <c r="NB1148" s="40"/>
      <c r="NC1148" s="40"/>
      <c r="ND1148" s="40"/>
      <c r="NE1148" s="40"/>
      <c r="NF1148" s="40"/>
      <c r="NG1148" s="40"/>
      <c r="NH1148" s="40"/>
      <c r="NI1148" s="40"/>
      <c r="NJ1148" s="40"/>
      <c r="NK1148" s="40"/>
      <c r="NL1148" s="40"/>
      <c r="NM1148" s="40"/>
      <c r="NN1148" s="40"/>
      <c r="NO1148" s="40"/>
      <c r="NP1148" s="40"/>
      <c r="NQ1148" s="40"/>
      <c r="NR1148" s="40"/>
      <c r="NS1148" s="40"/>
      <c r="NT1148" s="40"/>
      <c r="NU1148" s="40"/>
      <c r="NV1148" s="40"/>
      <c r="NW1148" s="40"/>
      <c r="NX1148" s="40"/>
      <c r="NY1148" s="40"/>
      <c r="NZ1148" s="40"/>
      <c r="OA1148" s="40"/>
      <c r="OB1148" s="40"/>
      <c r="OC1148" s="40"/>
      <c r="OD1148" s="40"/>
      <c r="OE1148" s="40"/>
      <c r="OF1148" s="40"/>
      <c r="OG1148" s="40"/>
      <c r="OH1148" s="40"/>
      <c r="OI1148" s="40"/>
      <c r="OJ1148" s="40"/>
      <c r="OK1148" s="40"/>
      <c r="OL1148" s="40"/>
      <c r="OM1148" s="40"/>
      <c r="ON1148" s="40"/>
      <c r="OO1148" s="40"/>
      <c r="OP1148" s="40"/>
      <c r="OQ1148" s="40"/>
      <c r="OR1148" s="40"/>
      <c r="OS1148" s="40"/>
      <c r="OT1148" s="40"/>
      <c r="OU1148" s="40"/>
      <c r="OV1148" s="40"/>
      <c r="OW1148" s="40"/>
      <c r="OX1148" s="40"/>
      <c r="OY1148" s="40"/>
      <c r="OZ1148" s="40"/>
      <c r="PA1148" s="40"/>
      <c r="PB1148" s="40"/>
      <c r="PC1148" s="40"/>
      <c r="PD1148" s="40"/>
      <c r="PE1148" s="40"/>
      <c r="PF1148" s="40"/>
      <c r="PG1148" s="40"/>
      <c r="PH1148" s="40"/>
      <c r="PI1148" s="40"/>
      <c r="PJ1148" s="40"/>
      <c r="PK1148" s="40"/>
      <c r="PL1148" s="40"/>
      <c r="PM1148" s="40"/>
      <c r="PN1148" s="40"/>
      <c r="PO1148" s="40"/>
      <c r="PP1148" s="40"/>
      <c r="PQ1148" s="40"/>
      <c r="PR1148" s="40"/>
    </row>
    <row r="1149" spans="1:434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  <c r="DR1149" s="40"/>
      <c r="DS1149" s="40"/>
      <c r="DT1149" s="40"/>
      <c r="DU1149" s="40"/>
      <c r="DV1149" s="40"/>
      <c r="DW1149" s="40"/>
      <c r="DX1149" s="40"/>
      <c r="DY1149" s="40"/>
      <c r="DZ1149" s="40"/>
      <c r="EA1149" s="40"/>
      <c r="EB1149" s="40"/>
      <c r="EC1149" s="40"/>
      <c r="ED1149" s="40"/>
      <c r="EE1149" s="40"/>
      <c r="EF1149" s="40"/>
      <c r="EG1149" s="40"/>
      <c r="EH1149" s="40"/>
      <c r="EI1149" s="40"/>
      <c r="EJ1149" s="40"/>
      <c r="EK1149" s="40"/>
      <c r="EL1149" s="40"/>
      <c r="EM1149" s="40"/>
      <c r="EN1149" s="40"/>
      <c r="EO1149" s="40"/>
      <c r="EP1149" s="40"/>
      <c r="EQ1149" s="40"/>
      <c r="ER1149" s="40"/>
      <c r="ES1149" s="40"/>
      <c r="ET1149" s="40"/>
      <c r="EU1149" s="40"/>
      <c r="EV1149" s="40"/>
      <c r="EW1149" s="40"/>
      <c r="EX1149" s="40"/>
      <c r="EY1149" s="40"/>
      <c r="EZ1149" s="40"/>
      <c r="FA1149" s="40"/>
      <c r="FB1149" s="40"/>
      <c r="FC1149" s="40"/>
      <c r="FD1149" s="40"/>
      <c r="FE1149" s="40"/>
      <c r="FF1149" s="40"/>
      <c r="FG1149" s="40"/>
      <c r="FH1149" s="40"/>
      <c r="FI1149" s="40"/>
      <c r="FJ1149" s="40"/>
      <c r="FK1149" s="40"/>
      <c r="FL1149" s="40"/>
      <c r="FM1149" s="40"/>
      <c r="FN1149" s="40"/>
      <c r="FO1149" s="40"/>
      <c r="FP1149" s="40"/>
      <c r="FQ1149" s="40"/>
      <c r="FR1149" s="40"/>
      <c r="FS1149" s="40"/>
      <c r="FT1149" s="40"/>
      <c r="FU1149" s="40"/>
      <c r="FV1149" s="40"/>
      <c r="FW1149" s="40"/>
      <c r="FX1149" s="40"/>
      <c r="FY1149" s="40"/>
      <c r="FZ1149" s="40"/>
      <c r="GA1149" s="40"/>
      <c r="GB1149" s="40"/>
      <c r="GC1149" s="40"/>
      <c r="GD1149" s="40"/>
      <c r="GE1149" s="40"/>
      <c r="GF1149" s="40"/>
      <c r="GG1149" s="40"/>
      <c r="GH1149" s="40"/>
      <c r="GI1149" s="40"/>
      <c r="GJ1149" s="40"/>
      <c r="GK1149" s="40"/>
      <c r="GL1149" s="40"/>
      <c r="GM1149" s="40"/>
      <c r="GN1149" s="40"/>
      <c r="GO1149" s="40"/>
      <c r="GP1149" s="40"/>
      <c r="GQ1149" s="40"/>
      <c r="GR1149" s="40"/>
      <c r="GS1149" s="40"/>
      <c r="GT1149" s="40"/>
      <c r="GU1149" s="40"/>
      <c r="GV1149" s="40"/>
      <c r="GW1149" s="40"/>
      <c r="GX1149" s="40"/>
      <c r="GY1149" s="40"/>
      <c r="GZ1149" s="40"/>
      <c r="HA1149" s="40"/>
      <c r="HB1149" s="40"/>
      <c r="HC1149" s="40"/>
      <c r="HD1149" s="40"/>
      <c r="HE1149" s="40"/>
      <c r="HF1149" s="40"/>
      <c r="HG1149" s="40"/>
      <c r="HH1149" s="40"/>
      <c r="HI1149" s="40"/>
      <c r="HJ1149" s="40"/>
      <c r="HK1149" s="40"/>
      <c r="HL1149" s="40"/>
      <c r="HM1149" s="40"/>
      <c r="HN1149" s="40"/>
      <c r="HO1149" s="40"/>
      <c r="HP1149" s="40"/>
      <c r="HQ1149" s="40"/>
      <c r="HR1149" s="40"/>
      <c r="HS1149" s="40"/>
      <c r="HT1149" s="40"/>
      <c r="HU1149" s="40"/>
      <c r="HV1149" s="40"/>
      <c r="HW1149" s="40"/>
      <c r="HX1149" s="40"/>
      <c r="HY1149" s="40"/>
      <c r="HZ1149" s="40"/>
      <c r="IA1149" s="40"/>
      <c r="IB1149" s="40"/>
      <c r="IC1149" s="40"/>
      <c r="ID1149" s="40"/>
      <c r="IE1149" s="40"/>
      <c r="IF1149" s="40"/>
      <c r="IG1149" s="40"/>
      <c r="IH1149" s="40"/>
      <c r="II1149" s="40"/>
      <c r="IJ1149" s="40"/>
      <c r="IK1149" s="40"/>
      <c r="IL1149" s="40"/>
      <c r="IM1149" s="40"/>
      <c r="IN1149" s="40"/>
      <c r="IO1149" s="40"/>
      <c r="IP1149" s="40"/>
      <c r="IQ1149" s="40"/>
      <c r="IR1149" s="40"/>
      <c r="IS1149" s="40"/>
      <c r="IT1149" s="40"/>
      <c r="IU1149" s="40"/>
      <c r="IV1149" s="40"/>
      <c r="IW1149" s="40"/>
      <c r="IX1149" s="40"/>
      <c r="IY1149" s="40"/>
      <c r="IZ1149" s="40"/>
      <c r="JA1149" s="40"/>
      <c r="JB1149" s="40"/>
      <c r="JC1149" s="40"/>
      <c r="JD1149" s="40"/>
      <c r="JE1149" s="40"/>
      <c r="JF1149" s="40"/>
      <c r="JG1149" s="40"/>
      <c r="JH1149" s="40"/>
      <c r="JI1149" s="40"/>
      <c r="JJ1149" s="40"/>
      <c r="JK1149" s="40"/>
      <c r="JL1149" s="40"/>
      <c r="JM1149" s="40"/>
      <c r="JN1149" s="40"/>
      <c r="JO1149" s="40"/>
      <c r="JP1149" s="40"/>
      <c r="JQ1149" s="40"/>
      <c r="JR1149" s="40"/>
      <c r="JS1149" s="40"/>
      <c r="JT1149" s="40"/>
      <c r="JU1149" s="40"/>
      <c r="JV1149" s="40"/>
      <c r="JW1149" s="40"/>
      <c r="JX1149" s="40"/>
      <c r="JY1149" s="40"/>
      <c r="JZ1149" s="40"/>
      <c r="KA1149" s="40"/>
      <c r="KB1149" s="40"/>
      <c r="KC1149" s="40"/>
      <c r="KD1149" s="40"/>
      <c r="KE1149" s="40"/>
      <c r="KF1149" s="40"/>
      <c r="KG1149" s="40"/>
      <c r="KH1149" s="40"/>
      <c r="KI1149" s="40"/>
      <c r="KJ1149" s="40"/>
      <c r="KK1149" s="40"/>
      <c r="KL1149" s="40"/>
      <c r="KM1149" s="40"/>
      <c r="KN1149" s="40"/>
      <c r="KO1149" s="40"/>
      <c r="KP1149" s="40"/>
      <c r="KQ1149" s="40"/>
      <c r="KR1149" s="40"/>
      <c r="KS1149" s="40"/>
      <c r="KT1149" s="40"/>
      <c r="KU1149" s="40"/>
      <c r="KV1149" s="40"/>
      <c r="KW1149" s="40"/>
      <c r="KX1149" s="40"/>
      <c r="KY1149" s="40"/>
      <c r="KZ1149" s="40"/>
      <c r="LA1149" s="40"/>
      <c r="LB1149" s="40"/>
      <c r="LC1149" s="40"/>
      <c r="LD1149" s="40"/>
      <c r="LE1149" s="40"/>
      <c r="LF1149" s="40"/>
      <c r="LG1149" s="40"/>
      <c r="LH1149" s="40"/>
      <c r="LI1149" s="40"/>
      <c r="LJ1149" s="40"/>
      <c r="LK1149" s="40"/>
      <c r="LL1149" s="40"/>
      <c r="LM1149" s="40"/>
      <c r="LN1149" s="40"/>
      <c r="LO1149" s="40"/>
      <c r="LP1149" s="40"/>
      <c r="LQ1149" s="40"/>
      <c r="LR1149" s="40"/>
      <c r="LS1149" s="40"/>
      <c r="LT1149" s="40"/>
      <c r="LU1149" s="40"/>
      <c r="LV1149" s="40"/>
      <c r="LW1149" s="40"/>
      <c r="LX1149" s="40"/>
      <c r="LY1149" s="40"/>
      <c r="LZ1149" s="40"/>
      <c r="MA1149" s="40"/>
      <c r="MB1149" s="40"/>
      <c r="MC1149" s="40"/>
      <c r="MD1149" s="40"/>
      <c r="ME1149" s="40"/>
      <c r="MF1149" s="40"/>
      <c r="MG1149" s="40"/>
      <c r="MH1149" s="40"/>
      <c r="MI1149" s="40"/>
      <c r="MJ1149" s="40"/>
      <c r="MK1149" s="40"/>
      <c r="ML1149" s="40"/>
      <c r="MM1149" s="40"/>
      <c r="MN1149" s="40"/>
      <c r="MO1149" s="40"/>
      <c r="MP1149" s="40"/>
      <c r="MQ1149" s="40"/>
      <c r="MR1149" s="40"/>
      <c r="MS1149" s="40"/>
      <c r="MT1149" s="40"/>
      <c r="MU1149" s="40"/>
      <c r="MV1149" s="40"/>
      <c r="MW1149" s="40"/>
      <c r="MX1149" s="40"/>
      <c r="MY1149" s="40"/>
      <c r="MZ1149" s="40"/>
      <c r="NA1149" s="40"/>
      <c r="NB1149" s="40"/>
      <c r="NC1149" s="40"/>
      <c r="ND1149" s="40"/>
      <c r="NE1149" s="40"/>
      <c r="NF1149" s="40"/>
      <c r="NG1149" s="40"/>
      <c r="NH1149" s="40"/>
      <c r="NI1149" s="40"/>
      <c r="NJ1149" s="40"/>
      <c r="NK1149" s="40"/>
      <c r="NL1149" s="40"/>
      <c r="NM1149" s="40"/>
      <c r="NN1149" s="40"/>
      <c r="NO1149" s="40"/>
      <c r="NP1149" s="40"/>
      <c r="NQ1149" s="40"/>
      <c r="NR1149" s="40"/>
      <c r="NS1149" s="40"/>
      <c r="NT1149" s="40"/>
      <c r="NU1149" s="40"/>
      <c r="NV1149" s="40"/>
      <c r="NW1149" s="40"/>
      <c r="NX1149" s="40"/>
      <c r="NY1149" s="40"/>
      <c r="NZ1149" s="40"/>
      <c r="OA1149" s="40"/>
      <c r="OB1149" s="40"/>
      <c r="OC1149" s="40"/>
      <c r="OD1149" s="40"/>
      <c r="OE1149" s="40"/>
      <c r="OF1149" s="40"/>
      <c r="OG1149" s="40"/>
      <c r="OH1149" s="40"/>
      <c r="OI1149" s="40"/>
      <c r="OJ1149" s="40"/>
      <c r="OK1149" s="40"/>
      <c r="OL1149" s="40"/>
      <c r="OM1149" s="40"/>
      <c r="ON1149" s="40"/>
      <c r="OO1149" s="40"/>
      <c r="OP1149" s="40"/>
      <c r="OQ1149" s="40"/>
      <c r="OR1149" s="40"/>
      <c r="OS1149" s="40"/>
      <c r="OT1149" s="40"/>
      <c r="OU1149" s="40"/>
      <c r="OV1149" s="40"/>
      <c r="OW1149" s="40"/>
      <c r="OX1149" s="40"/>
      <c r="OY1149" s="40"/>
      <c r="OZ1149" s="40"/>
      <c r="PA1149" s="40"/>
      <c r="PB1149" s="40"/>
      <c r="PC1149" s="40"/>
      <c r="PD1149" s="40"/>
      <c r="PE1149" s="40"/>
      <c r="PF1149" s="40"/>
      <c r="PG1149" s="40"/>
      <c r="PH1149" s="40"/>
      <c r="PI1149" s="40"/>
      <c r="PJ1149" s="40"/>
      <c r="PK1149" s="40"/>
      <c r="PL1149" s="40"/>
      <c r="PM1149" s="40"/>
      <c r="PN1149" s="40"/>
      <c r="PO1149" s="40"/>
      <c r="PP1149" s="40"/>
      <c r="PQ1149" s="40"/>
      <c r="PR1149" s="40"/>
    </row>
    <row r="1150" spans="1:434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  <c r="DR1150" s="40"/>
      <c r="DS1150" s="40"/>
      <c r="DT1150" s="40"/>
      <c r="DU1150" s="40"/>
      <c r="DV1150" s="40"/>
      <c r="DW1150" s="40"/>
      <c r="DX1150" s="40"/>
      <c r="DY1150" s="40"/>
      <c r="DZ1150" s="40"/>
      <c r="EA1150" s="40"/>
      <c r="EB1150" s="40"/>
      <c r="EC1150" s="40"/>
      <c r="ED1150" s="40"/>
      <c r="EE1150" s="40"/>
      <c r="EF1150" s="40"/>
      <c r="EG1150" s="40"/>
      <c r="EH1150" s="40"/>
      <c r="EI1150" s="40"/>
      <c r="EJ1150" s="40"/>
      <c r="EK1150" s="40"/>
      <c r="EL1150" s="40"/>
      <c r="EM1150" s="40"/>
      <c r="EN1150" s="40"/>
      <c r="EO1150" s="40"/>
      <c r="EP1150" s="40"/>
      <c r="EQ1150" s="40"/>
      <c r="ER1150" s="40"/>
      <c r="ES1150" s="40"/>
      <c r="ET1150" s="40"/>
      <c r="EU1150" s="40"/>
      <c r="EV1150" s="40"/>
      <c r="EW1150" s="40"/>
      <c r="EX1150" s="40"/>
      <c r="EY1150" s="40"/>
      <c r="EZ1150" s="40"/>
      <c r="FA1150" s="40"/>
      <c r="FB1150" s="40"/>
      <c r="FC1150" s="40"/>
      <c r="FD1150" s="40"/>
      <c r="FE1150" s="40"/>
      <c r="FF1150" s="40"/>
      <c r="FG1150" s="40"/>
      <c r="FH1150" s="40"/>
      <c r="FI1150" s="40"/>
      <c r="FJ1150" s="40"/>
      <c r="FK1150" s="40"/>
      <c r="FL1150" s="40"/>
      <c r="FM1150" s="40"/>
      <c r="FN1150" s="40"/>
      <c r="FO1150" s="40"/>
      <c r="FP1150" s="40"/>
      <c r="FQ1150" s="40"/>
      <c r="FR1150" s="40"/>
      <c r="FS1150" s="40"/>
      <c r="FT1150" s="40"/>
      <c r="FU1150" s="40"/>
      <c r="FV1150" s="40"/>
      <c r="FW1150" s="40"/>
      <c r="FX1150" s="40"/>
      <c r="FY1150" s="40"/>
      <c r="FZ1150" s="40"/>
      <c r="GA1150" s="40"/>
      <c r="GB1150" s="40"/>
      <c r="GC1150" s="40"/>
      <c r="GD1150" s="40"/>
      <c r="GE1150" s="40"/>
      <c r="GF1150" s="40"/>
      <c r="GG1150" s="40"/>
      <c r="GH1150" s="40"/>
      <c r="GI1150" s="40"/>
      <c r="GJ1150" s="40"/>
      <c r="GK1150" s="40"/>
      <c r="GL1150" s="40"/>
      <c r="GM1150" s="40"/>
      <c r="GN1150" s="40"/>
      <c r="GO1150" s="40"/>
      <c r="GP1150" s="40"/>
      <c r="GQ1150" s="40"/>
      <c r="GR1150" s="40"/>
      <c r="GS1150" s="40"/>
      <c r="GT1150" s="40"/>
      <c r="GU1150" s="40"/>
      <c r="GV1150" s="40"/>
      <c r="GW1150" s="40"/>
      <c r="GX1150" s="40"/>
      <c r="GY1150" s="40"/>
      <c r="GZ1150" s="40"/>
      <c r="HA1150" s="40"/>
      <c r="HB1150" s="40"/>
      <c r="HC1150" s="40"/>
      <c r="HD1150" s="40"/>
      <c r="HE1150" s="40"/>
      <c r="HF1150" s="40"/>
      <c r="HG1150" s="40"/>
      <c r="HH1150" s="40"/>
      <c r="HI1150" s="40"/>
      <c r="HJ1150" s="40"/>
      <c r="HK1150" s="40"/>
      <c r="HL1150" s="40"/>
      <c r="HM1150" s="40"/>
      <c r="HN1150" s="40"/>
      <c r="HO1150" s="40"/>
      <c r="HP1150" s="40"/>
      <c r="HQ1150" s="40"/>
      <c r="HR1150" s="40"/>
      <c r="HS1150" s="40"/>
      <c r="HT1150" s="40"/>
      <c r="HU1150" s="40"/>
      <c r="HV1150" s="40"/>
      <c r="HW1150" s="40"/>
      <c r="HX1150" s="40"/>
      <c r="HY1150" s="40"/>
      <c r="HZ1150" s="40"/>
      <c r="IA1150" s="40"/>
      <c r="IB1150" s="40"/>
      <c r="IC1150" s="40"/>
      <c r="ID1150" s="40"/>
      <c r="IE1150" s="40"/>
      <c r="IF1150" s="40"/>
      <c r="IG1150" s="40"/>
      <c r="IH1150" s="40"/>
      <c r="II1150" s="40"/>
      <c r="IJ1150" s="40"/>
      <c r="IK1150" s="40"/>
      <c r="IL1150" s="40"/>
      <c r="IM1150" s="40"/>
      <c r="IN1150" s="40"/>
      <c r="IO1150" s="40"/>
      <c r="IP1150" s="40"/>
      <c r="IQ1150" s="40"/>
      <c r="IR1150" s="40"/>
      <c r="IS1150" s="40"/>
      <c r="IT1150" s="40"/>
      <c r="IU1150" s="40"/>
      <c r="IV1150" s="40"/>
      <c r="IW1150" s="40"/>
      <c r="IX1150" s="40"/>
      <c r="IY1150" s="40"/>
      <c r="IZ1150" s="40"/>
      <c r="JA1150" s="40"/>
      <c r="JB1150" s="40"/>
      <c r="JC1150" s="40"/>
      <c r="JD1150" s="40"/>
      <c r="JE1150" s="40"/>
      <c r="JF1150" s="40"/>
      <c r="JG1150" s="40"/>
      <c r="JH1150" s="40"/>
      <c r="JI1150" s="40"/>
      <c r="JJ1150" s="40"/>
      <c r="JK1150" s="40"/>
      <c r="JL1150" s="40"/>
      <c r="JM1150" s="40"/>
      <c r="JN1150" s="40"/>
      <c r="JO1150" s="40"/>
      <c r="JP1150" s="40"/>
      <c r="JQ1150" s="40"/>
      <c r="JR1150" s="40"/>
      <c r="JS1150" s="40"/>
      <c r="JT1150" s="40"/>
      <c r="JU1150" s="40"/>
      <c r="JV1150" s="40"/>
      <c r="JW1150" s="40"/>
      <c r="JX1150" s="40"/>
      <c r="JY1150" s="40"/>
      <c r="JZ1150" s="40"/>
      <c r="KA1150" s="40"/>
      <c r="KB1150" s="40"/>
      <c r="KC1150" s="40"/>
      <c r="KD1150" s="40"/>
      <c r="KE1150" s="40"/>
      <c r="KF1150" s="40"/>
      <c r="KG1150" s="40"/>
      <c r="KH1150" s="40"/>
      <c r="KI1150" s="40"/>
      <c r="KJ1150" s="40"/>
      <c r="KK1150" s="40"/>
      <c r="KL1150" s="40"/>
      <c r="KM1150" s="40"/>
      <c r="KN1150" s="40"/>
      <c r="KO1150" s="40"/>
      <c r="KP1150" s="40"/>
      <c r="KQ1150" s="40"/>
      <c r="KR1150" s="40"/>
      <c r="KS1150" s="40"/>
      <c r="KT1150" s="40"/>
      <c r="KU1150" s="40"/>
      <c r="KV1150" s="40"/>
      <c r="KW1150" s="40"/>
      <c r="KX1150" s="40"/>
      <c r="KY1150" s="40"/>
      <c r="KZ1150" s="40"/>
      <c r="LA1150" s="40"/>
      <c r="LB1150" s="40"/>
      <c r="LC1150" s="40"/>
      <c r="LD1150" s="40"/>
      <c r="LE1150" s="40"/>
      <c r="LF1150" s="40"/>
      <c r="LG1150" s="40"/>
      <c r="LH1150" s="40"/>
      <c r="LI1150" s="40"/>
      <c r="LJ1150" s="40"/>
      <c r="LK1150" s="40"/>
      <c r="LL1150" s="40"/>
      <c r="LM1150" s="40"/>
      <c r="LN1150" s="40"/>
      <c r="LO1150" s="40"/>
      <c r="LP1150" s="40"/>
      <c r="LQ1150" s="40"/>
      <c r="LR1150" s="40"/>
      <c r="LS1150" s="40"/>
      <c r="LT1150" s="40"/>
      <c r="LU1150" s="40"/>
      <c r="LV1150" s="40"/>
      <c r="LW1150" s="40"/>
      <c r="LX1150" s="40"/>
      <c r="LY1150" s="40"/>
      <c r="LZ1150" s="40"/>
      <c r="MA1150" s="40"/>
      <c r="MB1150" s="40"/>
      <c r="MC1150" s="40"/>
      <c r="MD1150" s="40"/>
      <c r="ME1150" s="40"/>
      <c r="MF1150" s="40"/>
      <c r="MG1150" s="40"/>
      <c r="MH1150" s="40"/>
      <c r="MI1150" s="40"/>
      <c r="MJ1150" s="40"/>
      <c r="MK1150" s="40"/>
      <c r="ML1150" s="40"/>
      <c r="MM1150" s="40"/>
      <c r="MN1150" s="40"/>
      <c r="MO1150" s="40"/>
      <c r="MP1150" s="40"/>
      <c r="MQ1150" s="40"/>
      <c r="MR1150" s="40"/>
      <c r="MS1150" s="40"/>
      <c r="MT1150" s="40"/>
      <c r="MU1150" s="40"/>
      <c r="MV1150" s="40"/>
      <c r="MW1150" s="40"/>
      <c r="MX1150" s="40"/>
      <c r="MY1150" s="40"/>
      <c r="MZ1150" s="40"/>
      <c r="NA1150" s="40"/>
      <c r="NB1150" s="40"/>
      <c r="NC1150" s="40"/>
      <c r="ND1150" s="40"/>
      <c r="NE1150" s="40"/>
      <c r="NF1150" s="40"/>
      <c r="NG1150" s="40"/>
      <c r="NH1150" s="40"/>
      <c r="NI1150" s="40"/>
      <c r="NJ1150" s="40"/>
      <c r="NK1150" s="40"/>
      <c r="NL1150" s="40"/>
      <c r="NM1150" s="40"/>
      <c r="NN1150" s="40"/>
      <c r="NO1150" s="40"/>
      <c r="NP1150" s="40"/>
      <c r="NQ1150" s="40"/>
      <c r="NR1150" s="40"/>
      <c r="NS1150" s="40"/>
      <c r="NT1150" s="40"/>
      <c r="NU1150" s="40"/>
      <c r="NV1150" s="40"/>
      <c r="NW1150" s="40"/>
      <c r="NX1150" s="40"/>
      <c r="NY1150" s="40"/>
      <c r="NZ1150" s="40"/>
      <c r="OA1150" s="40"/>
      <c r="OB1150" s="40"/>
      <c r="OC1150" s="40"/>
      <c r="OD1150" s="40"/>
      <c r="OE1150" s="40"/>
      <c r="OF1150" s="40"/>
      <c r="OG1150" s="40"/>
      <c r="OH1150" s="40"/>
      <c r="OI1150" s="40"/>
      <c r="OJ1150" s="40"/>
      <c r="OK1150" s="40"/>
      <c r="OL1150" s="40"/>
      <c r="OM1150" s="40"/>
      <c r="ON1150" s="40"/>
      <c r="OO1150" s="40"/>
      <c r="OP1150" s="40"/>
      <c r="OQ1150" s="40"/>
      <c r="OR1150" s="40"/>
      <c r="OS1150" s="40"/>
      <c r="OT1150" s="40"/>
      <c r="OU1150" s="40"/>
      <c r="OV1150" s="40"/>
      <c r="OW1150" s="40"/>
      <c r="OX1150" s="40"/>
      <c r="OY1150" s="40"/>
      <c r="OZ1150" s="40"/>
      <c r="PA1150" s="40"/>
      <c r="PB1150" s="40"/>
      <c r="PC1150" s="40"/>
      <c r="PD1150" s="40"/>
      <c r="PE1150" s="40"/>
      <c r="PF1150" s="40"/>
      <c r="PG1150" s="40"/>
      <c r="PH1150" s="40"/>
      <c r="PI1150" s="40"/>
      <c r="PJ1150" s="40"/>
      <c r="PK1150" s="40"/>
      <c r="PL1150" s="40"/>
      <c r="PM1150" s="40"/>
      <c r="PN1150" s="40"/>
      <c r="PO1150" s="40"/>
      <c r="PP1150" s="40"/>
      <c r="PQ1150" s="40"/>
      <c r="PR1150" s="40"/>
    </row>
    <row r="1151" spans="1:434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  <c r="DR1151" s="40"/>
      <c r="DS1151" s="40"/>
      <c r="DT1151" s="40"/>
      <c r="DU1151" s="40"/>
      <c r="DV1151" s="40"/>
      <c r="DW1151" s="40"/>
      <c r="DX1151" s="40"/>
      <c r="DY1151" s="40"/>
      <c r="DZ1151" s="40"/>
      <c r="EA1151" s="40"/>
      <c r="EB1151" s="40"/>
      <c r="EC1151" s="40"/>
      <c r="ED1151" s="40"/>
      <c r="EE1151" s="40"/>
      <c r="EF1151" s="40"/>
      <c r="EG1151" s="40"/>
      <c r="EH1151" s="40"/>
      <c r="EI1151" s="40"/>
      <c r="EJ1151" s="40"/>
      <c r="EK1151" s="40"/>
      <c r="EL1151" s="40"/>
      <c r="EM1151" s="40"/>
      <c r="EN1151" s="40"/>
      <c r="EO1151" s="40"/>
      <c r="EP1151" s="40"/>
      <c r="EQ1151" s="40"/>
      <c r="ER1151" s="40"/>
      <c r="ES1151" s="40"/>
      <c r="ET1151" s="40"/>
      <c r="EU1151" s="40"/>
      <c r="EV1151" s="40"/>
      <c r="EW1151" s="40"/>
      <c r="EX1151" s="40"/>
      <c r="EY1151" s="40"/>
      <c r="EZ1151" s="40"/>
      <c r="FA1151" s="40"/>
      <c r="FB1151" s="40"/>
      <c r="FC1151" s="40"/>
      <c r="FD1151" s="40"/>
      <c r="FE1151" s="40"/>
      <c r="FF1151" s="40"/>
      <c r="FG1151" s="40"/>
      <c r="FH1151" s="40"/>
      <c r="FI1151" s="40"/>
      <c r="FJ1151" s="40"/>
      <c r="FK1151" s="40"/>
      <c r="FL1151" s="40"/>
      <c r="FM1151" s="40"/>
      <c r="FN1151" s="40"/>
      <c r="FO1151" s="40"/>
      <c r="FP1151" s="40"/>
      <c r="FQ1151" s="40"/>
      <c r="FR1151" s="40"/>
      <c r="FS1151" s="40"/>
      <c r="FT1151" s="40"/>
      <c r="FU1151" s="40"/>
      <c r="FV1151" s="40"/>
      <c r="FW1151" s="40"/>
      <c r="FX1151" s="40"/>
      <c r="FY1151" s="40"/>
      <c r="FZ1151" s="40"/>
      <c r="GA1151" s="40"/>
      <c r="GB1151" s="40"/>
      <c r="GC1151" s="40"/>
      <c r="GD1151" s="40"/>
      <c r="GE1151" s="40"/>
      <c r="GF1151" s="40"/>
      <c r="GG1151" s="40"/>
      <c r="GH1151" s="40"/>
      <c r="GI1151" s="40"/>
      <c r="GJ1151" s="40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0"/>
      <c r="HD1151" s="40"/>
      <c r="HE1151" s="40"/>
      <c r="HF1151" s="40"/>
      <c r="HG1151" s="40"/>
      <c r="HH1151" s="40"/>
      <c r="HI1151" s="40"/>
      <c r="HJ1151" s="40"/>
      <c r="HK1151" s="40"/>
      <c r="HL1151" s="40"/>
      <c r="HM1151" s="40"/>
      <c r="HN1151" s="40"/>
      <c r="HO1151" s="40"/>
      <c r="HP1151" s="40"/>
      <c r="HQ1151" s="40"/>
      <c r="HR1151" s="40"/>
      <c r="HS1151" s="40"/>
      <c r="HT1151" s="40"/>
      <c r="HU1151" s="40"/>
      <c r="HV1151" s="40"/>
      <c r="HW1151" s="40"/>
      <c r="HX1151" s="40"/>
      <c r="HY1151" s="40"/>
      <c r="HZ1151" s="40"/>
      <c r="IA1151" s="40"/>
      <c r="IB1151" s="40"/>
      <c r="IC1151" s="40"/>
      <c r="ID1151" s="40"/>
      <c r="IE1151" s="40"/>
      <c r="IF1151" s="40"/>
      <c r="IG1151" s="40"/>
      <c r="IH1151" s="40"/>
      <c r="II1151" s="40"/>
      <c r="IJ1151" s="40"/>
      <c r="IK1151" s="40"/>
      <c r="IL1151" s="40"/>
      <c r="IM1151" s="40"/>
      <c r="IN1151" s="40"/>
      <c r="IO1151" s="40"/>
      <c r="IP1151" s="40"/>
      <c r="IQ1151" s="40"/>
      <c r="IR1151" s="40"/>
      <c r="IS1151" s="40"/>
      <c r="IT1151" s="40"/>
      <c r="IU1151" s="40"/>
      <c r="IV1151" s="40"/>
      <c r="IW1151" s="40"/>
      <c r="IX1151" s="40"/>
      <c r="IY1151" s="40"/>
      <c r="IZ1151" s="40"/>
      <c r="JA1151" s="40"/>
      <c r="JB1151" s="40"/>
      <c r="JC1151" s="40"/>
      <c r="JD1151" s="40"/>
      <c r="JE1151" s="40"/>
      <c r="JF1151" s="40"/>
      <c r="JG1151" s="40"/>
      <c r="JH1151" s="40"/>
      <c r="JI1151" s="40"/>
      <c r="JJ1151" s="40"/>
      <c r="JK1151" s="40"/>
      <c r="JL1151" s="40"/>
      <c r="JM1151" s="40"/>
      <c r="JN1151" s="40"/>
      <c r="JO1151" s="40"/>
      <c r="JP1151" s="40"/>
      <c r="JQ1151" s="40"/>
      <c r="JR1151" s="40"/>
      <c r="JS1151" s="40"/>
      <c r="JT1151" s="40"/>
      <c r="JU1151" s="40"/>
      <c r="JV1151" s="40"/>
      <c r="JW1151" s="40"/>
      <c r="JX1151" s="40"/>
      <c r="JY1151" s="40"/>
      <c r="JZ1151" s="40"/>
      <c r="KA1151" s="40"/>
      <c r="KB1151" s="40"/>
      <c r="KC1151" s="40"/>
      <c r="KD1151" s="40"/>
      <c r="KE1151" s="40"/>
      <c r="KF1151" s="40"/>
      <c r="KG1151" s="40"/>
      <c r="KH1151" s="40"/>
      <c r="KI1151" s="40"/>
      <c r="KJ1151" s="40"/>
      <c r="KK1151" s="40"/>
      <c r="KL1151" s="40"/>
      <c r="KM1151" s="40"/>
      <c r="KN1151" s="40"/>
      <c r="KO1151" s="40"/>
      <c r="KP1151" s="40"/>
      <c r="KQ1151" s="40"/>
      <c r="KR1151" s="40"/>
      <c r="KS1151" s="40"/>
      <c r="KT1151" s="40"/>
      <c r="KU1151" s="40"/>
      <c r="KV1151" s="40"/>
      <c r="KW1151" s="40"/>
      <c r="KX1151" s="40"/>
      <c r="KY1151" s="40"/>
      <c r="KZ1151" s="40"/>
      <c r="LA1151" s="40"/>
      <c r="LB1151" s="40"/>
      <c r="LC1151" s="40"/>
      <c r="LD1151" s="40"/>
      <c r="LE1151" s="40"/>
      <c r="LF1151" s="40"/>
      <c r="LG1151" s="40"/>
      <c r="LH1151" s="40"/>
      <c r="LI1151" s="40"/>
      <c r="LJ1151" s="40"/>
      <c r="LK1151" s="40"/>
      <c r="LL1151" s="40"/>
      <c r="LM1151" s="40"/>
      <c r="LN1151" s="40"/>
      <c r="LO1151" s="40"/>
      <c r="LP1151" s="40"/>
      <c r="LQ1151" s="40"/>
      <c r="LR1151" s="40"/>
      <c r="LS1151" s="40"/>
      <c r="LT1151" s="40"/>
      <c r="LU1151" s="40"/>
      <c r="LV1151" s="40"/>
      <c r="LW1151" s="40"/>
      <c r="LX1151" s="40"/>
      <c r="LY1151" s="40"/>
      <c r="LZ1151" s="40"/>
      <c r="MA1151" s="40"/>
      <c r="MB1151" s="40"/>
      <c r="MC1151" s="40"/>
      <c r="MD1151" s="40"/>
      <c r="ME1151" s="40"/>
      <c r="MF1151" s="40"/>
      <c r="MG1151" s="40"/>
      <c r="MH1151" s="40"/>
      <c r="MI1151" s="40"/>
      <c r="MJ1151" s="40"/>
      <c r="MK1151" s="40"/>
      <c r="ML1151" s="40"/>
      <c r="MM1151" s="40"/>
      <c r="MN1151" s="40"/>
      <c r="MO1151" s="40"/>
      <c r="MP1151" s="40"/>
      <c r="MQ1151" s="40"/>
      <c r="MR1151" s="40"/>
      <c r="MS1151" s="40"/>
      <c r="MT1151" s="40"/>
      <c r="MU1151" s="40"/>
      <c r="MV1151" s="40"/>
      <c r="MW1151" s="40"/>
      <c r="MX1151" s="40"/>
      <c r="MY1151" s="40"/>
      <c r="MZ1151" s="40"/>
      <c r="NA1151" s="40"/>
      <c r="NB1151" s="40"/>
      <c r="NC1151" s="40"/>
      <c r="ND1151" s="40"/>
      <c r="NE1151" s="40"/>
      <c r="NF1151" s="40"/>
      <c r="NG1151" s="40"/>
      <c r="NH1151" s="40"/>
      <c r="NI1151" s="40"/>
      <c r="NJ1151" s="40"/>
      <c r="NK1151" s="40"/>
      <c r="NL1151" s="40"/>
      <c r="NM1151" s="40"/>
      <c r="NN1151" s="40"/>
      <c r="NO1151" s="40"/>
      <c r="NP1151" s="40"/>
      <c r="NQ1151" s="40"/>
      <c r="NR1151" s="40"/>
      <c r="NS1151" s="40"/>
      <c r="NT1151" s="40"/>
      <c r="NU1151" s="40"/>
      <c r="NV1151" s="40"/>
      <c r="NW1151" s="40"/>
      <c r="NX1151" s="40"/>
      <c r="NY1151" s="40"/>
      <c r="NZ1151" s="40"/>
      <c r="OA1151" s="40"/>
      <c r="OB1151" s="40"/>
      <c r="OC1151" s="40"/>
      <c r="OD1151" s="40"/>
      <c r="OE1151" s="40"/>
      <c r="OF1151" s="40"/>
      <c r="OG1151" s="40"/>
      <c r="OH1151" s="40"/>
      <c r="OI1151" s="40"/>
      <c r="OJ1151" s="40"/>
      <c r="OK1151" s="40"/>
      <c r="OL1151" s="40"/>
      <c r="OM1151" s="40"/>
      <c r="ON1151" s="40"/>
      <c r="OO1151" s="40"/>
      <c r="OP1151" s="40"/>
      <c r="OQ1151" s="40"/>
      <c r="OR1151" s="40"/>
      <c r="OS1151" s="40"/>
      <c r="OT1151" s="40"/>
      <c r="OU1151" s="40"/>
      <c r="OV1151" s="40"/>
      <c r="OW1151" s="40"/>
      <c r="OX1151" s="40"/>
      <c r="OY1151" s="40"/>
      <c r="OZ1151" s="40"/>
      <c r="PA1151" s="40"/>
      <c r="PB1151" s="40"/>
      <c r="PC1151" s="40"/>
      <c r="PD1151" s="40"/>
      <c r="PE1151" s="40"/>
      <c r="PF1151" s="40"/>
      <c r="PG1151" s="40"/>
      <c r="PH1151" s="40"/>
      <c r="PI1151" s="40"/>
      <c r="PJ1151" s="40"/>
      <c r="PK1151" s="40"/>
      <c r="PL1151" s="40"/>
      <c r="PM1151" s="40"/>
      <c r="PN1151" s="40"/>
      <c r="PO1151" s="40"/>
      <c r="PP1151" s="40"/>
      <c r="PQ1151" s="40"/>
      <c r="PR1151" s="40"/>
    </row>
    <row r="1152" spans="1:434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  <c r="DR1152" s="40"/>
      <c r="DS1152" s="40"/>
      <c r="DT1152" s="40"/>
      <c r="DU1152" s="40"/>
      <c r="DV1152" s="40"/>
      <c r="DW1152" s="40"/>
      <c r="DX1152" s="40"/>
      <c r="DY1152" s="40"/>
      <c r="DZ1152" s="40"/>
      <c r="EA1152" s="40"/>
      <c r="EB1152" s="40"/>
      <c r="EC1152" s="40"/>
      <c r="ED1152" s="40"/>
      <c r="EE1152" s="40"/>
      <c r="EF1152" s="40"/>
      <c r="EG1152" s="40"/>
      <c r="EH1152" s="40"/>
      <c r="EI1152" s="40"/>
      <c r="EJ1152" s="40"/>
      <c r="EK1152" s="40"/>
      <c r="EL1152" s="40"/>
      <c r="EM1152" s="40"/>
      <c r="EN1152" s="40"/>
      <c r="EO1152" s="40"/>
      <c r="EP1152" s="40"/>
      <c r="EQ1152" s="40"/>
      <c r="ER1152" s="40"/>
      <c r="ES1152" s="40"/>
      <c r="ET1152" s="40"/>
      <c r="EU1152" s="40"/>
      <c r="EV1152" s="40"/>
      <c r="EW1152" s="40"/>
      <c r="EX1152" s="40"/>
      <c r="EY1152" s="40"/>
      <c r="EZ1152" s="40"/>
      <c r="FA1152" s="40"/>
      <c r="FB1152" s="40"/>
      <c r="FC1152" s="40"/>
      <c r="FD1152" s="40"/>
      <c r="FE1152" s="40"/>
      <c r="FF1152" s="40"/>
      <c r="FG1152" s="40"/>
      <c r="FH1152" s="40"/>
      <c r="FI1152" s="40"/>
      <c r="FJ1152" s="40"/>
      <c r="FK1152" s="40"/>
      <c r="FL1152" s="40"/>
      <c r="FM1152" s="40"/>
      <c r="FN1152" s="40"/>
      <c r="FO1152" s="40"/>
      <c r="FP1152" s="40"/>
      <c r="FQ1152" s="40"/>
      <c r="FR1152" s="40"/>
      <c r="FS1152" s="40"/>
      <c r="FT1152" s="40"/>
      <c r="FU1152" s="40"/>
      <c r="FV1152" s="40"/>
      <c r="FW1152" s="40"/>
      <c r="FX1152" s="40"/>
      <c r="FY1152" s="40"/>
      <c r="FZ1152" s="40"/>
      <c r="GA1152" s="40"/>
      <c r="GB1152" s="40"/>
      <c r="GC1152" s="40"/>
      <c r="GD1152" s="40"/>
      <c r="GE1152" s="40"/>
      <c r="GF1152" s="40"/>
      <c r="GG1152" s="40"/>
      <c r="GH1152" s="40"/>
      <c r="GI1152" s="40"/>
      <c r="GJ1152" s="40"/>
      <c r="GK1152" s="40"/>
      <c r="GL1152" s="40"/>
      <c r="GM1152" s="40"/>
      <c r="GN1152" s="40"/>
      <c r="GO1152" s="40"/>
      <c r="GP1152" s="40"/>
      <c r="GQ1152" s="40"/>
      <c r="GR1152" s="40"/>
      <c r="GS1152" s="40"/>
      <c r="GT1152" s="40"/>
      <c r="GU1152" s="40"/>
      <c r="GV1152" s="40"/>
      <c r="GW1152" s="40"/>
      <c r="GX1152" s="40"/>
      <c r="GY1152" s="40"/>
      <c r="GZ1152" s="40"/>
      <c r="HA1152" s="40"/>
      <c r="HB1152" s="40"/>
      <c r="HC1152" s="40"/>
      <c r="HD1152" s="40"/>
      <c r="HE1152" s="40"/>
      <c r="HF1152" s="40"/>
      <c r="HG1152" s="40"/>
      <c r="HH1152" s="40"/>
      <c r="HI1152" s="40"/>
      <c r="HJ1152" s="40"/>
      <c r="HK1152" s="40"/>
      <c r="HL1152" s="40"/>
      <c r="HM1152" s="40"/>
      <c r="HN1152" s="40"/>
      <c r="HO1152" s="40"/>
      <c r="HP1152" s="40"/>
      <c r="HQ1152" s="40"/>
      <c r="HR1152" s="40"/>
      <c r="HS1152" s="40"/>
      <c r="HT1152" s="40"/>
      <c r="HU1152" s="40"/>
      <c r="HV1152" s="40"/>
      <c r="HW1152" s="40"/>
      <c r="HX1152" s="40"/>
      <c r="HY1152" s="40"/>
      <c r="HZ1152" s="40"/>
      <c r="IA1152" s="40"/>
      <c r="IB1152" s="40"/>
      <c r="IC1152" s="40"/>
      <c r="ID1152" s="40"/>
      <c r="IE1152" s="40"/>
      <c r="IF1152" s="40"/>
      <c r="IG1152" s="40"/>
      <c r="IH1152" s="40"/>
      <c r="II1152" s="40"/>
      <c r="IJ1152" s="40"/>
      <c r="IK1152" s="40"/>
      <c r="IL1152" s="40"/>
      <c r="IM1152" s="40"/>
      <c r="IN1152" s="40"/>
      <c r="IO1152" s="40"/>
      <c r="IP1152" s="40"/>
      <c r="IQ1152" s="40"/>
      <c r="IR1152" s="40"/>
      <c r="IS1152" s="40"/>
      <c r="IT1152" s="40"/>
      <c r="IU1152" s="40"/>
      <c r="IV1152" s="40"/>
      <c r="IW1152" s="40"/>
      <c r="IX1152" s="40"/>
      <c r="IY1152" s="40"/>
      <c r="IZ1152" s="40"/>
      <c r="JA1152" s="40"/>
      <c r="JB1152" s="40"/>
      <c r="JC1152" s="40"/>
      <c r="JD1152" s="40"/>
      <c r="JE1152" s="40"/>
      <c r="JF1152" s="40"/>
      <c r="JG1152" s="40"/>
      <c r="JH1152" s="40"/>
      <c r="JI1152" s="40"/>
      <c r="JJ1152" s="40"/>
      <c r="JK1152" s="40"/>
      <c r="JL1152" s="40"/>
      <c r="JM1152" s="40"/>
      <c r="JN1152" s="40"/>
      <c r="JO1152" s="40"/>
      <c r="JP1152" s="40"/>
      <c r="JQ1152" s="40"/>
      <c r="JR1152" s="40"/>
      <c r="JS1152" s="40"/>
      <c r="JT1152" s="40"/>
      <c r="JU1152" s="40"/>
      <c r="JV1152" s="40"/>
      <c r="JW1152" s="40"/>
      <c r="JX1152" s="40"/>
      <c r="JY1152" s="40"/>
      <c r="JZ1152" s="40"/>
      <c r="KA1152" s="40"/>
      <c r="KB1152" s="40"/>
      <c r="KC1152" s="40"/>
      <c r="KD1152" s="40"/>
      <c r="KE1152" s="40"/>
      <c r="KF1152" s="40"/>
      <c r="KG1152" s="40"/>
      <c r="KH1152" s="40"/>
      <c r="KI1152" s="40"/>
      <c r="KJ1152" s="40"/>
      <c r="KK1152" s="40"/>
      <c r="KL1152" s="40"/>
      <c r="KM1152" s="40"/>
      <c r="KN1152" s="40"/>
      <c r="KO1152" s="40"/>
      <c r="KP1152" s="40"/>
      <c r="KQ1152" s="40"/>
      <c r="KR1152" s="40"/>
      <c r="KS1152" s="40"/>
      <c r="KT1152" s="40"/>
      <c r="KU1152" s="40"/>
      <c r="KV1152" s="40"/>
      <c r="KW1152" s="40"/>
      <c r="KX1152" s="40"/>
      <c r="KY1152" s="40"/>
      <c r="KZ1152" s="40"/>
      <c r="LA1152" s="40"/>
      <c r="LB1152" s="40"/>
      <c r="LC1152" s="40"/>
      <c r="LD1152" s="40"/>
      <c r="LE1152" s="40"/>
      <c r="LF1152" s="40"/>
      <c r="LG1152" s="40"/>
      <c r="LH1152" s="40"/>
      <c r="LI1152" s="40"/>
      <c r="LJ1152" s="40"/>
      <c r="LK1152" s="40"/>
      <c r="LL1152" s="40"/>
      <c r="LM1152" s="40"/>
      <c r="LN1152" s="40"/>
      <c r="LO1152" s="40"/>
      <c r="LP1152" s="40"/>
      <c r="LQ1152" s="40"/>
      <c r="LR1152" s="40"/>
      <c r="LS1152" s="40"/>
      <c r="LT1152" s="40"/>
      <c r="LU1152" s="40"/>
      <c r="LV1152" s="40"/>
      <c r="LW1152" s="40"/>
      <c r="LX1152" s="40"/>
      <c r="LY1152" s="40"/>
      <c r="LZ1152" s="40"/>
      <c r="MA1152" s="40"/>
      <c r="MB1152" s="40"/>
      <c r="MC1152" s="40"/>
      <c r="MD1152" s="40"/>
      <c r="ME1152" s="40"/>
      <c r="MF1152" s="40"/>
      <c r="MG1152" s="40"/>
      <c r="MH1152" s="40"/>
      <c r="MI1152" s="40"/>
      <c r="MJ1152" s="40"/>
      <c r="MK1152" s="40"/>
      <c r="ML1152" s="40"/>
      <c r="MM1152" s="40"/>
      <c r="MN1152" s="40"/>
      <c r="MO1152" s="40"/>
      <c r="MP1152" s="40"/>
      <c r="MQ1152" s="40"/>
      <c r="MR1152" s="40"/>
      <c r="MS1152" s="40"/>
      <c r="MT1152" s="40"/>
      <c r="MU1152" s="40"/>
      <c r="MV1152" s="40"/>
      <c r="MW1152" s="40"/>
      <c r="MX1152" s="40"/>
      <c r="MY1152" s="40"/>
      <c r="MZ1152" s="40"/>
      <c r="NA1152" s="40"/>
      <c r="NB1152" s="40"/>
      <c r="NC1152" s="40"/>
      <c r="ND1152" s="40"/>
      <c r="NE1152" s="40"/>
      <c r="NF1152" s="40"/>
      <c r="NG1152" s="40"/>
      <c r="NH1152" s="40"/>
      <c r="NI1152" s="40"/>
      <c r="NJ1152" s="40"/>
      <c r="NK1152" s="40"/>
      <c r="NL1152" s="40"/>
      <c r="NM1152" s="40"/>
      <c r="NN1152" s="40"/>
      <c r="NO1152" s="40"/>
      <c r="NP1152" s="40"/>
      <c r="NQ1152" s="40"/>
      <c r="NR1152" s="40"/>
      <c r="NS1152" s="40"/>
      <c r="NT1152" s="40"/>
      <c r="NU1152" s="40"/>
      <c r="NV1152" s="40"/>
      <c r="NW1152" s="40"/>
      <c r="NX1152" s="40"/>
      <c r="NY1152" s="40"/>
      <c r="NZ1152" s="40"/>
      <c r="OA1152" s="40"/>
      <c r="OB1152" s="40"/>
      <c r="OC1152" s="40"/>
      <c r="OD1152" s="40"/>
      <c r="OE1152" s="40"/>
      <c r="OF1152" s="40"/>
      <c r="OG1152" s="40"/>
      <c r="OH1152" s="40"/>
      <c r="OI1152" s="40"/>
      <c r="OJ1152" s="40"/>
      <c r="OK1152" s="40"/>
      <c r="OL1152" s="40"/>
      <c r="OM1152" s="40"/>
      <c r="ON1152" s="40"/>
      <c r="OO1152" s="40"/>
      <c r="OP1152" s="40"/>
      <c r="OQ1152" s="40"/>
      <c r="OR1152" s="40"/>
      <c r="OS1152" s="40"/>
      <c r="OT1152" s="40"/>
      <c r="OU1152" s="40"/>
      <c r="OV1152" s="40"/>
      <c r="OW1152" s="40"/>
      <c r="OX1152" s="40"/>
      <c r="OY1152" s="40"/>
      <c r="OZ1152" s="40"/>
      <c r="PA1152" s="40"/>
      <c r="PB1152" s="40"/>
      <c r="PC1152" s="40"/>
      <c r="PD1152" s="40"/>
      <c r="PE1152" s="40"/>
      <c r="PF1152" s="40"/>
      <c r="PG1152" s="40"/>
      <c r="PH1152" s="40"/>
      <c r="PI1152" s="40"/>
      <c r="PJ1152" s="40"/>
      <c r="PK1152" s="40"/>
      <c r="PL1152" s="40"/>
      <c r="PM1152" s="40"/>
      <c r="PN1152" s="40"/>
      <c r="PO1152" s="40"/>
      <c r="PP1152" s="40"/>
      <c r="PQ1152" s="40"/>
      <c r="PR1152" s="40"/>
    </row>
    <row r="1153" spans="1:434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  <c r="DR1153" s="40"/>
      <c r="DS1153" s="40"/>
      <c r="DT1153" s="40"/>
      <c r="DU1153" s="40"/>
      <c r="DV1153" s="40"/>
      <c r="DW1153" s="40"/>
      <c r="DX1153" s="40"/>
      <c r="DY1153" s="40"/>
      <c r="DZ1153" s="40"/>
      <c r="EA1153" s="40"/>
      <c r="EB1153" s="40"/>
      <c r="EC1153" s="40"/>
      <c r="ED1153" s="40"/>
      <c r="EE1153" s="40"/>
      <c r="EF1153" s="40"/>
      <c r="EG1153" s="40"/>
      <c r="EH1153" s="40"/>
      <c r="EI1153" s="40"/>
      <c r="EJ1153" s="40"/>
      <c r="EK1153" s="40"/>
      <c r="EL1153" s="40"/>
      <c r="EM1153" s="40"/>
      <c r="EN1153" s="40"/>
      <c r="EO1153" s="40"/>
      <c r="EP1153" s="40"/>
      <c r="EQ1153" s="40"/>
      <c r="ER1153" s="40"/>
      <c r="ES1153" s="40"/>
      <c r="ET1153" s="40"/>
      <c r="EU1153" s="40"/>
      <c r="EV1153" s="40"/>
      <c r="EW1153" s="40"/>
      <c r="EX1153" s="40"/>
      <c r="EY1153" s="40"/>
      <c r="EZ1153" s="40"/>
      <c r="FA1153" s="40"/>
      <c r="FB1153" s="40"/>
      <c r="FC1153" s="40"/>
      <c r="FD1153" s="40"/>
      <c r="FE1153" s="40"/>
      <c r="FF1153" s="40"/>
      <c r="FG1153" s="40"/>
      <c r="FH1153" s="40"/>
      <c r="FI1153" s="40"/>
      <c r="FJ1153" s="40"/>
      <c r="FK1153" s="40"/>
      <c r="FL1153" s="40"/>
      <c r="FM1153" s="40"/>
      <c r="FN1153" s="40"/>
      <c r="FO1153" s="40"/>
      <c r="FP1153" s="40"/>
      <c r="FQ1153" s="40"/>
      <c r="FR1153" s="40"/>
      <c r="FS1153" s="40"/>
      <c r="FT1153" s="40"/>
      <c r="FU1153" s="40"/>
      <c r="FV1153" s="40"/>
      <c r="FW1153" s="40"/>
      <c r="FX1153" s="40"/>
      <c r="FY1153" s="40"/>
      <c r="FZ1153" s="40"/>
      <c r="GA1153" s="40"/>
      <c r="GB1153" s="40"/>
      <c r="GC1153" s="40"/>
      <c r="GD1153" s="40"/>
      <c r="GE1153" s="40"/>
      <c r="GF1153" s="40"/>
      <c r="GG1153" s="40"/>
      <c r="GH1153" s="40"/>
      <c r="GI1153" s="40"/>
      <c r="GJ1153" s="40"/>
      <c r="GK1153" s="40"/>
      <c r="GL1153" s="40"/>
      <c r="GM1153" s="40"/>
      <c r="GN1153" s="40"/>
      <c r="GO1153" s="40"/>
      <c r="GP1153" s="40"/>
      <c r="GQ1153" s="40"/>
      <c r="GR1153" s="40"/>
      <c r="GS1153" s="40"/>
      <c r="GT1153" s="40"/>
      <c r="GU1153" s="40"/>
      <c r="GV1153" s="40"/>
      <c r="GW1153" s="40"/>
      <c r="GX1153" s="40"/>
      <c r="GY1153" s="40"/>
      <c r="GZ1153" s="40"/>
      <c r="HA1153" s="40"/>
      <c r="HB1153" s="40"/>
      <c r="HC1153" s="40"/>
      <c r="HD1153" s="40"/>
      <c r="HE1153" s="40"/>
      <c r="HF1153" s="40"/>
      <c r="HG1153" s="40"/>
      <c r="HH1153" s="40"/>
      <c r="HI1153" s="40"/>
      <c r="HJ1153" s="40"/>
      <c r="HK1153" s="40"/>
      <c r="HL1153" s="40"/>
      <c r="HM1153" s="40"/>
      <c r="HN1153" s="40"/>
      <c r="HO1153" s="40"/>
      <c r="HP1153" s="40"/>
      <c r="HQ1153" s="40"/>
      <c r="HR1153" s="40"/>
      <c r="HS1153" s="40"/>
      <c r="HT1153" s="40"/>
      <c r="HU1153" s="40"/>
      <c r="HV1153" s="40"/>
      <c r="HW1153" s="40"/>
      <c r="HX1153" s="40"/>
      <c r="HY1153" s="40"/>
      <c r="HZ1153" s="40"/>
      <c r="IA1153" s="40"/>
      <c r="IB1153" s="40"/>
      <c r="IC1153" s="40"/>
      <c r="ID1153" s="40"/>
      <c r="IE1153" s="40"/>
      <c r="IF1153" s="40"/>
      <c r="IG1153" s="40"/>
      <c r="IH1153" s="40"/>
      <c r="II1153" s="40"/>
      <c r="IJ1153" s="40"/>
      <c r="IK1153" s="40"/>
      <c r="IL1153" s="40"/>
      <c r="IM1153" s="40"/>
      <c r="IN1153" s="40"/>
      <c r="IO1153" s="40"/>
      <c r="IP1153" s="40"/>
      <c r="IQ1153" s="40"/>
      <c r="IR1153" s="40"/>
      <c r="IS1153" s="40"/>
      <c r="IT1153" s="40"/>
      <c r="IU1153" s="40"/>
      <c r="IV1153" s="40"/>
      <c r="IW1153" s="40"/>
      <c r="IX1153" s="40"/>
      <c r="IY1153" s="40"/>
      <c r="IZ1153" s="40"/>
      <c r="JA1153" s="40"/>
      <c r="JB1153" s="40"/>
      <c r="JC1153" s="40"/>
      <c r="JD1153" s="40"/>
      <c r="JE1153" s="40"/>
      <c r="JF1153" s="40"/>
      <c r="JG1153" s="40"/>
      <c r="JH1153" s="40"/>
      <c r="JI1153" s="40"/>
      <c r="JJ1153" s="40"/>
      <c r="JK1153" s="40"/>
      <c r="JL1153" s="40"/>
      <c r="JM1153" s="40"/>
      <c r="JN1153" s="40"/>
      <c r="JO1153" s="40"/>
      <c r="JP1153" s="40"/>
      <c r="JQ1153" s="40"/>
      <c r="JR1153" s="40"/>
      <c r="JS1153" s="40"/>
      <c r="JT1153" s="40"/>
      <c r="JU1153" s="40"/>
      <c r="JV1153" s="40"/>
      <c r="JW1153" s="40"/>
      <c r="JX1153" s="40"/>
      <c r="JY1153" s="40"/>
      <c r="JZ1153" s="40"/>
      <c r="KA1153" s="40"/>
      <c r="KB1153" s="40"/>
      <c r="KC1153" s="40"/>
      <c r="KD1153" s="40"/>
      <c r="KE1153" s="40"/>
      <c r="KF1153" s="40"/>
      <c r="KG1153" s="40"/>
      <c r="KH1153" s="40"/>
      <c r="KI1153" s="40"/>
      <c r="KJ1153" s="40"/>
      <c r="KK1153" s="40"/>
      <c r="KL1153" s="40"/>
      <c r="KM1153" s="40"/>
      <c r="KN1153" s="40"/>
      <c r="KO1153" s="40"/>
      <c r="KP1153" s="40"/>
      <c r="KQ1153" s="40"/>
      <c r="KR1153" s="40"/>
      <c r="KS1153" s="40"/>
      <c r="KT1153" s="40"/>
      <c r="KU1153" s="40"/>
      <c r="KV1153" s="40"/>
      <c r="KW1153" s="40"/>
      <c r="KX1153" s="40"/>
      <c r="KY1153" s="40"/>
      <c r="KZ1153" s="40"/>
      <c r="LA1153" s="40"/>
      <c r="LB1153" s="40"/>
      <c r="LC1153" s="40"/>
      <c r="LD1153" s="40"/>
      <c r="LE1153" s="40"/>
      <c r="LF1153" s="40"/>
      <c r="LG1153" s="40"/>
      <c r="LH1153" s="40"/>
      <c r="LI1153" s="40"/>
      <c r="LJ1153" s="40"/>
      <c r="LK1153" s="40"/>
      <c r="LL1153" s="40"/>
      <c r="LM1153" s="40"/>
      <c r="LN1153" s="40"/>
      <c r="LO1153" s="40"/>
      <c r="LP1153" s="40"/>
      <c r="LQ1153" s="40"/>
      <c r="LR1153" s="40"/>
      <c r="LS1153" s="40"/>
      <c r="LT1153" s="40"/>
      <c r="LU1153" s="40"/>
      <c r="LV1153" s="40"/>
      <c r="LW1153" s="40"/>
      <c r="LX1153" s="40"/>
      <c r="LY1153" s="40"/>
      <c r="LZ1153" s="40"/>
      <c r="MA1153" s="40"/>
      <c r="MB1153" s="40"/>
      <c r="MC1153" s="40"/>
      <c r="MD1153" s="40"/>
      <c r="ME1153" s="40"/>
      <c r="MF1153" s="40"/>
      <c r="MG1153" s="40"/>
      <c r="MH1153" s="40"/>
      <c r="MI1153" s="40"/>
      <c r="MJ1153" s="40"/>
      <c r="MK1153" s="40"/>
      <c r="ML1153" s="40"/>
      <c r="MM1153" s="40"/>
      <c r="MN1153" s="40"/>
      <c r="MO1153" s="40"/>
      <c r="MP1153" s="40"/>
      <c r="MQ1153" s="40"/>
      <c r="MR1153" s="40"/>
      <c r="MS1153" s="40"/>
      <c r="MT1153" s="40"/>
      <c r="MU1153" s="40"/>
      <c r="MV1153" s="40"/>
      <c r="MW1153" s="40"/>
      <c r="MX1153" s="40"/>
      <c r="MY1153" s="40"/>
      <c r="MZ1153" s="40"/>
      <c r="NA1153" s="40"/>
      <c r="NB1153" s="40"/>
      <c r="NC1153" s="40"/>
      <c r="ND1153" s="40"/>
      <c r="NE1153" s="40"/>
      <c r="NF1153" s="40"/>
      <c r="NG1153" s="40"/>
      <c r="NH1153" s="40"/>
      <c r="NI1153" s="40"/>
      <c r="NJ1153" s="40"/>
      <c r="NK1153" s="40"/>
      <c r="NL1153" s="40"/>
      <c r="NM1153" s="40"/>
      <c r="NN1153" s="40"/>
      <c r="NO1153" s="40"/>
      <c r="NP1153" s="40"/>
      <c r="NQ1153" s="40"/>
      <c r="NR1153" s="40"/>
      <c r="NS1153" s="40"/>
      <c r="NT1153" s="40"/>
      <c r="NU1153" s="40"/>
      <c r="NV1153" s="40"/>
      <c r="NW1153" s="40"/>
      <c r="NX1153" s="40"/>
      <c r="NY1153" s="40"/>
      <c r="NZ1153" s="40"/>
      <c r="OA1153" s="40"/>
      <c r="OB1153" s="40"/>
      <c r="OC1153" s="40"/>
      <c r="OD1153" s="40"/>
      <c r="OE1153" s="40"/>
      <c r="OF1153" s="40"/>
      <c r="OG1153" s="40"/>
      <c r="OH1153" s="40"/>
      <c r="OI1153" s="40"/>
      <c r="OJ1153" s="40"/>
      <c r="OK1153" s="40"/>
      <c r="OL1153" s="40"/>
      <c r="OM1153" s="40"/>
      <c r="ON1153" s="40"/>
      <c r="OO1153" s="40"/>
      <c r="OP1153" s="40"/>
      <c r="OQ1153" s="40"/>
      <c r="OR1153" s="40"/>
      <c r="OS1153" s="40"/>
      <c r="OT1153" s="40"/>
      <c r="OU1153" s="40"/>
      <c r="OV1153" s="40"/>
      <c r="OW1153" s="40"/>
      <c r="OX1153" s="40"/>
      <c r="OY1153" s="40"/>
      <c r="OZ1153" s="40"/>
      <c r="PA1153" s="40"/>
      <c r="PB1153" s="40"/>
      <c r="PC1153" s="40"/>
      <c r="PD1153" s="40"/>
      <c r="PE1153" s="40"/>
      <c r="PF1153" s="40"/>
      <c r="PG1153" s="40"/>
      <c r="PH1153" s="40"/>
      <c r="PI1153" s="40"/>
      <c r="PJ1153" s="40"/>
      <c r="PK1153" s="40"/>
      <c r="PL1153" s="40"/>
      <c r="PM1153" s="40"/>
      <c r="PN1153" s="40"/>
      <c r="PO1153" s="40"/>
      <c r="PP1153" s="40"/>
      <c r="PQ1153" s="40"/>
      <c r="PR1153" s="40"/>
    </row>
    <row r="1154" spans="1:434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  <c r="DR1154" s="40"/>
      <c r="DS1154" s="40"/>
      <c r="DT1154" s="40"/>
      <c r="DU1154" s="40"/>
      <c r="DV1154" s="40"/>
      <c r="DW1154" s="40"/>
      <c r="DX1154" s="40"/>
      <c r="DY1154" s="40"/>
      <c r="DZ1154" s="40"/>
      <c r="EA1154" s="40"/>
      <c r="EB1154" s="40"/>
      <c r="EC1154" s="40"/>
      <c r="ED1154" s="40"/>
      <c r="EE1154" s="40"/>
      <c r="EF1154" s="40"/>
      <c r="EG1154" s="40"/>
      <c r="EH1154" s="40"/>
      <c r="EI1154" s="40"/>
      <c r="EJ1154" s="40"/>
      <c r="EK1154" s="40"/>
      <c r="EL1154" s="40"/>
      <c r="EM1154" s="40"/>
      <c r="EN1154" s="40"/>
      <c r="EO1154" s="40"/>
      <c r="EP1154" s="40"/>
      <c r="EQ1154" s="40"/>
      <c r="ER1154" s="40"/>
      <c r="ES1154" s="40"/>
      <c r="ET1154" s="40"/>
      <c r="EU1154" s="40"/>
      <c r="EV1154" s="40"/>
      <c r="EW1154" s="40"/>
      <c r="EX1154" s="40"/>
      <c r="EY1154" s="40"/>
      <c r="EZ1154" s="40"/>
      <c r="FA1154" s="40"/>
      <c r="FB1154" s="40"/>
      <c r="FC1154" s="40"/>
      <c r="FD1154" s="40"/>
      <c r="FE1154" s="40"/>
      <c r="FF1154" s="40"/>
      <c r="FG1154" s="40"/>
      <c r="FH1154" s="40"/>
      <c r="FI1154" s="40"/>
      <c r="FJ1154" s="40"/>
      <c r="FK1154" s="40"/>
      <c r="FL1154" s="40"/>
      <c r="FM1154" s="40"/>
      <c r="FN1154" s="40"/>
      <c r="FO1154" s="40"/>
      <c r="FP1154" s="40"/>
      <c r="FQ1154" s="40"/>
      <c r="FR1154" s="40"/>
      <c r="FS1154" s="40"/>
      <c r="FT1154" s="40"/>
      <c r="FU1154" s="40"/>
      <c r="FV1154" s="40"/>
      <c r="FW1154" s="40"/>
      <c r="FX1154" s="40"/>
      <c r="FY1154" s="40"/>
      <c r="FZ1154" s="40"/>
      <c r="GA1154" s="40"/>
      <c r="GB1154" s="40"/>
      <c r="GC1154" s="40"/>
      <c r="GD1154" s="40"/>
      <c r="GE1154" s="40"/>
      <c r="GF1154" s="40"/>
      <c r="GG1154" s="40"/>
      <c r="GH1154" s="40"/>
      <c r="GI1154" s="40"/>
      <c r="GJ1154" s="40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0"/>
      <c r="HD1154" s="40"/>
      <c r="HE1154" s="40"/>
      <c r="HF1154" s="40"/>
      <c r="HG1154" s="40"/>
      <c r="HH1154" s="40"/>
      <c r="HI1154" s="40"/>
      <c r="HJ1154" s="40"/>
      <c r="HK1154" s="40"/>
      <c r="HL1154" s="40"/>
      <c r="HM1154" s="40"/>
      <c r="HN1154" s="40"/>
      <c r="HO1154" s="40"/>
      <c r="HP1154" s="40"/>
      <c r="HQ1154" s="40"/>
      <c r="HR1154" s="40"/>
      <c r="HS1154" s="40"/>
      <c r="HT1154" s="40"/>
      <c r="HU1154" s="40"/>
      <c r="HV1154" s="40"/>
      <c r="HW1154" s="40"/>
      <c r="HX1154" s="40"/>
      <c r="HY1154" s="40"/>
      <c r="HZ1154" s="40"/>
      <c r="IA1154" s="40"/>
      <c r="IB1154" s="40"/>
      <c r="IC1154" s="40"/>
      <c r="ID1154" s="40"/>
      <c r="IE1154" s="40"/>
      <c r="IF1154" s="40"/>
      <c r="IG1154" s="40"/>
      <c r="IH1154" s="40"/>
      <c r="II1154" s="40"/>
      <c r="IJ1154" s="40"/>
      <c r="IK1154" s="40"/>
      <c r="IL1154" s="40"/>
      <c r="IM1154" s="40"/>
      <c r="IN1154" s="40"/>
      <c r="IO1154" s="40"/>
      <c r="IP1154" s="40"/>
      <c r="IQ1154" s="40"/>
      <c r="IR1154" s="40"/>
      <c r="IS1154" s="40"/>
      <c r="IT1154" s="40"/>
      <c r="IU1154" s="40"/>
      <c r="IV1154" s="40"/>
      <c r="IW1154" s="40"/>
      <c r="IX1154" s="40"/>
      <c r="IY1154" s="40"/>
      <c r="IZ1154" s="40"/>
      <c r="JA1154" s="40"/>
      <c r="JB1154" s="40"/>
      <c r="JC1154" s="40"/>
      <c r="JD1154" s="40"/>
      <c r="JE1154" s="40"/>
      <c r="JF1154" s="40"/>
      <c r="JG1154" s="40"/>
      <c r="JH1154" s="40"/>
      <c r="JI1154" s="40"/>
      <c r="JJ1154" s="40"/>
      <c r="JK1154" s="40"/>
      <c r="JL1154" s="40"/>
      <c r="JM1154" s="40"/>
      <c r="JN1154" s="40"/>
      <c r="JO1154" s="40"/>
      <c r="JP1154" s="40"/>
      <c r="JQ1154" s="40"/>
      <c r="JR1154" s="40"/>
      <c r="JS1154" s="40"/>
      <c r="JT1154" s="40"/>
      <c r="JU1154" s="40"/>
      <c r="JV1154" s="40"/>
      <c r="JW1154" s="40"/>
      <c r="JX1154" s="40"/>
      <c r="JY1154" s="40"/>
      <c r="JZ1154" s="40"/>
      <c r="KA1154" s="40"/>
      <c r="KB1154" s="40"/>
      <c r="KC1154" s="40"/>
      <c r="KD1154" s="40"/>
      <c r="KE1154" s="40"/>
      <c r="KF1154" s="40"/>
      <c r="KG1154" s="40"/>
      <c r="KH1154" s="40"/>
      <c r="KI1154" s="40"/>
      <c r="KJ1154" s="40"/>
      <c r="KK1154" s="40"/>
      <c r="KL1154" s="40"/>
      <c r="KM1154" s="40"/>
      <c r="KN1154" s="40"/>
      <c r="KO1154" s="40"/>
      <c r="KP1154" s="40"/>
      <c r="KQ1154" s="40"/>
      <c r="KR1154" s="40"/>
      <c r="KS1154" s="40"/>
      <c r="KT1154" s="40"/>
      <c r="KU1154" s="40"/>
      <c r="KV1154" s="40"/>
      <c r="KW1154" s="40"/>
      <c r="KX1154" s="40"/>
      <c r="KY1154" s="40"/>
      <c r="KZ1154" s="40"/>
      <c r="LA1154" s="40"/>
      <c r="LB1154" s="40"/>
      <c r="LC1154" s="40"/>
      <c r="LD1154" s="40"/>
      <c r="LE1154" s="40"/>
      <c r="LF1154" s="40"/>
      <c r="LG1154" s="40"/>
      <c r="LH1154" s="40"/>
      <c r="LI1154" s="40"/>
      <c r="LJ1154" s="40"/>
      <c r="LK1154" s="40"/>
      <c r="LL1154" s="40"/>
      <c r="LM1154" s="40"/>
      <c r="LN1154" s="40"/>
      <c r="LO1154" s="40"/>
      <c r="LP1154" s="40"/>
      <c r="LQ1154" s="40"/>
      <c r="LR1154" s="40"/>
      <c r="LS1154" s="40"/>
      <c r="LT1154" s="40"/>
      <c r="LU1154" s="40"/>
      <c r="LV1154" s="40"/>
      <c r="LW1154" s="40"/>
      <c r="LX1154" s="40"/>
      <c r="LY1154" s="40"/>
      <c r="LZ1154" s="40"/>
      <c r="MA1154" s="40"/>
      <c r="MB1154" s="40"/>
      <c r="MC1154" s="40"/>
      <c r="MD1154" s="40"/>
      <c r="ME1154" s="40"/>
      <c r="MF1154" s="40"/>
      <c r="MG1154" s="40"/>
      <c r="MH1154" s="40"/>
      <c r="MI1154" s="40"/>
      <c r="MJ1154" s="40"/>
      <c r="MK1154" s="40"/>
      <c r="ML1154" s="40"/>
      <c r="MM1154" s="40"/>
      <c r="MN1154" s="40"/>
      <c r="MO1154" s="40"/>
      <c r="MP1154" s="40"/>
      <c r="MQ1154" s="40"/>
      <c r="MR1154" s="40"/>
      <c r="MS1154" s="40"/>
      <c r="MT1154" s="40"/>
      <c r="MU1154" s="40"/>
      <c r="MV1154" s="40"/>
      <c r="MW1154" s="40"/>
      <c r="MX1154" s="40"/>
      <c r="MY1154" s="40"/>
      <c r="MZ1154" s="40"/>
      <c r="NA1154" s="40"/>
      <c r="NB1154" s="40"/>
      <c r="NC1154" s="40"/>
      <c r="ND1154" s="40"/>
      <c r="NE1154" s="40"/>
      <c r="NF1154" s="40"/>
      <c r="NG1154" s="40"/>
      <c r="NH1154" s="40"/>
      <c r="NI1154" s="40"/>
      <c r="NJ1154" s="40"/>
      <c r="NK1154" s="40"/>
      <c r="NL1154" s="40"/>
      <c r="NM1154" s="40"/>
      <c r="NN1154" s="40"/>
      <c r="NO1154" s="40"/>
      <c r="NP1154" s="40"/>
      <c r="NQ1154" s="40"/>
      <c r="NR1154" s="40"/>
      <c r="NS1154" s="40"/>
      <c r="NT1154" s="40"/>
      <c r="NU1154" s="40"/>
      <c r="NV1154" s="40"/>
      <c r="NW1154" s="40"/>
      <c r="NX1154" s="40"/>
      <c r="NY1154" s="40"/>
      <c r="NZ1154" s="40"/>
      <c r="OA1154" s="40"/>
      <c r="OB1154" s="40"/>
      <c r="OC1154" s="40"/>
      <c r="OD1154" s="40"/>
      <c r="OE1154" s="40"/>
      <c r="OF1154" s="40"/>
      <c r="OG1154" s="40"/>
      <c r="OH1154" s="40"/>
      <c r="OI1154" s="40"/>
      <c r="OJ1154" s="40"/>
      <c r="OK1154" s="40"/>
      <c r="OL1154" s="40"/>
      <c r="OM1154" s="40"/>
      <c r="ON1154" s="40"/>
      <c r="OO1154" s="40"/>
      <c r="OP1154" s="40"/>
      <c r="OQ1154" s="40"/>
      <c r="OR1154" s="40"/>
      <c r="OS1154" s="40"/>
      <c r="OT1154" s="40"/>
      <c r="OU1154" s="40"/>
      <c r="OV1154" s="40"/>
      <c r="OW1154" s="40"/>
      <c r="OX1154" s="40"/>
      <c r="OY1154" s="40"/>
      <c r="OZ1154" s="40"/>
      <c r="PA1154" s="40"/>
      <c r="PB1154" s="40"/>
      <c r="PC1154" s="40"/>
      <c r="PD1154" s="40"/>
      <c r="PE1154" s="40"/>
      <c r="PF1154" s="40"/>
      <c r="PG1154" s="40"/>
      <c r="PH1154" s="40"/>
      <c r="PI1154" s="40"/>
      <c r="PJ1154" s="40"/>
      <c r="PK1154" s="40"/>
      <c r="PL1154" s="40"/>
      <c r="PM1154" s="40"/>
      <c r="PN1154" s="40"/>
      <c r="PO1154" s="40"/>
      <c r="PP1154" s="40"/>
      <c r="PQ1154" s="40"/>
      <c r="PR1154" s="40"/>
    </row>
    <row r="1155" spans="1:434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  <c r="DR1155" s="40"/>
      <c r="DS1155" s="40"/>
      <c r="DT1155" s="40"/>
      <c r="DU1155" s="40"/>
      <c r="DV1155" s="40"/>
      <c r="DW1155" s="40"/>
      <c r="DX1155" s="40"/>
      <c r="DY1155" s="40"/>
      <c r="DZ1155" s="40"/>
      <c r="EA1155" s="40"/>
      <c r="EB1155" s="40"/>
      <c r="EC1155" s="40"/>
      <c r="ED1155" s="40"/>
      <c r="EE1155" s="40"/>
      <c r="EF1155" s="40"/>
      <c r="EG1155" s="40"/>
      <c r="EH1155" s="40"/>
      <c r="EI1155" s="40"/>
      <c r="EJ1155" s="40"/>
      <c r="EK1155" s="40"/>
      <c r="EL1155" s="40"/>
      <c r="EM1155" s="40"/>
      <c r="EN1155" s="40"/>
      <c r="EO1155" s="40"/>
      <c r="EP1155" s="40"/>
      <c r="EQ1155" s="40"/>
      <c r="ER1155" s="40"/>
      <c r="ES1155" s="40"/>
      <c r="ET1155" s="40"/>
      <c r="EU1155" s="40"/>
      <c r="EV1155" s="40"/>
      <c r="EW1155" s="40"/>
      <c r="EX1155" s="40"/>
      <c r="EY1155" s="40"/>
      <c r="EZ1155" s="40"/>
      <c r="FA1155" s="40"/>
      <c r="FB1155" s="40"/>
      <c r="FC1155" s="40"/>
      <c r="FD1155" s="40"/>
      <c r="FE1155" s="40"/>
      <c r="FF1155" s="40"/>
      <c r="FG1155" s="40"/>
      <c r="FH1155" s="40"/>
      <c r="FI1155" s="40"/>
      <c r="FJ1155" s="40"/>
      <c r="FK1155" s="40"/>
      <c r="FL1155" s="40"/>
      <c r="FM1155" s="40"/>
      <c r="FN1155" s="40"/>
      <c r="FO1155" s="40"/>
      <c r="FP1155" s="40"/>
      <c r="FQ1155" s="40"/>
      <c r="FR1155" s="40"/>
      <c r="FS1155" s="40"/>
      <c r="FT1155" s="40"/>
      <c r="FU1155" s="40"/>
      <c r="FV1155" s="40"/>
      <c r="FW1155" s="40"/>
      <c r="FX1155" s="40"/>
      <c r="FY1155" s="40"/>
      <c r="FZ1155" s="40"/>
      <c r="GA1155" s="40"/>
      <c r="GB1155" s="40"/>
      <c r="GC1155" s="40"/>
      <c r="GD1155" s="40"/>
      <c r="GE1155" s="40"/>
      <c r="GF1155" s="40"/>
      <c r="GG1155" s="40"/>
      <c r="GH1155" s="40"/>
      <c r="GI1155" s="40"/>
      <c r="GJ1155" s="40"/>
      <c r="GK1155" s="40"/>
      <c r="GL1155" s="40"/>
      <c r="GM1155" s="40"/>
      <c r="GN1155" s="40"/>
      <c r="GO1155" s="40"/>
      <c r="GP1155" s="40"/>
      <c r="GQ1155" s="40"/>
      <c r="GR1155" s="40"/>
      <c r="GS1155" s="40"/>
      <c r="GT1155" s="40"/>
      <c r="GU1155" s="40"/>
      <c r="GV1155" s="40"/>
      <c r="GW1155" s="40"/>
      <c r="GX1155" s="40"/>
      <c r="GY1155" s="40"/>
      <c r="GZ1155" s="40"/>
      <c r="HA1155" s="40"/>
      <c r="HB1155" s="40"/>
      <c r="HC1155" s="40"/>
      <c r="HD1155" s="40"/>
      <c r="HE1155" s="40"/>
      <c r="HF1155" s="40"/>
      <c r="HG1155" s="40"/>
      <c r="HH1155" s="40"/>
      <c r="HI1155" s="40"/>
      <c r="HJ1155" s="40"/>
      <c r="HK1155" s="40"/>
      <c r="HL1155" s="40"/>
      <c r="HM1155" s="40"/>
      <c r="HN1155" s="40"/>
      <c r="HO1155" s="40"/>
      <c r="HP1155" s="40"/>
      <c r="HQ1155" s="40"/>
      <c r="HR1155" s="40"/>
      <c r="HS1155" s="40"/>
      <c r="HT1155" s="40"/>
      <c r="HU1155" s="40"/>
      <c r="HV1155" s="40"/>
      <c r="HW1155" s="40"/>
      <c r="HX1155" s="40"/>
      <c r="HY1155" s="40"/>
      <c r="HZ1155" s="40"/>
      <c r="IA1155" s="40"/>
      <c r="IB1155" s="40"/>
      <c r="IC1155" s="40"/>
      <c r="ID1155" s="40"/>
      <c r="IE1155" s="40"/>
      <c r="IF1155" s="40"/>
      <c r="IG1155" s="40"/>
      <c r="IH1155" s="40"/>
      <c r="II1155" s="40"/>
      <c r="IJ1155" s="40"/>
      <c r="IK1155" s="40"/>
      <c r="IL1155" s="40"/>
      <c r="IM1155" s="40"/>
      <c r="IN1155" s="40"/>
      <c r="IO1155" s="40"/>
      <c r="IP1155" s="40"/>
      <c r="IQ1155" s="40"/>
      <c r="IR1155" s="40"/>
      <c r="IS1155" s="40"/>
      <c r="IT1155" s="40"/>
      <c r="IU1155" s="40"/>
      <c r="IV1155" s="40"/>
      <c r="IW1155" s="40"/>
      <c r="IX1155" s="40"/>
      <c r="IY1155" s="40"/>
      <c r="IZ1155" s="40"/>
      <c r="JA1155" s="40"/>
      <c r="JB1155" s="40"/>
      <c r="JC1155" s="40"/>
      <c r="JD1155" s="40"/>
      <c r="JE1155" s="40"/>
      <c r="JF1155" s="40"/>
      <c r="JG1155" s="40"/>
      <c r="JH1155" s="40"/>
      <c r="JI1155" s="40"/>
      <c r="JJ1155" s="40"/>
      <c r="JK1155" s="40"/>
      <c r="JL1155" s="40"/>
      <c r="JM1155" s="40"/>
      <c r="JN1155" s="40"/>
      <c r="JO1155" s="40"/>
      <c r="JP1155" s="40"/>
      <c r="JQ1155" s="40"/>
      <c r="JR1155" s="40"/>
      <c r="JS1155" s="40"/>
      <c r="JT1155" s="40"/>
      <c r="JU1155" s="40"/>
      <c r="JV1155" s="40"/>
      <c r="JW1155" s="40"/>
      <c r="JX1155" s="40"/>
      <c r="JY1155" s="40"/>
      <c r="JZ1155" s="40"/>
      <c r="KA1155" s="40"/>
      <c r="KB1155" s="40"/>
      <c r="KC1155" s="40"/>
      <c r="KD1155" s="40"/>
      <c r="KE1155" s="40"/>
      <c r="KF1155" s="40"/>
      <c r="KG1155" s="40"/>
      <c r="KH1155" s="40"/>
      <c r="KI1155" s="40"/>
      <c r="KJ1155" s="40"/>
      <c r="KK1155" s="40"/>
      <c r="KL1155" s="40"/>
      <c r="KM1155" s="40"/>
      <c r="KN1155" s="40"/>
      <c r="KO1155" s="40"/>
      <c r="KP1155" s="40"/>
      <c r="KQ1155" s="40"/>
      <c r="KR1155" s="40"/>
      <c r="KS1155" s="40"/>
      <c r="KT1155" s="40"/>
      <c r="KU1155" s="40"/>
      <c r="KV1155" s="40"/>
      <c r="KW1155" s="40"/>
      <c r="KX1155" s="40"/>
      <c r="KY1155" s="40"/>
      <c r="KZ1155" s="40"/>
      <c r="LA1155" s="40"/>
      <c r="LB1155" s="40"/>
      <c r="LC1155" s="40"/>
      <c r="LD1155" s="40"/>
      <c r="LE1155" s="40"/>
      <c r="LF1155" s="40"/>
      <c r="LG1155" s="40"/>
      <c r="LH1155" s="40"/>
      <c r="LI1155" s="40"/>
      <c r="LJ1155" s="40"/>
      <c r="LK1155" s="40"/>
      <c r="LL1155" s="40"/>
      <c r="LM1155" s="40"/>
      <c r="LN1155" s="40"/>
      <c r="LO1155" s="40"/>
      <c r="LP1155" s="40"/>
      <c r="LQ1155" s="40"/>
      <c r="LR1155" s="40"/>
      <c r="LS1155" s="40"/>
      <c r="LT1155" s="40"/>
      <c r="LU1155" s="40"/>
      <c r="LV1155" s="40"/>
      <c r="LW1155" s="40"/>
      <c r="LX1155" s="40"/>
      <c r="LY1155" s="40"/>
      <c r="LZ1155" s="40"/>
      <c r="MA1155" s="40"/>
      <c r="MB1155" s="40"/>
      <c r="MC1155" s="40"/>
      <c r="MD1155" s="40"/>
      <c r="ME1155" s="40"/>
      <c r="MF1155" s="40"/>
      <c r="MG1155" s="40"/>
      <c r="MH1155" s="40"/>
      <c r="MI1155" s="40"/>
      <c r="MJ1155" s="40"/>
      <c r="MK1155" s="40"/>
      <c r="ML1155" s="40"/>
      <c r="MM1155" s="40"/>
      <c r="MN1155" s="40"/>
      <c r="MO1155" s="40"/>
      <c r="MP1155" s="40"/>
      <c r="MQ1155" s="40"/>
      <c r="MR1155" s="40"/>
      <c r="MS1155" s="40"/>
      <c r="MT1155" s="40"/>
      <c r="MU1155" s="40"/>
      <c r="MV1155" s="40"/>
      <c r="MW1155" s="40"/>
      <c r="MX1155" s="40"/>
      <c r="MY1155" s="40"/>
      <c r="MZ1155" s="40"/>
      <c r="NA1155" s="40"/>
      <c r="NB1155" s="40"/>
      <c r="NC1155" s="40"/>
      <c r="ND1155" s="40"/>
      <c r="NE1155" s="40"/>
      <c r="NF1155" s="40"/>
      <c r="NG1155" s="40"/>
      <c r="NH1155" s="40"/>
      <c r="NI1155" s="40"/>
      <c r="NJ1155" s="40"/>
      <c r="NK1155" s="40"/>
      <c r="NL1155" s="40"/>
      <c r="NM1155" s="40"/>
      <c r="NN1155" s="40"/>
      <c r="NO1155" s="40"/>
      <c r="NP1155" s="40"/>
      <c r="NQ1155" s="40"/>
      <c r="NR1155" s="40"/>
      <c r="NS1155" s="40"/>
      <c r="NT1155" s="40"/>
      <c r="NU1155" s="40"/>
      <c r="NV1155" s="40"/>
      <c r="NW1155" s="40"/>
      <c r="NX1155" s="40"/>
      <c r="NY1155" s="40"/>
      <c r="NZ1155" s="40"/>
      <c r="OA1155" s="40"/>
      <c r="OB1155" s="40"/>
      <c r="OC1155" s="40"/>
      <c r="OD1155" s="40"/>
      <c r="OE1155" s="40"/>
      <c r="OF1155" s="40"/>
      <c r="OG1155" s="40"/>
      <c r="OH1155" s="40"/>
      <c r="OI1155" s="40"/>
      <c r="OJ1155" s="40"/>
      <c r="OK1155" s="40"/>
      <c r="OL1155" s="40"/>
      <c r="OM1155" s="40"/>
      <c r="ON1155" s="40"/>
      <c r="OO1155" s="40"/>
      <c r="OP1155" s="40"/>
      <c r="OQ1155" s="40"/>
      <c r="OR1155" s="40"/>
      <c r="OS1155" s="40"/>
      <c r="OT1155" s="40"/>
      <c r="OU1155" s="40"/>
      <c r="OV1155" s="40"/>
      <c r="OW1155" s="40"/>
      <c r="OX1155" s="40"/>
      <c r="OY1155" s="40"/>
      <c r="OZ1155" s="40"/>
      <c r="PA1155" s="40"/>
      <c r="PB1155" s="40"/>
      <c r="PC1155" s="40"/>
      <c r="PD1155" s="40"/>
      <c r="PE1155" s="40"/>
      <c r="PF1155" s="40"/>
      <c r="PG1155" s="40"/>
      <c r="PH1155" s="40"/>
      <c r="PI1155" s="40"/>
      <c r="PJ1155" s="40"/>
      <c r="PK1155" s="40"/>
      <c r="PL1155" s="40"/>
      <c r="PM1155" s="40"/>
      <c r="PN1155" s="40"/>
      <c r="PO1155" s="40"/>
      <c r="PP1155" s="40"/>
      <c r="PQ1155" s="40"/>
      <c r="PR1155" s="40"/>
    </row>
    <row r="1156" spans="1:434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  <c r="DR1156" s="40"/>
      <c r="DS1156" s="40"/>
      <c r="DT1156" s="40"/>
      <c r="DU1156" s="40"/>
      <c r="DV1156" s="40"/>
      <c r="DW1156" s="40"/>
      <c r="DX1156" s="40"/>
      <c r="DY1156" s="40"/>
      <c r="DZ1156" s="40"/>
      <c r="EA1156" s="40"/>
      <c r="EB1156" s="40"/>
      <c r="EC1156" s="40"/>
      <c r="ED1156" s="40"/>
      <c r="EE1156" s="40"/>
      <c r="EF1156" s="40"/>
      <c r="EG1156" s="40"/>
      <c r="EH1156" s="40"/>
      <c r="EI1156" s="40"/>
      <c r="EJ1156" s="40"/>
      <c r="EK1156" s="40"/>
      <c r="EL1156" s="40"/>
      <c r="EM1156" s="40"/>
      <c r="EN1156" s="40"/>
      <c r="EO1156" s="40"/>
      <c r="EP1156" s="40"/>
      <c r="EQ1156" s="40"/>
      <c r="ER1156" s="40"/>
      <c r="ES1156" s="40"/>
      <c r="ET1156" s="40"/>
      <c r="EU1156" s="40"/>
      <c r="EV1156" s="40"/>
      <c r="EW1156" s="40"/>
      <c r="EX1156" s="40"/>
      <c r="EY1156" s="40"/>
      <c r="EZ1156" s="40"/>
      <c r="FA1156" s="40"/>
      <c r="FB1156" s="40"/>
      <c r="FC1156" s="40"/>
      <c r="FD1156" s="40"/>
      <c r="FE1156" s="40"/>
      <c r="FF1156" s="40"/>
      <c r="FG1156" s="40"/>
      <c r="FH1156" s="40"/>
      <c r="FI1156" s="40"/>
      <c r="FJ1156" s="40"/>
      <c r="FK1156" s="40"/>
      <c r="FL1156" s="40"/>
      <c r="FM1156" s="40"/>
      <c r="FN1156" s="40"/>
      <c r="FO1156" s="40"/>
      <c r="FP1156" s="40"/>
      <c r="FQ1156" s="40"/>
      <c r="FR1156" s="40"/>
      <c r="FS1156" s="40"/>
      <c r="FT1156" s="40"/>
      <c r="FU1156" s="40"/>
      <c r="FV1156" s="40"/>
      <c r="FW1156" s="40"/>
      <c r="FX1156" s="40"/>
      <c r="FY1156" s="40"/>
      <c r="FZ1156" s="40"/>
      <c r="GA1156" s="40"/>
      <c r="GB1156" s="40"/>
      <c r="GC1156" s="40"/>
      <c r="GD1156" s="40"/>
      <c r="GE1156" s="40"/>
      <c r="GF1156" s="40"/>
      <c r="GG1156" s="40"/>
      <c r="GH1156" s="40"/>
      <c r="GI1156" s="40"/>
      <c r="GJ1156" s="40"/>
      <c r="GK1156" s="40"/>
      <c r="GL1156" s="40"/>
      <c r="GM1156" s="40"/>
      <c r="GN1156" s="40"/>
      <c r="GO1156" s="40"/>
      <c r="GP1156" s="40"/>
      <c r="GQ1156" s="40"/>
      <c r="GR1156" s="40"/>
      <c r="GS1156" s="40"/>
      <c r="GT1156" s="40"/>
      <c r="GU1156" s="40"/>
      <c r="GV1156" s="40"/>
      <c r="GW1156" s="40"/>
      <c r="GX1156" s="40"/>
      <c r="GY1156" s="40"/>
      <c r="GZ1156" s="40"/>
      <c r="HA1156" s="40"/>
      <c r="HB1156" s="40"/>
      <c r="HC1156" s="40"/>
      <c r="HD1156" s="40"/>
      <c r="HE1156" s="40"/>
      <c r="HF1156" s="40"/>
      <c r="HG1156" s="40"/>
      <c r="HH1156" s="40"/>
      <c r="HI1156" s="40"/>
      <c r="HJ1156" s="40"/>
      <c r="HK1156" s="40"/>
      <c r="HL1156" s="40"/>
      <c r="HM1156" s="40"/>
      <c r="HN1156" s="40"/>
      <c r="HO1156" s="40"/>
      <c r="HP1156" s="40"/>
      <c r="HQ1156" s="40"/>
      <c r="HR1156" s="40"/>
      <c r="HS1156" s="40"/>
      <c r="HT1156" s="40"/>
      <c r="HU1156" s="40"/>
      <c r="HV1156" s="40"/>
      <c r="HW1156" s="40"/>
      <c r="HX1156" s="40"/>
      <c r="HY1156" s="40"/>
      <c r="HZ1156" s="40"/>
      <c r="IA1156" s="40"/>
      <c r="IB1156" s="40"/>
      <c r="IC1156" s="40"/>
      <c r="ID1156" s="40"/>
      <c r="IE1156" s="40"/>
      <c r="IF1156" s="40"/>
      <c r="IG1156" s="40"/>
      <c r="IH1156" s="40"/>
      <c r="II1156" s="40"/>
      <c r="IJ1156" s="40"/>
      <c r="IK1156" s="40"/>
      <c r="IL1156" s="40"/>
      <c r="IM1156" s="40"/>
      <c r="IN1156" s="40"/>
      <c r="IO1156" s="40"/>
      <c r="IP1156" s="40"/>
      <c r="IQ1156" s="40"/>
      <c r="IR1156" s="40"/>
      <c r="IS1156" s="40"/>
      <c r="IT1156" s="40"/>
      <c r="IU1156" s="40"/>
      <c r="IV1156" s="40"/>
      <c r="IW1156" s="40"/>
      <c r="IX1156" s="40"/>
      <c r="IY1156" s="40"/>
      <c r="IZ1156" s="40"/>
      <c r="JA1156" s="40"/>
      <c r="JB1156" s="40"/>
      <c r="JC1156" s="40"/>
      <c r="JD1156" s="40"/>
      <c r="JE1156" s="40"/>
      <c r="JF1156" s="40"/>
      <c r="JG1156" s="40"/>
      <c r="JH1156" s="40"/>
      <c r="JI1156" s="40"/>
      <c r="JJ1156" s="40"/>
      <c r="JK1156" s="40"/>
      <c r="JL1156" s="40"/>
      <c r="JM1156" s="40"/>
      <c r="JN1156" s="40"/>
      <c r="JO1156" s="40"/>
      <c r="JP1156" s="40"/>
      <c r="JQ1156" s="40"/>
      <c r="JR1156" s="40"/>
      <c r="JS1156" s="40"/>
      <c r="JT1156" s="40"/>
      <c r="JU1156" s="40"/>
      <c r="JV1156" s="40"/>
      <c r="JW1156" s="40"/>
      <c r="JX1156" s="40"/>
      <c r="JY1156" s="40"/>
      <c r="JZ1156" s="40"/>
      <c r="KA1156" s="40"/>
      <c r="KB1156" s="40"/>
      <c r="KC1156" s="40"/>
      <c r="KD1156" s="40"/>
      <c r="KE1156" s="40"/>
      <c r="KF1156" s="40"/>
      <c r="KG1156" s="40"/>
      <c r="KH1156" s="40"/>
      <c r="KI1156" s="40"/>
      <c r="KJ1156" s="40"/>
      <c r="KK1156" s="40"/>
      <c r="KL1156" s="40"/>
      <c r="KM1156" s="40"/>
      <c r="KN1156" s="40"/>
      <c r="KO1156" s="40"/>
      <c r="KP1156" s="40"/>
      <c r="KQ1156" s="40"/>
      <c r="KR1156" s="40"/>
      <c r="KS1156" s="40"/>
      <c r="KT1156" s="40"/>
      <c r="KU1156" s="40"/>
      <c r="KV1156" s="40"/>
      <c r="KW1156" s="40"/>
      <c r="KX1156" s="40"/>
      <c r="KY1156" s="40"/>
      <c r="KZ1156" s="40"/>
      <c r="LA1156" s="40"/>
      <c r="LB1156" s="40"/>
      <c r="LC1156" s="40"/>
      <c r="LD1156" s="40"/>
      <c r="LE1156" s="40"/>
      <c r="LF1156" s="40"/>
      <c r="LG1156" s="40"/>
      <c r="LH1156" s="40"/>
      <c r="LI1156" s="40"/>
      <c r="LJ1156" s="40"/>
      <c r="LK1156" s="40"/>
      <c r="LL1156" s="40"/>
      <c r="LM1156" s="40"/>
      <c r="LN1156" s="40"/>
      <c r="LO1156" s="40"/>
      <c r="LP1156" s="40"/>
      <c r="LQ1156" s="40"/>
      <c r="LR1156" s="40"/>
      <c r="LS1156" s="40"/>
      <c r="LT1156" s="40"/>
      <c r="LU1156" s="40"/>
      <c r="LV1156" s="40"/>
      <c r="LW1156" s="40"/>
      <c r="LX1156" s="40"/>
      <c r="LY1156" s="40"/>
      <c r="LZ1156" s="40"/>
      <c r="MA1156" s="40"/>
      <c r="MB1156" s="40"/>
      <c r="MC1156" s="40"/>
      <c r="MD1156" s="40"/>
      <c r="ME1156" s="40"/>
      <c r="MF1156" s="40"/>
      <c r="MG1156" s="40"/>
      <c r="MH1156" s="40"/>
      <c r="MI1156" s="40"/>
      <c r="MJ1156" s="40"/>
      <c r="MK1156" s="40"/>
      <c r="ML1156" s="40"/>
      <c r="MM1156" s="40"/>
      <c r="MN1156" s="40"/>
      <c r="MO1156" s="40"/>
      <c r="MP1156" s="40"/>
      <c r="MQ1156" s="40"/>
      <c r="MR1156" s="40"/>
      <c r="MS1156" s="40"/>
      <c r="MT1156" s="40"/>
      <c r="MU1156" s="40"/>
      <c r="MV1156" s="40"/>
      <c r="MW1156" s="40"/>
      <c r="MX1156" s="40"/>
      <c r="MY1156" s="40"/>
      <c r="MZ1156" s="40"/>
      <c r="NA1156" s="40"/>
      <c r="NB1156" s="40"/>
      <c r="NC1156" s="40"/>
      <c r="ND1156" s="40"/>
      <c r="NE1156" s="40"/>
      <c r="NF1156" s="40"/>
      <c r="NG1156" s="40"/>
      <c r="NH1156" s="40"/>
      <c r="NI1156" s="40"/>
      <c r="NJ1156" s="40"/>
      <c r="NK1156" s="40"/>
      <c r="NL1156" s="40"/>
      <c r="NM1156" s="40"/>
      <c r="NN1156" s="40"/>
      <c r="NO1156" s="40"/>
      <c r="NP1156" s="40"/>
      <c r="NQ1156" s="40"/>
      <c r="NR1156" s="40"/>
      <c r="NS1156" s="40"/>
      <c r="NT1156" s="40"/>
      <c r="NU1156" s="40"/>
      <c r="NV1156" s="40"/>
      <c r="NW1156" s="40"/>
      <c r="NX1156" s="40"/>
      <c r="NY1156" s="40"/>
      <c r="NZ1156" s="40"/>
      <c r="OA1156" s="40"/>
      <c r="OB1156" s="40"/>
      <c r="OC1156" s="40"/>
      <c r="OD1156" s="40"/>
      <c r="OE1156" s="40"/>
      <c r="OF1156" s="40"/>
      <c r="OG1156" s="40"/>
      <c r="OH1156" s="40"/>
      <c r="OI1156" s="40"/>
      <c r="OJ1156" s="40"/>
      <c r="OK1156" s="40"/>
      <c r="OL1156" s="40"/>
      <c r="OM1156" s="40"/>
      <c r="ON1156" s="40"/>
      <c r="OO1156" s="40"/>
      <c r="OP1156" s="40"/>
      <c r="OQ1156" s="40"/>
      <c r="OR1156" s="40"/>
      <c r="OS1156" s="40"/>
      <c r="OT1156" s="40"/>
      <c r="OU1156" s="40"/>
      <c r="OV1156" s="40"/>
      <c r="OW1156" s="40"/>
      <c r="OX1156" s="40"/>
      <c r="OY1156" s="40"/>
      <c r="OZ1156" s="40"/>
      <c r="PA1156" s="40"/>
      <c r="PB1156" s="40"/>
      <c r="PC1156" s="40"/>
      <c r="PD1156" s="40"/>
      <c r="PE1156" s="40"/>
      <c r="PF1156" s="40"/>
      <c r="PG1156" s="40"/>
      <c r="PH1156" s="40"/>
      <c r="PI1156" s="40"/>
      <c r="PJ1156" s="40"/>
      <c r="PK1156" s="40"/>
      <c r="PL1156" s="40"/>
      <c r="PM1156" s="40"/>
      <c r="PN1156" s="40"/>
      <c r="PO1156" s="40"/>
      <c r="PP1156" s="40"/>
      <c r="PQ1156" s="40"/>
      <c r="PR1156" s="40"/>
    </row>
    <row r="1157" spans="1:434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  <c r="DR1157" s="40"/>
      <c r="DS1157" s="40"/>
      <c r="DT1157" s="40"/>
      <c r="DU1157" s="40"/>
      <c r="DV1157" s="40"/>
      <c r="DW1157" s="40"/>
      <c r="DX1157" s="40"/>
      <c r="DY1157" s="40"/>
      <c r="DZ1157" s="40"/>
      <c r="EA1157" s="40"/>
      <c r="EB1157" s="40"/>
      <c r="EC1157" s="40"/>
      <c r="ED1157" s="40"/>
      <c r="EE1157" s="40"/>
      <c r="EF1157" s="40"/>
      <c r="EG1157" s="40"/>
      <c r="EH1157" s="40"/>
      <c r="EI1157" s="40"/>
      <c r="EJ1157" s="40"/>
      <c r="EK1157" s="40"/>
      <c r="EL1157" s="40"/>
      <c r="EM1157" s="40"/>
      <c r="EN1157" s="40"/>
      <c r="EO1157" s="40"/>
      <c r="EP1157" s="40"/>
      <c r="EQ1157" s="40"/>
      <c r="ER1157" s="40"/>
      <c r="ES1157" s="40"/>
      <c r="ET1157" s="40"/>
      <c r="EU1157" s="40"/>
      <c r="EV1157" s="40"/>
      <c r="EW1157" s="40"/>
      <c r="EX1157" s="40"/>
      <c r="EY1157" s="40"/>
      <c r="EZ1157" s="40"/>
      <c r="FA1157" s="40"/>
      <c r="FB1157" s="40"/>
      <c r="FC1157" s="40"/>
      <c r="FD1157" s="40"/>
      <c r="FE1157" s="40"/>
      <c r="FF1157" s="40"/>
      <c r="FG1157" s="40"/>
      <c r="FH1157" s="40"/>
      <c r="FI1157" s="40"/>
      <c r="FJ1157" s="40"/>
      <c r="FK1157" s="40"/>
      <c r="FL1157" s="40"/>
      <c r="FM1157" s="40"/>
      <c r="FN1157" s="40"/>
      <c r="FO1157" s="40"/>
      <c r="FP1157" s="40"/>
      <c r="FQ1157" s="40"/>
      <c r="FR1157" s="40"/>
      <c r="FS1157" s="40"/>
      <c r="FT1157" s="40"/>
      <c r="FU1157" s="40"/>
      <c r="FV1157" s="40"/>
      <c r="FW1157" s="40"/>
      <c r="FX1157" s="40"/>
      <c r="FY1157" s="40"/>
      <c r="FZ1157" s="40"/>
      <c r="GA1157" s="40"/>
      <c r="GB1157" s="40"/>
      <c r="GC1157" s="40"/>
      <c r="GD1157" s="40"/>
      <c r="GE1157" s="40"/>
      <c r="GF1157" s="40"/>
      <c r="GG1157" s="40"/>
      <c r="GH1157" s="40"/>
      <c r="GI1157" s="40"/>
      <c r="GJ1157" s="40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0"/>
      <c r="HD1157" s="40"/>
      <c r="HE1157" s="40"/>
      <c r="HF1157" s="40"/>
      <c r="HG1157" s="40"/>
      <c r="HH1157" s="40"/>
      <c r="HI1157" s="40"/>
      <c r="HJ1157" s="40"/>
      <c r="HK1157" s="40"/>
      <c r="HL1157" s="40"/>
      <c r="HM1157" s="40"/>
      <c r="HN1157" s="40"/>
      <c r="HO1157" s="40"/>
      <c r="HP1157" s="40"/>
      <c r="HQ1157" s="40"/>
      <c r="HR1157" s="40"/>
      <c r="HS1157" s="40"/>
      <c r="HT1157" s="40"/>
      <c r="HU1157" s="40"/>
      <c r="HV1157" s="40"/>
      <c r="HW1157" s="40"/>
      <c r="HX1157" s="40"/>
      <c r="HY1157" s="40"/>
      <c r="HZ1157" s="40"/>
      <c r="IA1157" s="40"/>
      <c r="IB1157" s="40"/>
      <c r="IC1157" s="40"/>
      <c r="ID1157" s="40"/>
      <c r="IE1157" s="40"/>
      <c r="IF1157" s="40"/>
      <c r="IG1157" s="40"/>
      <c r="IH1157" s="40"/>
      <c r="II1157" s="40"/>
      <c r="IJ1157" s="40"/>
      <c r="IK1157" s="40"/>
      <c r="IL1157" s="40"/>
      <c r="IM1157" s="40"/>
      <c r="IN1157" s="40"/>
      <c r="IO1157" s="40"/>
      <c r="IP1157" s="40"/>
      <c r="IQ1157" s="40"/>
      <c r="IR1157" s="40"/>
      <c r="IS1157" s="40"/>
      <c r="IT1157" s="40"/>
      <c r="IU1157" s="40"/>
      <c r="IV1157" s="40"/>
      <c r="IW1157" s="40"/>
      <c r="IX1157" s="40"/>
      <c r="IY1157" s="40"/>
      <c r="IZ1157" s="40"/>
      <c r="JA1157" s="40"/>
      <c r="JB1157" s="40"/>
      <c r="JC1157" s="40"/>
      <c r="JD1157" s="40"/>
      <c r="JE1157" s="40"/>
      <c r="JF1157" s="40"/>
      <c r="JG1157" s="40"/>
      <c r="JH1157" s="40"/>
      <c r="JI1157" s="40"/>
      <c r="JJ1157" s="40"/>
      <c r="JK1157" s="40"/>
      <c r="JL1157" s="40"/>
      <c r="JM1157" s="40"/>
      <c r="JN1157" s="40"/>
      <c r="JO1157" s="40"/>
      <c r="JP1157" s="40"/>
      <c r="JQ1157" s="40"/>
      <c r="JR1157" s="40"/>
      <c r="JS1157" s="40"/>
      <c r="JT1157" s="40"/>
      <c r="JU1157" s="40"/>
      <c r="JV1157" s="40"/>
      <c r="JW1157" s="40"/>
      <c r="JX1157" s="40"/>
      <c r="JY1157" s="40"/>
      <c r="JZ1157" s="40"/>
      <c r="KA1157" s="40"/>
      <c r="KB1157" s="40"/>
      <c r="KC1157" s="40"/>
      <c r="KD1157" s="40"/>
      <c r="KE1157" s="40"/>
      <c r="KF1157" s="40"/>
      <c r="KG1157" s="40"/>
      <c r="KH1157" s="40"/>
      <c r="KI1157" s="40"/>
      <c r="KJ1157" s="40"/>
      <c r="KK1157" s="40"/>
      <c r="KL1157" s="40"/>
      <c r="KM1157" s="40"/>
      <c r="KN1157" s="40"/>
      <c r="KO1157" s="40"/>
      <c r="KP1157" s="40"/>
      <c r="KQ1157" s="40"/>
      <c r="KR1157" s="40"/>
      <c r="KS1157" s="40"/>
      <c r="KT1157" s="40"/>
      <c r="KU1157" s="40"/>
      <c r="KV1157" s="40"/>
      <c r="KW1157" s="40"/>
      <c r="KX1157" s="40"/>
      <c r="KY1157" s="40"/>
      <c r="KZ1157" s="40"/>
      <c r="LA1157" s="40"/>
      <c r="LB1157" s="40"/>
      <c r="LC1157" s="40"/>
      <c r="LD1157" s="40"/>
      <c r="LE1157" s="40"/>
      <c r="LF1157" s="40"/>
      <c r="LG1157" s="40"/>
      <c r="LH1157" s="40"/>
      <c r="LI1157" s="40"/>
      <c r="LJ1157" s="40"/>
      <c r="LK1157" s="40"/>
      <c r="LL1157" s="40"/>
      <c r="LM1157" s="40"/>
      <c r="LN1157" s="40"/>
      <c r="LO1157" s="40"/>
      <c r="LP1157" s="40"/>
      <c r="LQ1157" s="40"/>
      <c r="LR1157" s="40"/>
      <c r="LS1157" s="40"/>
      <c r="LT1157" s="40"/>
      <c r="LU1157" s="40"/>
      <c r="LV1157" s="40"/>
      <c r="LW1157" s="40"/>
      <c r="LX1157" s="40"/>
      <c r="LY1157" s="40"/>
      <c r="LZ1157" s="40"/>
      <c r="MA1157" s="40"/>
      <c r="MB1157" s="40"/>
      <c r="MC1157" s="40"/>
      <c r="MD1157" s="40"/>
      <c r="ME1157" s="40"/>
      <c r="MF1157" s="40"/>
      <c r="MG1157" s="40"/>
      <c r="MH1157" s="40"/>
      <c r="MI1157" s="40"/>
      <c r="MJ1157" s="40"/>
      <c r="MK1157" s="40"/>
      <c r="ML1157" s="40"/>
      <c r="MM1157" s="40"/>
      <c r="MN1157" s="40"/>
      <c r="MO1157" s="40"/>
      <c r="MP1157" s="40"/>
      <c r="MQ1157" s="40"/>
      <c r="MR1157" s="40"/>
      <c r="MS1157" s="40"/>
      <c r="MT1157" s="40"/>
      <c r="MU1157" s="40"/>
      <c r="MV1157" s="40"/>
      <c r="MW1157" s="40"/>
      <c r="MX1157" s="40"/>
      <c r="MY1157" s="40"/>
      <c r="MZ1157" s="40"/>
      <c r="NA1157" s="40"/>
      <c r="NB1157" s="40"/>
      <c r="NC1157" s="40"/>
      <c r="ND1157" s="40"/>
      <c r="NE1157" s="40"/>
      <c r="NF1157" s="40"/>
      <c r="NG1157" s="40"/>
      <c r="NH1157" s="40"/>
      <c r="NI1157" s="40"/>
      <c r="NJ1157" s="40"/>
      <c r="NK1157" s="40"/>
      <c r="NL1157" s="40"/>
      <c r="NM1157" s="40"/>
      <c r="NN1157" s="40"/>
      <c r="NO1157" s="40"/>
      <c r="NP1157" s="40"/>
      <c r="NQ1157" s="40"/>
      <c r="NR1157" s="40"/>
      <c r="NS1157" s="40"/>
      <c r="NT1157" s="40"/>
      <c r="NU1157" s="40"/>
      <c r="NV1157" s="40"/>
      <c r="NW1157" s="40"/>
      <c r="NX1157" s="40"/>
      <c r="NY1157" s="40"/>
      <c r="NZ1157" s="40"/>
      <c r="OA1157" s="40"/>
      <c r="OB1157" s="40"/>
      <c r="OC1157" s="40"/>
      <c r="OD1157" s="40"/>
      <c r="OE1157" s="40"/>
      <c r="OF1157" s="40"/>
      <c r="OG1157" s="40"/>
      <c r="OH1157" s="40"/>
      <c r="OI1157" s="40"/>
      <c r="OJ1157" s="40"/>
      <c r="OK1157" s="40"/>
      <c r="OL1157" s="40"/>
      <c r="OM1157" s="40"/>
      <c r="ON1157" s="40"/>
      <c r="OO1157" s="40"/>
      <c r="OP1157" s="40"/>
      <c r="OQ1157" s="40"/>
      <c r="OR1157" s="40"/>
      <c r="OS1157" s="40"/>
      <c r="OT1157" s="40"/>
      <c r="OU1157" s="40"/>
      <c r="OV1157" s="40"/>
      <c r="OW1157" s="40"/>
      <c r="OX1157" s="40"/>
      <c r="OY1157" s="40"/>
      <c r="OZ1157" s="40"/>
      <c r="PA1157" s="40"/>
      <c r="PB1157" s="40"/>
      <c r="PC1157" s="40"/>
      <c r="PD1157" s="40"/>
      <c r="PE1157" s="40"/>
      <c r="PF1157" s="40"/>
      <c r="PG1157" s="40"/>
      <c r="PH1157" s="40"/>
      <c r="PI1157" s="40"/>
      <c r="PJ1157" s="40"/>
      <c r="PK1157" s="40"/>
      <c r="PL1157" s="40"/>
      <c r="PM1157" s="40"/>
      <c r="PN1157" s="40"/>
      <c r="PO1157" s="40"/>
      <c r="PP1157" s="40"/>
      <c r="PQ1157" s="40"/>
      <c r="PR1157" s="40"/>
    </row>
    <row r="1158" spans="1:434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  <c r="DR1158" s="40"/>
      <c r="DS1158" s="40"/>
      <c r="DT1158" s="40"/>
      <c r="DU1158" s="40"/>
      <c r="DV1158" s="40"/>
      <c r="DW1158" s="40"/>
      <c r="DX1158" s="40"/>
      <c r="DY1158" s="40"/>
      <c r="DZ1158" s="40"/>
      <c r="EA1158" s="40"/>
      <c r="EB1158" s="40"/>
      <c r="EC1158" s="40"/>
      <c r="ED1158" s="40"/>
      <c r="EE1158" s="40"/>
      <c r="EF1158" s="40"/>
      <c r="EG1158" s="40"/>
      <c r="EH1158" s="40"/>
      <c r="EI1158" s="40"/>
      <c r="EJ1158" s="40"/>
      <c r="EK1158" s="40"/>
      <c r="EL1158" s="40"/>
      <c r="EM1158" s="40"/>
      <c r="EN1158" s="40"/>
      <c r="EO1158" s="40"/>
      <c r="EP1158" s="40"/>
      <c r="EQ1158" s="40"/>
      <c r="ER1158" s="40"/>
      <c r="ES1158" s="40"/>
      <c r="ET1158" s="40"/>
      <c r="EU1158" s="40"/>
      <c r="EV1158" s="40"/>
      <c r="EW1158" s="40"/>
      <c r="EX1158" s="40"/>
      <c r="EY1158" s="40"/>
      <c r="EZ1158" s="40"/>
      <c r="FA1158" s="40"/>
      <c r="FB1158" s="40"/>
      <c r="FC1158" s="40"/>
      <c r="FD1158" s="40"/>
      <c r="FE1158" s="40"/>
      <c r="FF1158" s="40"/>
      <c r="FG1158" s="40"/>
      <c r="FH1158" s="40"/>
      <c r="FI1158" s="40"/>
      <c r="FJ1158" s="40"/>
      <c r="FK1158" s="40"/>
      <c r="FL1158" s="40"/>
      <c r="FM1158" s="40"/>
      <c r="FN1158" s="40"/>
      <c r="FO1158" s="40"/>
      <c r="FP1158" s="40"/>
      <c r="FQ1158" s="40"/>
      <c r="FR1158" s="40"/>
      <c r="FS1158" s="40"/>
      <c r="FT1158" s="40"/>
      <c r="FU1158" s="40"/>
      <c r="FV1158" s="40"/>
      <c r="FW1158" s="40"/>
      <c r="FX1158" s="40"/>
      <c r="FY1158" s="40"/>
      <c r="FZ1158" s="40"/>
      <c r="GA1158" s="40"/>
      <c r="GB1158" s="40"/>
      <c r="GC1158" s="40"/>
      <c r="GD1158" s="40"/>
      <c r="GE1158" s="40"/>
      <c r="GF1158" s="40"/>
      <c r="GG1158" s="40"/>
      <c r="GH1158" s="40"/>
      <c r="GI1158" s="40"/>
      <c r="GJ1158" s="40"/>
      <c r="GK1158" s="40"/>
      <c r="GL1158" s="40"/>
      <c r="GM1158" s="40"/>
      <c r="GN1158" s="40"/>
      <c r="GO1158" s="40"/>
      <c r="GP1158" s="40"/>
      <c r="GQ1158" s="40"/>
      <c r="GR1158" s="40"/>
      <c r="GS1158" s="40"/>
      <c r="GT1158" s="40"/>
      <c r="GU1158" s="40"/>
      <c r="GV1158" s="40"/>
      <c r="GW1158" s="40"/>
      <c r="GX1158" s="40"/>
      <c r="GY1158" s="40"/>
      <c r="GZ1158" s="40"/>
      <c r="HA1158" s="40"/>
      <c r="HB1158" s="40"/>
      <c r="HC1158" s="40"/>
      <c r="HD1158" s="40"/>
      <c r="HE1158" s="40"/>
      <c r="HF1158" s="40"/>
      <c r="HG1158" s="40"/>
      <c r="HH1158" s="40"/>
      <c r="HI1158" s="40"/>
      <c r="HJ1158" s="40"/>
      <c r="HK1158" s="40"/>
      <c r="HL1158" s="40"/>
      <c r="HM1158" s="40"/>
      <c r="HN1158" s="40"/>
      <c r="HO1158" s="40"/>
      <c r="HP1158" s="40"/>
      <c r="HQ1158" s="40"/>
      <c r="HR1158" s="40"/>
      <c r="HS1158" s="40"/>
      <c r="HT1158" s="40"/>
      <c r="HU1158" s="40"/>
      <c r="HV1158" s="40"/>
      <c r="HW1158" s="40"/>
      <c r="HX1158" s="40"/>
      <c r="HY1158" s="40"/>
      <c r="HZ1158" s="40"/>
      <c r="IA1158" s="40"/>
      <c r="IB1158" s="40"/>
      <c r="IC1158" s="40"/>
      <c r="ID1158" s="40"/>
      <c r="IE1158" s="40"/>
      <c r="IF1158" s="40"/>
      <c r="IG1158" s="40"/>
      <c r="IH1158" s="40"/>
      <c r="II1158" s="40"/>
      <c r="IJ1158" s="40"/>
      <c r="IK1158" s="40"/>
      <c r="IL1158" s="40"/>
      <c r="IM1158" s="40"/>
      <c r="IN1158" s="40"/>
      <c r="IO1158" s="40"/>
      <c r="IP1158" s="40"/>
      <c r="IQ1158" s="40"/>
      <c r="IR1158" s="40"/>
      <c r="IS1158" s="40"/>
      <c r="IT1158" s="40"/>
      <c r="IU1158" s="40"/>
      <c r="IV1158" s="40"/>
      <c r="IW1158" s="40"/>
      <c r="IX1158" s="40"/>
      <c r="IY1158" s="40"/>
      <c r="IZ1158" s="40"/>
      <c r="JA1158" s="40"/>
      <c r="JB1158" s="40"/>
      <c r="JC1158" s="40"/>
      <c r="JD1158" s="40"/>
      <c r="JE1158" s="40"/>
      <c r="JF1158" s="40"/>
      <c r="JG1158" s="40"/>
      <c r="JH1158" s="40"/>
      <c r="JI1158" s="40"/>
      <c r="JJ1158" s="40"/>
      <c r="JK1158" s="40"/>
      <c r="JL1158" s="40"/>
      <c r="JM1158" s="40"/>
      <c r="JN1158" s="40"/>
      <c r="JO1158" s="40"/>
      <c r="JP1158" s="40"/>
      <c r="JQ1158" s="40"/>
      <c r="JR1158" s="40"/>
      <c r="JS1158" s="40"/>
      <c r="JT1158" s="40"/>
      <c r="JU1158" s="40"/>
      <c r="JV1158" s="40"/>
      <c r="JW1158" s="40"/>
      <c r="JX1158" s="40"/>
      <c r="JY1158" s="40"/>
      <c r="JZ1158" s="40"/>
      <c r="KA1158" s="40"/>
      <c r="KB1158" s="40"/>
      <c r="KC1158" s="40"/>
      <c r="KD1158" s="40"/>
      <c r="KE1158" s="40"/>
      <c r="KF1158" s="40"/>
      <c r="KG1158" s="40"/>
      <c r="KH1158" s="40"/>
      <c r="KI1158" s="40"/>
      <c r="KJ1158" s="40"/>
      <c r="KK1158" s="40"/>
      <c r="KL1158" s="40"/>
      <c r="KM1158" s="40"/>
      <c r="KN1158" s="40"/>
      <c r="KO1158" s="40"/>
      <c r="KP1158" s="40"/>
      <c r="KQ1158" s="40"/>
      <c r="KR1158" s="40"/>
      <c r="KS1158" s="40"/>
      <c r="KT1158" s="40"/>
      <c r="KU1158" s="40"/>
      <c r="KV1158" s="40"/>
      <c r="KW1158" s="40"/>
      <c r="KX1158" s="40"/>
      <c r="KY1158" s="40"/>
      <c r="KZ1158" s="40"/>
      <c r="LA1158" s="40"/>
      <c r="LB1158" s="40"/>
      <c r="LC1158" s="40"/>
      <c r="LD1158" s="40"/>
      <c r="LE1158" s="40"/>
      <c r="LF1158" s="40"/>
      <c r="LG1158" s="40"/>
      <c r="LH1158" s="40"/>
      <c r="LI1158" s="40"/>
      <c r="LJ1158" s="40"/>
      <c r="LK1158" s="40"/>
      <c r="LL1158" s="40"/>
      <c r="LM1158" s="40"/>
      <c r="LN1158" s="40"/>
      <c r="LO1158" s="40"/>
      <c r="LP1158" s="40"/>
      <c r="LQ1158" s="40"/>
      <c r="LR1158" s="40"/>
      <c r="LS1158" s="40"/>
      <c r="LT1158" s="40"/>
      <c r="LU1158" s="40"/>
      <c r="LV1158" s="40"/>
      <c r="LW1158" s="40"/>
      <c r="LX1158" s="40"/>
      <c r="LY1158" s="40"/>
      <c r="LZ1158" s="40"/>
      <c r="MA1158" s="40"/>
      <c r="MB1158" s="40"/>
      <c r="MC1158" s="40"/>
      <c r="MD1158" s="40"/>
      <c r="ME1158" s="40"/>
      <c r="MF1158" s="40"/>
      <c r="MG1158" s="40"/>
      <c r="MH1158" s="40"/>
      <c r="MI1158" s="40"/>
      <c r="MJ1158" s="40"/>
      <c r="MK1158" s="40"/>
      <c r="ML1158" s="40"/>
      <c r="MM1158" s="40"/>
      <c r="MN1158" s="40"/>
      <c r="MO1158" s="40"/>
      <c r="MP1158" s="40"/>
      <c r="MQ1158" s="40"/>
      <c r="MR1158" s="40"/>
      <c r="MS1158" s="40"/>
      <c r="MT1158" s="40"/>
      <c r="MU1158" s="40"/>
      <c r="MV1158" s="40"/>
      <c r="MW1158" s="40"/>
      <c r="MX1158" s="40"/>
      <c r="MY1158" s="40"/>
      <c r="MZ1158" s="40"/>
      <c r="NA1158" s="40"/>
      <c r="NB1158" s="40"/>
      <c r="NC1158" s="40"/>
      <c r="ND1158" s="40"/>
      <c r="NE1158" s="40"/>
      <c r="NF1158" s="40"/>
      <c r="NG1158" s="40"/>
      <c r="NH1158" s="40"/>
      <c r="NI1158" s="40"/>
      <c r="NJ1158" s="40"/>
      <c r="NK1158" s="40"/>
      <c r="NL1158" s="40"/>
      <c r="NM1158" s="40"/>
      <c r="NN1158" s="40"/>
      <c r="NO1158" s="40"/>
      <c r="NP1158" s="40"/>
      <c r="NQ1158" s="40"/>
      <c r="NR1158" s="40"/>
      <c r="NS1158" s="40"/>
      <c r="NT1158" s="40"/>
      <c r="NU1158" s="40"/>
      <c r="NV1158" s="40"/>
      <c r="NW1158" s="40"/>
      <c r="NX1158" s="40"/>
      <c r="NY1158" s="40"/>
      <c r="NZ1158" s="40"/>
      <c r="OA1158" s="40"/>
      <c r="OB1158" s="40"/>
      <c r="OC1158" s="40"/>
      <c r="OD1158" s="40"/>
      <c r="OE1158" s="40"/>
      <c r="OF1158" s="40"/>
      <c r="OG1158" s="40"/>
      <c r="OH1158" s="40"/>
      <c r="OI1158" s="40"/>
      <c r="OJ1158" s="40"/>
      <c r="OK1158" s="40"/>
      <c r="OL1158" s="40"/>
      <c r="OM1158" s="40"/>
      <c r="ON1158" s="40"/>
      <c r="OO1158" s="40"/>
      <c r="OP1158" s="40"/>
      <c r="OQ1158" s="40"/>
      <c r="OR1158" s="40"/>
      <c r="OS1158" s="40"/>
      <c r="OT1158" s="40"/>
      <c r="OU1158" s="40"/>
      <c r="OV1158" s="40"/>
      <c r="OW1158" s="40"/>
      <c r="OX1158" s="40"/>
      <c r="OY1158" s="40"/>
      <c r="OZ1158" s="40"/>
      <c r="PA1158" s="40"/>
      <c r="PB1158" s="40"/>
      <c r="PC1158" s="40"/>
      <c r="PD1158" s="40"/>
      <c r="PE1158" s="40"/>
      <c r="PF1158" s="40"/>
      <c r="PG1158" s="40"/>
      <c r="PH1158" s="40"/>
      <c r="PI1158" s="40"/>
      <c r="PJ1158" s="40"/>
      <c r="PK1158" s="40"/>
      <c r="PL1158" s="40"/>
      <c r="PM1158" s="40"/>
      <c r="PN1158" s="40"/>
      <c r="PO1158" s="40"/>
      <c r="PP1158" s="40"/>
      <c r="PQ1158" s="40"/>
      <c r="PR1158" s="40"/>
    </row>
    <row r="1159" spans="1:434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  <c r="DR1159" s="40"/>
      <c r="DS1159" s="40"/>
      <c r="DT1159" s="40"/>
      <c r="DU1159" s="40"/>
      <c r="DV1159" s="40"/>
      <c r="DW1159" s="40"/>
      <c r="DX1159" s="40"/>
      <c r="DY1159" s="40"/>
      <c r="DZ1159" s="40"/>
      <c r="EA1159" s="40"/>
      <c r="EB1159" s="40"/>
      <c r="EC1159" s="40"/>
      <c r="ED1159" s="40"/>
      <c r="EE1159" s="40"/>
      <c r="EF1159" s="40"/>
      <c r="EG1159" s="40"/>
      <c r="EH1159" s="40"/>
      <c r="EI1159" s="40"/>
      <c r="EJ1159" s="40"/>
      <c r="EK1159" s="40"/>
      <c r="EL1159" s="40"/>
      <c r="EM1159" s="40"/>
      <c r="EN1159" s="40"/>
      <c r="EO1159" s="40"/>
      <c r="EP1159" s="40"/>
      <c r="EQ1159" s="40"/>
      <c r="ER1159" s="40"/>
      <c r="ES1159" s="40"/>
      <c r="ET1159" s="40"/>
      <c r="EU1159" s="40"/>
      <c r="EV1159" s="40"/>
      <c r="EW1159" s="40"/>
      <c r="EX1159" s="40"/>
      <c r="EY1159" s="40"/>
      <c r="EZ1159" s="40"/>
      <c r="FA1159" s="40"/>
      <c r="FB1159" s="40"/>
      <c r="FC1159" s="40"/>
      <c r="FD1159" s="40"/>
      <c r="FE1159" s="40"/>
      <c r="FF1159" s="40"/>
      <c r="FG1159" s="40"/>
      <c r="FH1159" s="40"/>
      <c r="FI1159" s="40"/>
      <c r="FJ1159" s="40"/>
      <c r="FK1159" s="40"/>
      <c r="FL1159" s="40"/>
      <c r="FM1159" s="40"/>
      <c r="FN1159" s="40"/>
      <c r="FO1159" s="40"/>
      <c r="FP1159" s="40"/>
      <c r="FQ1159" s="40"/>
      <c r="FR1159" s="40"/>
      <c r="FS1159" s="40"/>
      <c r="FT1159" s="40"/>
      <c r="FU1159" s="40"/>
      <c r="FV1159" s="40"/>
      <c r="FW1159" s="40"/>
      <c r="FX1159" s="40"/>
      <c r="FY1159" s="40"/>
      <c r="FZ1159" s="40"/>
      <c r="GA1159" s="40"/>
      <c r="GB1159" s="40"/>
      <c r="GC1159" s="40"/>
      <c r="GD1159" s="40"/>
      <c r="GE1159" s="40"/>
      <c r="GF1159" s="40"/>
      <c r="GG1159" s="40"/>
      <c r="GH1159" s="40"/>
      <c r="GI1159" s="40"/>
      <c r="GJ1159" s="40"/>
      <c r="GK1159" s="40"/>
      <c r="GL1159" s="40"/>
      <c r="GM1159" s="40"/>
      <c r="GN1159" s="40"/>
      <c r="GO1159" s="40"/>
      <c r="GP1159" s="40"/>
      <c r="GQ1159" s="40"/>
      <c r="GR1159" s="40"/>
      <c r="GS1159" s="40"/>
      <c r="GT1159" s="40"/>
      <c r="GU1159" s="40"/>
      <c r="GV1159" s="40"/>
      <c r="GW1159" s="40"/>
      <c r="GX1159" s="40"/>
      <c r="GY1159" s="40"/>
      <c r="GZ1159" s="40"/>
      <c r="HA1159" s="40"/>
      <c r="HB1159" s="40"/>
      <c r="HC1159" s="40"/>
      <c r="HD1159" s="40"/>
      <c r="HE1159" s="40"/>
      <c r="HF1159" s="40"/>
      <c r="HG1159" s="40"/>
      <c r="HH1159" s="40"/>
      <c r="HI1159" s="40"/>
      <c r="HJ1159" s="40"/>
      <c r="HK1159" s="40"/>
      <c r="HL1159" s="40"/>
      <c r="HM1159" s="40"/>
      <c r="HN1159" s="40"/>
      <c r="HO1159" s="40"/>
      <c r="HP1159" s="40"/>
      <c r="HQ1159" s="40"/>
      <c r="HR1159" s="40"/>
      <c r="HS1159" s="40"/>
      <c r="HT1159" s="40"/>
      <c r="HU1159" s="40"/>
      <c r="HV1159" s="40"/>
      <c r="HW1159" s="40"/>
      <c r="HX1159" s="40"/>
      <c r="HY1159" s="40"/>
      <c r="HZ1159" s="40"/>
      <c r="IA1159" s="40"/>
      <c r="IB1159" s="40"/>
      <c r="IC1159" s="40"/>
      <c r="ID1159" s="40"/>
      <c r="IE1159" s="40"/>
      <c r="IF1159" s="40"/>
      <c r="IG1159" s="40"/>
      <c r="IH1159" s="40"/>
      <c r="II1159" s="40"/>
      <c r="IJ1159" s="40"/>
      <c r="IK1159" s="40"/>
      <c r="IL1159" s="40"/>
      <c r="IM1159" s="40"/>
      <c r="IN1159" s="40"/>
      <c r="IO1159" s="40"/>
      <c r="IP1159" s="40"/>
      <c r="IQ1159" s="40"/>
      <c r="IR1159" s="40"/>
      <c r="IS1159" s="40"/>
      <c r="IT1159" s="40"/>
      <c r="IU1159" s="40"/>
      <c r="IV1159" s="40"/>
      <c r="IW1159" s="40"/>
      <c r="IX1159" s="40"/>
      <c r="IY1159" s="40"/>
      <c r="IZ1159" s="40"/>
      <c r="JA1159" s="40"/>
      <c r="JB1159" s="40"/>
      <c r="JC1159" s="40"/>
      <c r="JD1159" s="40"/>
      <c r="JE1159" s="40"/>
      <c r="JF1159" s="40"/>
      <c r="JG1159" s="40"/>
      <c r="JH1159" s="40"/>
      <c r="JI1159" s="40"/>
      <c r="JJ1159" s="40"/>
      <c r="JK1159" s="40"/>
      <c r="JL1159" s="40"/>
      <c r="JM1159" s="40"/>
      <c r="JN1159" s="40"/>
      <c r="JO1159" s="40"/>
      <c r="JP1159" s="40"/>
      <c r="JQ1159" s="40"/>
      <c r="JR1159" s="40"/>
      <c r="JS1159" s="40"/>
      <c r="JT1159" s="40"/>
      <c r="JU1159" s="40"/>
      <c r="JV1159" s="40"/>
      <c r="JW1159" s="40"/>
      <c r="JX1159" s="40"/>
      <c r="JY1159" s="40"/>
      <c r="JZ1159" s="40"/>
      <c r="KA1159" s="40"/>
      <c r="KB1159" s="40"/>
      <c r="KC1159" s="40"/>
      <c r="KD1159" s="40"/>
      <c r="KE1159" s="40"/>
      <c r="KF1159" s="40"/>
      <c r="KG1159" s="40"/>
      <c r="KH1159" s="40"/>
      <c r="KI1159" s="40"/>
      <c r="KJ1159" s="40"/>
      <c r="KK1159" s="40"/>
      <c r="KL1159" s="40"/>
      <c r="KM1159" s="40"/>
      <c r="KN1159" s="40"/>
      <c r="KO1159" s="40"/>
      <c r="KP1159" s="40"/>
      <c r="KQ1159" s="40"/>
      <c r="KR1159" s="40"/>
      <c r="KS1159" s="40"/>
      <c r="KT1159" s="40"/>
      <c r="KU1159" s="40"/>
      <c r="KV1159" s="40"/>
      <c r="KW1159" s="40"/>
      <c r="KX1159" s="40"/>
      <c r="KY1159" s="40"/>
      <c r="KZ1159" s="40"/>
      <c r="LA1159" s="40"/>
      <c r="LB1159" s="40"/>
      <c r="LC1159" s="40"/>
      <c r="LD1159" s="40"/>
      <c r="LE1159" s="40"/>
      <c r="LF1159" s="40"/>
      <c r="LG1159" s="40"/>
      <c r="LH1159" s="40"/>
      <c r="LI1159" s="40"/>
      <c r="LJ1159" s="40"/>
      <c r="LK1159" s="40"/>
      <c r="LL1159" s="40"/>
      <c r="LM1159" s="40"/>
      <c r="LN1159" s="40"/>
      <c r="LO1159" s="40"/>
      <c r="LP1159" s="40"/>
      <c r="LQ1159" s="40"/>
      <c r="LR1159" s="40"/>
      <c r="LS1159" s="40"/>
      <c r="LT1159" s="40"/>
      <c r="LU1159" s="40"/>
      <c r="LV1159" s="40"/>
      <c r="LW1159" s="40"/>
      <c r="LX1159" s="40"/>
      <c r="LY1159" s="40"/>
      <c r="LZ1159" s="40"/>
      <c r="MA1159" s="40"/>
      <c r="MB1159" s="40"/>
      <c r="MC1159" s="40"/>
      <c r="MD1159" s="40"/>
      <c r="ME1159" s="40"/>
      <c r="MF1159" s="40"/>
      <c r="MG1159" s="40"/>
      <c r="MH1159" s="40"/>
      <c r="MI1159" s="40"/>
      <c r="MJ1159" s="40"/>
      <c r="MK1159" s="40"/>
      <c r="ML1159" s="40"/>
      <c r="MM1159" s="40"/>
      <c r="MN1159" s="40"/>
      <c r="MO1159" s="40"/>
      <c r="MP1159" s="40"/>
      <c r="MQ1159" s="40"/>
      <c r="MR1159" s="40"/>
      <c r="MS1159" s="40"/>
      <c r="MT1159" s="40"/>
      <c r="MU1159" s="40"/>
      <c r="MV1159" s="40"/>
      <c r="MW1159" s="40"/>
      <c r="MX1159" s="40"/>
      <c r="MY1159" s="40"/>
      <c r="MZ1159" s="40"/>
      <c r="NA1159" s="40"/>
      <c r="NB1159" s="40"/>
      <c r="NC1159" s="40"/>
      <c r="ND1159" s="40"/>
      <c r="NE1159" s="40"/>
      <c r="NF1159" s="40"/>
      <c r="NG1159" s="40"/>
      <c r="NH1159" s="40"/>
      <c r="NI1159" s="40"/>
      <c r="NJ1159" s="40"/>
      <c r="NK1159" s="40"/>
      <c r="NL1159" s="40"/>
      <c r="NM1159" s="40"/>
      <c r="NN1159" s="40"/>
      <c r="NO1159" s="40"/>
      <c r="NP1159" s="40"/>
      <c r="NQ1159" s="40"/>
      <c r="NR1159" s="40"/>
      <c r="NS1159" s="40"/>
      <c r="NT1159" s="40"/>
      <c r="NU1159" s="40"/>
      <c r="NV1159" s="40"/>
      <c r="NW1159" s="40"/>
      <c r="NX1159" s="40"/>
      <c r="NY1159" s="40"/>
      <c r="NZ1159" s="40"/>
      <c r="OA1159" s="40"/>
      <c r="OB1159" s="40"/>
      <c r="OC1159" s="40"/>
      <c r="OD1159" s="40"/>
      <c r="OE1159" s="40"/>
      <c r="OF1159" s="40"/>
      <c r="OG1159" s="40"/>
      <c r="OH1159" s="40"/>
      <c r="OI1159" s="40"/>
      <c r="OJ1159" s="40"/>
      <c r="OK1159" s="40"/>
      <c r="OL1159" s="40"/>
      <c r="OM1159" s="40"/>
      <c r="ON1159" s="40"/>
      <c r="OO1159" s="40"/>
      <c r="OP1159" s="40"/>
      <c r="OQ1159" s="40"/>
      <c r="OR1159" s="40"/>
      <c r="OS1159" s="40"/>
      <c r="OT1159" s="40"/>
      <c r="OU1159" s="40"/>
      <c r="OV1159" s="40"/>
      <c r="OW1159" s="40"/>
      <c r="OX1159" s="40"/>
      <c r="OY1159" s="40"/>
      <c r="OZ1159" s="40"/>
      <c r="PA1159" s="40"/>
      <c r="PB1159" s="40"/>
      <c r="PC1159" s="40"/>
      <c r="PD1159" s="40"/>
      <c r="PE1159" s="40"/>
      <c r="PF1159" s="40"/>
      <c r="PG1159" s="40"/>
      <c r="PH1159" s="40"/>
      <c r="PI1159" s="40"/>
      <c r="PJ1159" s="40"/>
      <c r="PK1159" s="40"/>
      <c r="PL1159" s="40"/>
      <c r="PM1159" s="40"/>
      <c r="PN1159" s="40"/>
      <c r="PO1159" s="40"/>
      <c r="PP1159" s="40"/>
      <c r="PQ1159" s="40"/>
      <c r="PR1159" s="40"/>
    </row>
    <row r="1160" spans="1:434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  <c r="DR1160" s="40"/>
      <c r="DS1160" s="40"/>
      <c r="DT1160" s="40"/>
      <c r="DU1160" s="40"/>
      <c r="DV1160" s="40"/>
      <c r="DW1160" s="40"/>
      <c r="DX1160" s="40"/>
      <c r="DY1160" s="40"/>
      <c r="DZ1160" s="40"/>
      <c r="EA1160" s="40"/>
      <c r="EB1160" s="40"/>
      <c r="EC1160" s="40"/>
      <c r="ED1160" s="40"/>
      <c r="EE1160" s="40"/>
      <c r="EF1160" s="40"/>
      <c r="EG1160" s="40"/>
      <c r="EH1160" s="40"/>
      <c r="EI1160" s="40"/>
      <c r="EJ1160" s="40"/>
      <c r="EK1160" s="40"/>
      <c r="EL1160" s="40"/>
      <c r="EM1160" s="40"/>
      <c r="EN1160" s="40"/>
      <c r="EO1160" s="40"/>
      <c r="EP1160" s="40"/>
      <c r="EQ1160" s="40"/>
      <c r="ER1160" s="40"/>
      <c r="ES1160" s="40"/>
      <c r="ET1160" s="40"/>
      <c r="EU1160" s="40"/>
      <c r="EV1160" s="40"/>
      <c r="EW1160" s="40"/>
      <c r="EX1160" s="40"/>
      <c r="EY1160" s="40"/>
      <c r="EZ1160" s="40"/>
      <c r="FA1160" s="40"/>
      <c r="FB1160" s="40"/>
      <c r="FC1160" s="40"/>
      <c r="FD1160" s="40"/>
      <c r="FE1160" s="40"/>
      <c r="FF1160" s="40"/>
      <c r="FG1160" s="40"/>
      <c r="FH1160" s="40"/>
      <c r="FI1160" s="40"/>
      <c r="FJ1160" s="40"/>
      <c r="FK1160" s="40"/>
      <c r="FL1160" s="40"/>
      <c r="FM1160" s="40"/>
      <c r="FN1160" s="40"/>
      <c r="FO1160" s="40"/>
      <c r="FP1160" s="40"/>
      <c r="FQ1160" s="40"/>
      <c r="FR1160" s="40"/>
      <c r="FS1160" s="40"/>
      <c r="FT1160" s="40"/>
      <c r="FU1160" s="40"/>
      <c r="FV1160" s="40"/>
      <c r="FW1160" s="40"/>
      <c r="FX1160" s="40"/>
      <c r="FY1160" s="40"/>
      <c r="FZ1160" s="40"/>
      <c r="GA1160" s="40"/>
      <c r="GB1160" s="40"/>
      <c r="GC1160" s="40"/>
      <c r="GD1160" s="40"/>
      <c r="GE1160" s="40"/>
      <c r="GF1160" s="40"/>
      <c r="GG1160" s="40"/>
      <c r="GH1160" s="40"/>
      <c r="GI1160" s="40"/>
      <c r="GJ1160" s="40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0"/>
      <c r="HD1160" s="40"/>
      <c r="HE1160" s="40"/>
      <c r="HF1160" s="40"/>
      <c r="HG1160" s="40"/>
      <c r="HH1160" s="40"/>
      <c r="HI1160" s="40"/>
      <c r="HJ1160" s="40"/>
      <c r="HK1160" s="40"/>
      <c r="HL1160" s="40"/>
      <c r="HM1160" s="40"/>
      <c r="HN1160" s="40"/>
      <c r="HO1160" s="40"/>
      <c r="HP1160" s="40"/>
      <c r="HQ1160" s="40"/>
      <c r="HR1160" s="40"/>
      <c r="HS1160" s="40"/>
      <c r="HT1160" s="40"/>
      <c r="HU1160" s="40"/>
      <c r="HV1160" s="40"/>
      <c r="HW1160" s="40"/>
      <c r="HX1160" s="40"/>
      <c r="HY1160" s="40"/>
      <c r="HZ1160" s="40"/>
      <c r="IA1160" s="40"/>
      <c r="IB1160" s="40"/>
      <c r="IC1160" s="40"/>
      <c r="ID1160" s="40"/>
      <c r="IE1160" s="40"/>
      <c r="IF1160" s="40"/>
      <c r="IG1160" s="40"/>
      <c r="IH1160" s="40"/>
      <c r="II1160" s="40"/>
      <c r="IJ1160" s="40"/>
      <c r="IK1160" s="40"/>
      <c r="IL1160" s="40"/>
      <c r="IM1160" s="40"/>
      <c r="IN1160" s="40"/>
      <c r="IO1160" s="40"/>
      <c r="IP1160" s="40"/>
      <c r="IQ1160" s="40"/>
      <c r="IR1160" s="40"/>
      <c r="IS1160" s="40"/>
      <c r="IT1160" s="40"/>
      <c r="IU1160" s="40"/>
      <c r="IV1160" s="40"/>
      <c r="IW1160" s="40"/>
      <c r="IX1160" s="40"/>
      <c r="IY1160" s="40"/>
      <c r="IZ1160" s="40"/>
      <c r="JA1160" s="40"/>
      <c r="JB1160" s="40"/>
      <c r="JC1160" s="40"/>
      <c r="JD1160" s="40"/>
      <c r="JE1160" s="40"/>
      <c r="JF1160" s="40"/>
      <c r="JG1160" s="40"/>
      <c r="JH1160" s="40"/>
      <c r="JI1160" s="40"/>
      <c r="JJ1160" s="40"/>
      <c r="JK1160" s="40"/>
      <c r="JL1160" s="40"/>
      <c r="JM1160" s="40"/>
      <c r="JN1160" s="40"/>
      <c r="JO1160" s="40"/>
      <c r="JP1160" s="40"/>
      <c r="JQ1160" s="40"/>
      <c r="JR1160" s="40"/>
      <c r="JS1160" s="40"/>
      <c r="JT1160" s="40"/>
      <c r="JU1160" s="40"/>
      <c r="JV1160" s="40"/>
      <c r="JW1160" s="40"/>
      <c r="JX1160" s="40"/>
      <c r="JY1160" s="40"/>
      <c r="JZ1160" s="40"/>
      <c r="KA1160" s="40"/>
      <c r="KB1160" s="40"/>
      <c r="KC1160" s="40"/>
      <c r="KD1160" s="40"/>
      <c r="KE1160" s="40"/>
      <c r="KF1160" s="40"/>
      <c r="KG1160" s="40"/>
      <c r="KH1160" s="40"/>
      <c r="KI1160" s="40"/>
      <c r="KJ1160" s="40"/>
      <c r="KK1160" s="40"/>
      <c r="KL1160" s="40"/>
      <c r="KM1160" s="40"/>
      <c r="KN1160" s="40"/>
      <c r="KO1160" s="40"/>
      <c r="KP1160" s="40"/>
      <c r="KQ1160" s="40"/>
      <c r="KR1160" s="40"/>
      <c r="KS1160" s="40"/>
      <c r="KT1160" s="40"/>
      <c r="KU1160" s="40"/>
      <c r="KV1160" s="40"/>
      <c r="KW1160" s="40"/>
      <c r="KX1160" s="40"/>
      <c r="KY1160" s="40"/>
      <c r="KZ1160" s="40"/>
      <c r="LA1160" s="40"/>
      <c r="LB1160" s="40"/>
      <c r="LC1160" s="40"/>
      <c r="LD1160" s="40"/>
      <c r="LE1160" s="40"/>
      <c r="LF1160" s="40"/>
      <c r="LG1160" s="40"/>
      <c r="LH1160" s="40"/>
      <c r="LI1160" s="40"/>
      <c r="LJ1160" s="40"/>
      <c r="LK1160" s="40"/>
      <c r="LL1160" s="40"/>
      <c r="LM1160" s="40"/>
      <c r="LN1160" s="40"/>
      <c r="LO1160" s="40"/>
      <c r="LP1160" s="40"/>
      <c r="LQ1160" s="40"/>
      <c r="LR1160" s="40"/>
      <c r="LS1160" s="40"/>
      <c r="LT1160" s="40"/>
      <c r="LU1160" s="40"/>
      <c r="LV1160" s="40"/>
      <c r="LW1160" s="40"/>
      <c r="LX1160" s="40"/>
      <c r="LY1160" s="40"/>
      <c r="LZ1160" s="40"/>
      <c r="MA1160" s="40"/>
      <c r="MB1160" s="40"/>
      <c r="MC1160" s="40"/>
      <c r="MD1160" s="40"/>
      <c r="ME1160" s="40"/>
      <c r="MF1160" s="40"/>
      <c r="MG1160" s="40"/>
      <c r="MH1160" s="40"/>
      <c r="MI1160" s="40"/>
      <c r="MJ1160" s="40"/>
      <c r="MK1160" s="40"/>
      <c r="ML1160" s="40"/>
      <c r="MM1160" s="40"/>
      <c r="MN1160" s="40"/>
      <c r="MO1160" s="40"/>
      <c r="MP1160" s="40"/>
      <c r="MQ1160" s="40"/>
      <c r="MR1160" s="40"/>
      <c r="MS1160" s="40"/>
      <c r="MT1160" s="40"/>
      <c r="MU1160" s="40"/>
      <c r="MV1160" s="40"/>
      <c r="MW1160" s="40"/>
      <c r="MX1160" s="40"/>
      <c r="MY1160" s="40"/>
      <c r="MZ1160" s="40"/>
      <c r="NA1160" s="40"/>
      <c r="NB1160" s="40"/>
      <c r="NC1160" s="40"/>
      <c r="ND1160" s="40"/>
      <c r="NE1160" s="40"/>
      <c r="NF1160" s="40"/>
      <c r="NG1160" s="40"/>
      <c r="NH1160" s="40"/>
      <c r="NI1160" s="40"/>
      <c r="NJ1160" s="40"/>
      <c r="NK1160" s="40"/>
      <c r="NL1160" s="40"/>
      <c r="NM1160" s="40"/>
      <c r="NN1160" s="40"/>
      <c r="NO1160" s="40"/>
      <c r="NP1160" s="40"/>
      <c r="NQ1160" s="40"/>
      <c r="NR1160" s="40"/>
      <c r="NS1160" s="40"/>
      <c r="NT1160" s="40"/>
      <c r="NU1160" s="40"/>
      <c r="NV1160" s="40"/>
      <c r="NW1160" s="40"/>
      <c r="NX1160" s="40"/>
      <c r="NY1160" s="40"/>
      <c r="NZ1160" s="40"/>
      <c r="OA1160" s="40"/>
      <c r="OB1160" s="40"/>
      <c r="OC1160" s="40"/>
      <c r="OD1160" s="40"/>
      <c r="OE1160" s="40"/>
      <c r="OF1160" s="40"/>
      <c r="OG1160" s="40"/>
      <c r="OH1160" s="40"/>
      <c r="OI1160" s="40"/>
      <c r="OJ1160" s="40"/>
      <c r="OK1160" s="40"/>
      <c r="OL1160" s="40"/>
      <c r="OM1160" s="40"/>
      <c r="ON1160" s="40"/>
      <c r="OO1160" s="40"/>
      <c r="OP1160" s="40"/>
      <c r="OQ1160" s="40"/>
      <c r="OR1160" s="40"/>
      <c r="OS1160" s="40"/>
      <c r="OT1160" s="40"/>
      <c r="OU1160" s="40"/>
      <c r="OV1160" s="40"/>
      <c r="OW1160" s="40"/>
      <c r="OX1160" s="40"/>
      <c r="OY1160" s="40"/>
      <c r="OZ1160" s="40"/>
      <c r="PA1160" s="40"/>
      <c r="PB1160" s="40"/>
      <c r="PC1160" s="40"/>
      <c r="PD1160" s="40"/>
      <c r="PE1160" s="40"/>
      <c r="PF1160" s="40"/>
      <c r="PG1160" s="40"/>
      <c r="PH1160" s="40"/>
      <c r="PI1160" s="40"/>
      <c r="PJ1160" s="40"/>
      <c r="PK1160" s="40"/>
      <c r="PL1160" s="40"/>
      <c r="PM1160" s="40"/>
      <c r="PN1160" s="40"/>
      <c r="PO1160" s="40"/>
      <c r="PP1160" s="40"/>
      <c r="PQ1160" s="40"/>
      <c r="PR1160" s="40"/>
    </row>
    <row r="1161" spans="1:434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  <c r="DR1161" s="40"/>
      <c r="DS1161" s="40"/>
      <c r="DT1161" s="40"/>
      <c r="DU1161" s="40"/>
      <c r="DV1161" s="40"/>
      <c r="DW1161" s="40"/>
      <c r="DX1161" s="40"/>
      <c r="DY1161" s="40"/>
      <c r="DZ1161" s="40"/>
      <c r="EA1161" s="40"/>
      <c r="EB1161" s="40"/>
      <c r="EC1161" s="40"/>
      <c r="ED1161" s="40"/>
      <c r="EE1161" s="40"/>
      <c r="EF1161" s="40"/>
      <c r="EG1161" s="40"/>
      <c r="EH1161" s="40"/>
      <c r="EI1161" s="40"/>
      <c r="EJ1161" s="40"/>
      <c r="EK1161" s="40"/>
      <c r="EL1161" s="40"/>
      <c r="EM1161" s="40"/>
      <c r="EN1161" s="40"/>
      <c r="EO1161" s="40"/>
      <c r="EP1161" s="40"/>
      <c r="EQ1161" s="40"/>
      <c r="ER1161" s="40"/>
      <c r="ES1161" s="40"/>
      <c r="ET1161" s="40"/>
      <c r="EU1161" s="40"/>
      <c r="EV1161" s="40"/>
      <c r="EW1161" s="40"/>
      <c r="EX1161" s="40"/>
      <c r="EY1161" s="40"/>
      <c r="EZ1161" s="40"/>
      <c r="FA1161" s="40"/>
      <c r="FB1161" s="40"/>
      <c r="FC1161" s="40"/>
      <c r="FD1161" s="40"/>
      <c r="FE1161" s="40"/>
      <c r="FF1161" s="40"/>
      <c r="FG1161" s="40"/>
      <c r="FH1161" s="40"/>
      <c r="FI1161" s="40"/>
      <c r="FJ1161" s="40"/>
      <c r="FK1161" s="40"/>
      <c r="FL1161" s="40"/>
      <c r="FM1161" s="40"/>
      <c r="FN1161" s="40"/>
      <c r="FO1161" s="40"/>
      <c r="FP1161" s="40"/>
      <c r="FQ1161" s="40"/>
      <c r="FR1161" s="40"/>
      <c r="FS1161" s="40"/>
      <c r="FT1161" s="40"/>
      <c r="FU1161" s="40"/>
      <c r="FV1161" s="40"/>
      <c r="FW1161" s="40"/>
      <c r="FX1161" s="40"/>
      <c r="FY1161" s="40"/>
      <c r="FZ1161" s="40"/>
      <c r="GA1161" s="40"/>
      <c r="GB1161" s="40"/>
      <c r="GC1161" s="40"/>
      <c r="GD1161" s="40"/>
      <c r="GE1161" s="40"/>
      <c r="GF1161" s="40"/>
      <c r="GG1161" s="40"/>
      <c r="GH1161" s="40"/>
      <c r="GI1161" s="40"/>
      <c r="GJ1161" s="40"/>
      <c r="GK1161" s="40"/>
      <c r="GL1161" s="40"/>
      <c r="GM1161" s="40"/>
      <c r="GN1161" s="40"/>
      <c r="GO1161" s="40"/>
      <c r="GP1161" s="40"/>
      <c r="GQ1161" s="40"/>
      <c r="GR1161" s="40"/>
      <c r="GS1161" s="40"/>
      <c r="GT1161" s="40"/>
      <c r="GU1161" s="40"/>
      <c r="GV1161" s="40"/>
      <c r="GW1161" s="40"/>
      <c r="GX1161" s="40"/>
      <c r="GY1161" s="40"/>
      <c r="GZ1161" s="40"/>
      <c r="HA1161" s="40"/>
      <c r="HB1161" s="40"/>
      <c r="HC1161" s="40"/>
      <c r="HD1161" s="40"/>
      <c r="HE1161" s="40"/>
      <c r="HF1161" s="40"/>
      <c r="HG1161" s="40"/>
      <c r="HH1161" s="40"/>
      <c r="HI1161" s="40"/>
      <c r="HJ1161" s="40"/>
      <c r="HK1161" s="40"/>
      <c r="HL1161" s="40"/>
      <c r="HM1161" s="40"/>
      <c r="HN1161" s="40"/>
      <c r="HO1161" s="40"/>
      <c r="HP1161" s="40"/>
      <c r="HQ1161" s="40"/>
      <c r="HR1161" s="40"/>
      <c r="HS1161" s="40"/>
      <c r="HT1161" s="40"/>
      <c r="HU1161" s="40"/>
      <c r="HV1161" s="40"/>
      <c r="HW1161" s="40"/>
      <c r="HX1161" s="40"/>
      <c r="HY1161" s="40"/>
      <c r="HZ1161" s="40"/>
      <c r="IA1161" s="40"/>
      <c r="IB1161" s="40"/>
      <c r="IC1161" s="40"/>
      <c r="ID1161" s="40"/>
      <c r="IE1161" s="40"/>
      <c r="IF1161" s="40"/>
      <c r="IG1161" s="40"/>
      <c r="IH1161" s="40"/>
      <c r="II1161" s="40"/>
      <c r="IJ1161" s="40"/>
      <c r="IK1161" s="40"/>
      <c r="IL1161" s="40"/>
      <c r="IM1161" s="40"/>
      <c r="IN1161" s="40"/>
      <c r="IO1161" s="40"/>
      <c r="IP1161" s="40"/>
      <c r="IQ1161" s="40"/>
      <c r="IR1161" s="40"/>
      <c r="IS1161" s="40"/>
      <c r="IT1161" s="40"/>
      <c r="IU1161" s="40"/>
      <c r="IV1161" s="40"/>
      <c r="IW1161" s="40"/>
      <c r="IX1161" s="40"/>
      <c r="IY1161" s="40"/>
      <c r="IZ1161" s="40"/>
      <c r="JA1161" s="40"/>
      <c r="JB1161" s="40"/>
      <c r="JC1161" s="40"/>
      <c r="JD1161" s="40"/>
      <c r="JE1161" s="40"/>
      <c r="JF1161" s="40"/>
      <c r="JG1161" s="40"/>
      <c r="JH1161" s="40"/>
      <c r="JI1161" s="40"/>
      <c r="JJ1161" s="40"/>
      <c r="JK1161" s="40"/>
      <c r="JL1161" s="40"/>
      <c r="JM1161" s="40"/>
      <c r="JN1161" s="40"/>
      <c r="JO1161" s="40"/>
      <c r="JP1161" s="40"/>
      <c r="JQ1161" s="40"/>
      <c r="JR1161" s="40"/>
      <c r="JS1161" s="40"/>
      <c r="JT1161" s="40"/>
      <c r="JU1161" s="40"/>
      <c r="JV1161" s="40"/>
      <c r="JW1161" s="40"/>
      <c r="JX1161" s="40"/>
      <c r="JY1161" s="40"/>
      <c r="JZ1161" s="40"/>
      <c r="KA1161" s="40"/>
      <c r="KB1161" s="40"/>
      <c r="KC1161" s="40"/>
      <c r="KD1161" s="40"/>
      <c r="KE1161" s="40"/>
      <c r="KF1161" s="40"/>
      <c r="KG1161" s="40"/>
      <c r="KH1161" s="40"/>
      <c r="KI1161" s="40"/>
      <c r="KJ1161" s="40"/>
      <c r="KK1161" s="40"/>
      <c r="KL1161" s="40"/>
      <c r="KM1161" s="40"/>
      <c r="KN1161" s="40"/>
      <c r="KO1161" s="40"/>
      <c r="KP1161" s="40"/>
      <c r="KQ1161" s="40"/>
      <c r="KR1161" s="40"/>
      <c r="KS1161" s="40"/>
      <c r="KT1161" s="40"/>
      <c r="KU1161" s="40"/>
      <c r="KV1161" s="40"/>
      <c r="KW1161" s="40"/>
      <c r="KX1161" s="40"/>
      <c r="KY1161" s="40"/>
      <c r="KZ1161" s="40"/>
      <c r="LA1161" s="40"/>
      <c r="LB1161" s="40"/>
      <c r="LC1161" s="40"/>
      <c r="LD1161" s="40"/>
      <c r="LE1161" s="40"/>
      <c r="LF1161" s="40"/>
      <c r="LG1161" s="40"/>
      <c r="LH1161" s="40"/>
      <c r="LI1161" s="40"/>
      <c r="LJ1161" s="40"/>
      <c r="LK1161" s="40"/>
      <c r="LL1161" s="40"/>
      <c r="LM1161" s="40"/>
      <c r="LN1161" s="40"/>
      <c r="LO1161" s="40"/>
      <c r="LP1161" s="40"/>
      <c r="LQ1161" s="40"/>
      <c r="LR1161" s="40"/>
      <c r="LS1161" s="40"/>
      <c r="LT1161" s="40"/>
      <c r="LU1161" s="40"/>
      <c r="LV1161" s="40"/>
      <c r="LW1161" s="40"/>
      <c r="LX1161" s="40"/>
      <c r="LY1161" s="40"/>
      <c r="LZ1161" s="40"/>
      <c r="MA1161" s="40"/>
      <c r="MB1161" s="40"/>
      <c r="MC1161" s="40"/>
      <c r="MD1161" s="40"/>
      <c r="ME1161" s="40"/>
      <c r="MF1161" s="40"/>
      <c r="MG1161" s="40"/>
      <c r="MH1161" s="40"/>
      <c r="MI1161" s="40"/>
      <c r="MJ1161" s="40"/>
      <c r="MK1161" s="40"/>
      <c r="ML1161" s="40"/>
      <c r="MM1161" s="40"/>
      <c r="MN1161" s="40"/>
      <c r="MO1161" s="40"/>
      <c r="MP1161" s="40"/>
      <c r="MQ1161" s="40"/>
      <c r="MR1161" s="40"/>
      <c r="MS1161" s="40"/>
      <c r="MT1161" s="40"/>
      <c r="MU1161" s="40"/>
      <c r="MV1161" s="40"/>
      <c r="MW1161" s="40"/>
      <c r="MX1161" s="40"/>
      <c r="MY1161" s="40"/>
      <c r="MZ1161" s="40"/>
      <c r="NA1161" s="40"/>
      <c r="NB1161" s="40"/>
      <c r="NC1161" s="40"/>
      <c r="ND1161" s="40"/>
      <c r="NE1161" s="40"/>
      <c r="NF1161" s="40"/>
      <c r="NG1161" s="40"/>
      <c r="NH1161" s="40"/>
      <c r="NI1161" s="40"/>
      <c r="NJ1161" s="40"/>
      <c r="NK1161" s="40"/>
      <c r="NL1161" s="40"/>
      <c r="NM1161" s="40"/>
      <c r="NN1161" s="40"/>
      <c r="NO1161" s="40"/>
      <c r="NP1161" s="40"/>
      <c r="NQ1161" s="40"/>
      <c r="NR1161" s="40"/>
      <c r="NS1161" s="40"/>
      <c r="NT1161" s="40"/>
      <c r="NU1161" s="40"/>
      <c r="NV1161" s="40"/>
      <c r="NW1161" s="40"/>
      <c r="NX1161" s="40"/>
      <c r="NY1161" s="40"/>
      <c r="NZ1161" s="40"/>
      <c r="OA1161" s="40"/>
      <c r="OB1161" s="40"/>
      <c r="OC1161" s="40"/>
      <c r="OD1161" s="40"/>
      <c r="OE1161" s="40"/>
      <c r="OF1161" s="40"/>
      <c r="OG1161" s="40"/>
      <c r="OH1161" s="40"/>
      <c r="OI1161" s="40"/>
      <c r="OJ1161" s="40"/>
      <c r="OK1161" s="40"/>
      <c r="OL1161" s="40"/>
      <c r="OM1161" s="40"/>
      <c r="ON1161" s="40"/>
      <c r="OO1161" s="40"/>
      <c r="OP1161" s="40"/>
      <c r="OQ1161" s="40"/>
      <c r="OR1161" s="40"/>
      <c r="OS1161" s="40"/>
      <c r="OT1161" s="40"/>
      <c r="OU1161" s="40"/>
      <c r="OV1161" s="40"/>
      <c r="OW1161" s="40"/>
      <c r="OX1161" s="40"/>
      <c r="OY1161" s="40"/>
      <c r="OZ1161" s="40"/>
      <c r="PA1161" s="40"/>
      <c r="PB1161" s="40"/>
      <c r="PC1161" s="40"/>
      <c r="PD1161" s="40"/>
      <c r="PE1161" s="40"/>
      <c r="PF1161" s="40"/>
      <c r="PG1161" s="40"/>
      <c r="PH1161" s="40"/>
      <c r="PI1161" s="40"/>
      <c r="PJ1161" s="40"/>
      <c r="PK1161" s="40"/>
      <c r="PL1161" s="40"/>
      <c r="PM1161" s="40"/>
      <c r="PN1161" s="40"/>
      <c r="PO1161" s="40"/>
      <c r="PP1161" s="40"/>
      <c r="PQ1161" s="40"/>
      <c r="PR1161" s="40"/>
    </row>
    <row r="1162" spans="1:434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  <c r="DR1162" s="40"/>
      <c r="DS1162" s="40"/>
      <c r="DT1162" s="40"/>
      <c r="DU1162" s="40"/>
      <c r="DV1162" s="40"/>
      <c r="DW1162" s="40"/>
      <c r="DX1162" s="40"/>
      <c r="DY1162" s="40"/>
      <c r="DZ1162" s="40"/>
      <c r="EA1162" s="40"/>
      <c r="EB1162" s="40"/>
      <c r="EC1162" s="40"/>
      <c r="ED1162" s="40"/>
      <c r="EE1162" s="40"/>
      <c r="EF1162" s="40"/>
      <c r="EG1162" s="40"/>
      <c r="EH1162" s="40"/>
      <c r="EI1162" s="40"/>
      <c r="EJ1162" s="40"/>
      <c r="EK1162" s="40"/>
      <c r="EL1162" s="40"/>
      <c r="EM1162" s="40"/>
      <c r="EN1162" s="40"/>
      <c r="EO1162" s="40"/>
      <c r="EP1162" s="40"/>
      <c r="EQ1162" s="40"/>
      <c r="ER1162" s="40"/>
      <c r="ES1162" s="40"/>
      <c r="ET1162" s="40"/>
      <c r="EU1162" s="40"/>
      <c r="EV1162" s="40"/>
      <c r="EW1162" s="40"/>
      <c r="EX1162" s="40"/>
      <c r="EY1162" s="40"/>
      <c r="EZ1162" s="40"/>
      <c r="FA1162" s="40"/>
      <c r="FB1162" s="40"/>
      <c r="FC1162" s="40"/>
      <c r="FD1162" s="40"/>
      <c r="FE1162" s="40"/>
      <c r="FF1162" s="40"/>
      <c r="FG1162" s="40"/>
      <c r="FH1162" s="40"/>
      <c r="FI1162" s="40"/>
      <c r="FJ1162" s="40"/>
      <c r="FK1162" s="40"/>
      <c r="FL1162" s="40"/>
      <c r="FM1162" s="40"/>
      <c r="FN1162" s="40"/>
      <c r="FO1162" s="40"/>
      <c r="FP1162" s="40"/>
      <c r="FQ1162" s="40"/>
      <c r="FR1162" s="40"/>
      <c r="FS1162" s="40"/>
      <c r="FT1162" s="40"/>
      <c r="FU1162" s="40"/>
      <c r="FV1162" s="40"/>
      <c r="FW1162" s="40"/>
      <c r="FX1162" s="40"/>
      <c r="FY1162" s="40"/>
      <c r="FZ1162" s="40"/>
      <c r="GA1162" s="40"/>
      <c r="GB1162" s="40"/>
      <c r="GC1162" s="40"/>
      <c r="GD1162" s="40"/>
      <c r="GE1162" s="40"/>
      <c r="GF1162" s="40"/>
      <c r="GG1162" s="40"/>
      <c r="GH1162" s="40"/>
      <c r="GI1162" s="40"/>
      <c r="GJ1162" s="40"/>
      <c r="GK1162" s="40"/>
      <c r="GL1162" s="40"/>
      <c r="GM1162" s="40"/>
      <c r="GN1162" s="40"/>
      <c r="GO1162" s="40"/>
      <c r="GP1162" s="40"/>
      <c r="GQ1162" s="40"/>
      <c r="GR1162" s="40"/>
      <c r="GS1162" s="40"/>
      <c r="GT1162" s="40"/>
      <c r="GU1162" s="40"/>
      <c r="GV1162" s="40"/>
      <c r="GW1162" s="40"/>
      <c r="GX1162" s="40"/>
      <c r="GY1162" s="40"/>
      <c r="GZ1162" s="40"/>
      <c r="HA1162" s="40"/>
      <c r="HB1162" s="40"/>
      <c r="HC1162" s="40"/>
      <c r="HD1162" s="40"/>
      <c r="HE1162" s="40"/>
      <c r="HF1162" s="40"/>
      <c r="HG1162" s="40"/>
      <c r="HH1162" s="40"/>
      <c r="HI1162" s="40"/>
      <c r="HJ1162" s="40"/>
      <c r="HK1162" s="40"/>
      <c r="HL1162" s="40"/>
      <c r="HM1162" s="40"/>
      <c r="HN1162" s="40"/>
      <c r="HO1162" s="40"/>
      <c r="HP1162" s="40"/>
      <c r="HQ1162" s="40"/>
      <c r="HR1162" s="40"/>
      <c r="HS1162" s="40"/>
      <c r="HT1162" s="40"/>
      <c r="HU1162" s="40"/>
      <c r="HV1162" s="40"/>
      <c r="HW1162" s="40"/>
      <c r="HX1162" s="40"/>
      <c r="HY1162" s="40"/>
      <c r="HZ1162" s="40"/>
      <c r="IA1162" s="40"/>
      <c r="IB1162" s="40"/>
      <c r="IC1162" s="40"/>
      <c r="ID1162" s="40"/>
      <c r="IE1162" s="40"/>
      <c r="IF1162" s="40"/>
      <c r="IG1162" s="40"/>
      <c r="IH1162" s="40"/>
      <c r="II1162" s="40"/>
      <c r="IJ1162" s="40"/>
      <c r="IK1162" s="40"/>
      <c r="IL1162" s="40"/>
      <c r="IM1162" s="40"/>
      <c r="IN1162" s="40"/>
      <c r="IO1162" s="40"/>
      <c r="IP1162" s="40"/>
      <c r="IQ1162" s="40"/>
      <c r="IR1162" s="40"/>
      <c r="IS1162" s="40"/>
      <c r="IT1162" s="40"/>
      <c r="IU1162" s="40"/>
      <c r="IV1162" s="40"/>
      <c r="IW1162" s="40"/>
      <c r="IX1162" s="40"/>
      <c r="IY1162" s="40"/>
      <c r="IZ1162" s="40"/>
      <c r="JA1162" s="40"/>
      <c r="JB1162" s="40"/>
      <c r="JC1162" s="40"/>
      <c r="JD1162" s="40"/>
      <c r="JE1162" s="40"/>
      <c r="JF1162" s="40"/>
      <c r="JG1162" s="40"/>
      <c r="JH1162" s="40"/>
      <c r="JI1162" s="40"/>
      <c r="JJ1162" s="40"/>
      <c r="JK1162" s="40"/>
      <c r="JL1162" s="40"/>
      <c r="JM1162" s="40"/>
      <c r="JN1162" s="40"/>
      <c r="JO1162" s="40"/>
      <c r="JP1162" s="40"/>
      <c r="JQ1162" s="40"/>
      <c r="JR1162" s="40"/>
      <c r="JS1162" s="40"/>
      <c r="JT1162" s="40"/>
      <c r="JU1162" s="40"/>
      <c r="JV1162" s="40"/>
      <c r="JW1162" s="40"/>
      <c r="JX1162" s="40"/>
      <c r="JY1162" s="40"/>
      <c r="JZ1162" s="40"/>
      <c r="KA1162" s="40"/>
      <c r="KB1162" s="40"/>
      <c r="KC1162" s="40"/>
      <c r="KD1162" s="40"/>
      <c r="KE1162" s="40"/>
      <c r="KF1162" s="40"/>
      <c r="KG1162" s="40"/>
      <c r="KH1162" s="40"/>
      <c r="KI1162" s="40"/>
      <c r="KJ1162" s="40"/>
      <c r="KK1162" s="40"/>
      <c r="KL1162" s="40"/>
      <c r="KM1162" s="40"/>
      <c r="KN1162" s="40"/>
      <c r="KO1162" s="40"/>
      <c r="KP1162" s="40"/>
      <c r="KQ1162" s="40"/>
      <c r="KR1162" s="40"/>
      <c r="KS1162" s="40"/>
      <c r="KT1162" s="40"/>
      <c r="KU1162" s="40"/>
      <c r="KV1162" s="40"/>
      <c r="KW1162" s="40"/>
      <c r="KX1162" s="40"/>
      <c r="KY1162" s="40"/>
      <c r="KZ1162" s="40"/>
      <c r="LA1162" s="40"/>
      <c r="LB1162" s="40"/>
      <c r="LC1162" s="40"/>
      <c r="LD1162" s="40"/>
      <c r="LE1162" s="40"/>
      <c r="LF1162" s="40"/>
      <c r="LG1162" s="40"/>
      <c r="LH1162" s="40"/>
      <c r="LI1162" s="40"/>
      <c r="LJ1162" s="40"/>
      <c r="LK1162" s="40"/>
      <c r="LL1162" s="40"/>
      <c r="LM1162" s="40"/>
      <c r="LN1162" s="40"/>
      <c r="LO1162" s="40"/>
      <c r="LP1162" s="40"/>
      <c r="LQ1162" s="40"/>
      <c r="LR1162" s="40"/>
      <c r="LS1162" s="40"/>
      <c r="LT1162" s="40"/>
      <c r="LU1162" s="40"/>
      <c r="LV1162" s="40"/>
      <c r="LW1162" s="40"/>
      <c r="LX1162" s="40"/>
      <c r="LY1162" s="40"/>
      <c r="LZ1162" s="40"/>
      <c r="MA1162" s="40"/>
      <c r="MB1162" s="40"/>
      <c r="MC1162" s="40"/>
      <c r="MD1162" s="40"/>
      <c r="ME1162" s="40"/>
      <c r="MF1162" s="40"/>
      <c r="MG1162" s="40"/>
      <c r="MH1162" s="40"/>
      <c r="MI1162" s="40"/>
      <c r="MJ1162" s="40"/>
      <c r="MK1162" s="40"/>
      <c r="ML1162" s="40"/>
      <c r="MM1162" s="40"/>
      <c r="MN1162" s="40"/>
      <c r="MO1162" s="40"/>
      <c r="MP1162" s="40"/>
      <c r="MQ1162" s="40"/>
      <c r="MR1162" s="40"/>
      <c r="MS1162" s="40"/>
      <c r="MT1162" s="40"/>
      <c r="MU1162" s="40"/>
      <c r="MV1162" s="40"/>
      <c r="MW1162" s="40"/>
      <c r="MX1162" s="40"/>
      <c r="MY1162" s="40"/>
      <c r="MZ1162" s="40"/>
      <c r="NA1162" s="40"/>
      <c r="NB1162" s="40"/>
      <c r="NC1162" s="40"/>
      <c r="ND1162" s="40"/>
      <c r="NE1162" s="40"/>
      <c r="NF1162" s="40"/>
      <c r="NG1162" s="40"/>
      <c r="NH1162" s="40"/>
      <c r="NI1162" s="40"/>
      <c r="NJ1162" s="40"/>
      <c r="NK1162" s="40"/>
      <c r="NL1162" s="40"/>
      <c r="NM1162" s="40"/>
      <c r="NN1162" s="40"/>
      <c r="NO1162" s="40"/>
      <c r="NP1162" s="40"/>
      <c r="NQ1162" s="40"/>
      <c r="NR1162" s="40"/>
      <c r="NS1162" s="40"/>
      <c r="NT1162" s="40"/>
      <c r="NU1162" s="40"/>
      <c r="NV1162" s="40"/>
      <c r="NW1162" s="40"/>
      <c r="NX1162" s="40"/>
      <c r="NY1162" s="40"/>
      <c r="NZ1162" s="40"/>
      <c r="OA1162" s="40"/>
      <c r="OB1162" s="40"/>
      <c r="OC1162" s="40"/>
      <c r="OD1162" s="40"/>
      <c r="OE1162" s="40"/>
      <c r="OF1162" s="40"/>
      <c r="OG1162" s="40"/>
      <c r="OH1162" s="40"/>
      <c r="OI1162" s="40"/>
      <c r="OJ1162" s="40"/>
      <c r="OK1162" s="40"/>
      <c r="OL1162" s="40"/>
      <c r="OM1162" s="40"/>
      <c r="ON1162" s="40"/>
      <c r="OO1162" s="40"/>
      <c r="OP1162" s="40"/>
      <c r="OQ1162" s="40"/>
      <c r="OR1162" s="40"/>
      <c r="OS1162" s="40"/>
      <c r="OT1162" s="40"/>
      <c r="OU1162" s="40"/>
      <c r="OV1162" s="40"/>
      <c r="OW1162" s="40"/>
      <c r="OX1162" s="40"/>
      <c r="OY1162" s="40"/>
      <c r="OZ1162" s="40"/>
      <c r="PA1162" s="40"/>
      <c r="PB1162" s="40"/>
      <c r="PC1162" s="40"/>
      <c r="PD1162" s="40"/>
      <c r="PE1162" s="40"/>
      <c r="PF1162" s="40"/>
      <c r="PG1162" s="40"/>
      <c r="PH1162" s="40"/>
      <c r="PI1162" s="40"/>
      <c r="PJ1162" s="40"/>
      <c r="PK1162" s="40"/>
      <c r="PL1162" s="40"/>
      <c r="PM1162" s="40"/>
      <c r="PN1162" s="40"/>
      <c r="PO1162" s="40"/>
      <c r="PP1162" s="40"/>
      <c r="PQ1162" s="40"/>
      <c r="PR1162" s="40"/>
    </row>
    <row r="1163" spans="1:434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  <c r="DR1163" s="40"/>
      <c r="DS1163" s="40"/>
      <c r="DT1163" s="40"/>
      <c r="DU1163" s="40"/>
      <c r="DV1163" s="40"/>
      <c r="DW1163" s="40"/>
      <c r="DX1163" s="40"/>
      <c r="DY1163" s="40"/>
      <c r="DZ1163" s="40"/>
      <c r="EA1163" s="40"/>
      <c r="EB1163" s="40"/>
      <c r="EC1163" s="40"/>
      <c r="ED1163" s="40"/>
      <c r="EE1163" s="40"/>
      <c r="EF1163" s="40"/>
      <c r="EG1163" s="40"/>
      <c r="EH1163" s="40"/>
      <c r="EI1163" s="40"/>
      <c r="EJ1163" s="40"/>
      <c r="EK1163" s="40"/>
      <c r="EL1163" s="40"/>
      <c r="EM1163" s="40"/>
      <c r="EN1163" s="40"/>
      <c r="EO1163" s="40"/>
      <c r="EP1163" s="40"/>
      <c r="EQ1163" s="40"/>
      <c r="ER1163" s="40"/>
      <c r="ES1163" s="40"/>
      <c r="ET1163" s="40"/>
      <c r="EU1163" s="40"/>
      <c r="EV1163" s="40"/>
      <c r="EW1163" s="40"/>
      <c r="EX1163" s="40"/>
      <c r="EY1163" s="40"/>
      <c r="EZ1163" s="40"/>
      <c r="FA1163" s="40"/>
      <c r="FB1163" s="40"/>
      <c r="FC1163" s="40"/>
      <c r="FD1163" s="40"/>
      <c r="FE1163" s="40"/>
      <c r="FF1163" s="40"/>
      <c r="FG1163" s="40"/>
      <c r="FH1163" s="40"/>
      <c r="FI1163" s="40"/>
      <c r="FJ1163" s="40"/>
      <c r="FK1163" s="40"/>
      <c r="FL1163" s="40"/>
      <c r="FM1163" s="40"/>
      <c r="FN1163" s="40"/>
      <c r="FO1163" s="40"/>
      <c r="FP1163" s="40"/>
      <c r="FQ1163" s="40"/>
      <c r="FR1163" s="40"/>
      <c r="FS1163" s="40"/>
      <c r="FT1163" s="40"/>
      <c r="FU1163" s="40"/>
      <c r="FV1163" s="40"/>
      <c r="FW1163" s="40"/>
      <c r="FX1163" s="40"/>
      <c r="FY1163" s="40"/>
      <c r="FZ1163" s="40"/>
      <c r="GA1163" s="40"/>
      <c r="GB1163" s="40"/>
      <c r="GC1163" s="40"/>
      <c r="GD1163" s="40"/>
      <c r="GE1163" s="40"/>
      <c r="GF1163" s="40"/>
      <c r="GG1163" s="40"/>
      <c r="GH1163" s="40"/>
      <c r="GI1163" s="40"/>
      <c r="GJ1163" s="40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0"/>
      <c r="HD1163" s="40"/>
      <c r="HE1163" s="40"/>
      <c r="HF1163" s="40"/>
      <c r="HG1163" s="40"/>
      <c r="HH1163" s="40"/>
      <c r="HI1163" s="40"/>
      <c r="HJ1163" s="40"/>
      <c r="HK1163" s="40"/>
      <c r="HL1163" s="40"/>
      <c r="HM1163" s="40"/>
      <c r="HN1163" s="40"/>
      <c r="HO1163" s="40"/>
      <c r="HP1163" s="40"/>
      <c r="HQ1163" s="40"/>
      <c r="HR1163" s="40"/>
      <c r="HS1163" s="40"/>
      <c r="HT1163" s="40"/>
      <c r="HU1163" s="40"/>
      <c r="HV1163" s="40"/>
      <c r="HW1163" s="40"/>
      <c r="HX1163" s="40"/>
      <c r="HY1163" s="40"/>
      <c r="HZ1163" s="40"/>
      <c r="IA1163" s="40"/>
      <c r="IB1163" s="40"/>
      <c r="IC1163" s="40"/>
      <c r="ID1163" s="40"/>
      <c r="IE1163" s="40"/>
      <c r="IF1163" s="40"/>
      <c r="IG1163" s="40"/>
      <c r="IH1163" s="40"/>
      <c r="II1163" s="40"/>
      <c r="IJ1163" s="40"/>
      <c r="IK1163" s="40"/>
      <c r="IL1163" s="40"/>
      <c r="IM1163" s="40"/>
      <c r="IN1163" s="40"/>
      <c r="IO1163" s="40"/>
      <c r="IP1163" s="40"/>
      <c r="IQ1163" s="40"/>
      <c r="IR1163" s="40"/>
      <c r="IS1163" s="40"/>
      <c r="IT1163" s="40"/>
      <c r="IU1163" s="40"/>
      <c r="IV1163" s="40"/>
      <c r="IW1163" s="40"/>
      <c r="IX1163" s="40"/>
      <c r="IY1163" s="40"/>
      <c r="IZ1163" s="40"/>
      <c r="JA1163" s="40"/>
      <c r="JB1163" s="40"/>
      <c r="JC1163" s="40"/>
      <c r="JD1163" s="40"/>
      <c r="JE1163" s="40"/>
      <c r="JF1163" s="40"/>
      <c r="JG1163" s="40"/>
      <c r="JH1163" s="40"/>
      <c r="JI1163" s="40"/>
      <c r="JJ1163" s="40"/>
      <c r="JK1163" s="40"/>
      <c r="JL1163" s="40"/>
      <c r="JM1163" s="40"/>
      <c r="JN1163" s="40"/>
      <c r="JO1163" s="40"/>
      <c r="JP1163" s="40"/>
      <c r="JQ1163" s="40"/>
      <c r="JR1163" s="40"/>
      <c r="JS1163" s="40"/>
      <c r="JT1163" s="40"/>
      <c r="JU1163" s="40"/>
      <c r="JV1163" s="40"/>
      <c r="JW1163" s="40"/>
      <c r="JX1163" s="40"/>
      <c r="JY1163" s="40"/>
      <c r="JZ1163" s="40"/>
      <c r="KA1163" s="40"/>
      <c r="KB1163" s="40"/>
      <c r="KC1163" s="40"/>
      <c r="KD1163" s="40"/>
      <c r="KE1163" s="40"/>
      <c r="KF1163" s="40"/>
      <c r="KG1163" s="40"/>
      <c r="KH1163" s="40"/>
      <c r="KI1163" s="40"/>
      <c r="KJ1163" s="40"/>
      <c r="KK1163" s="40"/>
      <c r="KL1163" s="40"/>
      <c r="KM1163" s="40"/>
      <c r="KN1163" s="40"/>
      <c r="KO1163" s="40"/>
      <c r="KP1163" s="40"/>
      <c r="KQ1163" s="40"/>
      <c r="KR1163" s="40"/>
      <c r="KS1163" s="40"/>
      <c r="KT1163" s="40"/>
      <c r="KU1163" s="40"/>
      <c r="KV1163" s="40"/>
      <c r="KW1163" s="40"/>
      <c r="KX1163" s="40"/>
      <c r="KY1163" s="40"/>
      <c r="KZ1163" s="40"/>
      <c r="LA1163" s="40"/>
      <c r="LB1163" s="40"/>
      <c r="LC1163" s="40"/>
      <c r="LD1163" s="40"/>
      <c r="LE1163" s="40"/>
      <c r="LF1163" s="40"/>
      <c r="LG1163" s="40"/>
      <c r="LH1163" s="40"/>
      <c r="LI1163" s="40"/>
      <c r="LJ1163" s="40"/>
      <c r="LK1163" s="40"/>
      <c r="LL1163" s="40"/>
      <c r="LM1163" s="40"/>
      <c r="LN1163" s="40"/>
      <c r="LO1163" s="40"/>
      <c r="LP1163" s="40"/>
      <c r="LQ1163" s="40"/>
      <c r="LR1163" s="40"/>
      <c r="LS1163" s="40"/>
      <c r="LT1163" s="40"/>
      <c r="LU1163" s="40"/>
      <c r="LV1163" s="40"/>
      <c r="LW1163" s="40"/>
      <c r="LX1163" s="40"/>
      <c r="LY1163" s="40"/>
      <c r="LZ1163" s="40"/>
      <c r="MA1163" s="40"/>
      <c r="MB1163" s="40"/>
      <c r="MC1163" s="40"/>
      <c r="MD1163" s="40"/>
      <c r="ME1163" s="40"/>
      <c r="MF1163" s="40"/>
      <c r="MG1163" s="40"/>
      <c r="MH1163" s="40"/>
      <c r="MI1163" s="40"/>
      <c r="MJ1163" s="40"/>
      <c r="MK1163" s="40"/>
      <c r="ML1163" s="40"/>
      <c r="MM1163" s="40"/>
      <c r="MN1163" s="40"/>
      <c r="MO1163" s="40"/>
      <c r="MP1163" s="40"/>
      <c r="MQ1163" s="40"/>
      <c r="MR1163" s="40"/>
      <c r="MS1163" s="40"/>
      <c r="MT1163" s="40"/>
      <c r="MU1163" s="40"/>
      <c r="MV1163" s="40"/>
      <c r="MW1163" s="40"/>
      <c r="MX1163" s="40"/>
      <c r="MY1163" s="40"/>
      <c r="MZ1163" s="40"/>
      <c r="NA1163" s="40"/>
      <c r="NB1163" s="40"/>
      <c r="NC1163" s="40"/>
      <c r="ND1163" s="40"/>
      <c r="NE1163" s="40"/>
      <c r="NF1163" s="40"/>
      <c r="NG1163" s="40"/>
      <c r="NH1163" s="40"/>
      <c r="NI1163" s="40"/>
      <c r="NJ1163" s="40"/>
      <c r="NK1163" s="40"/>
      <c r="NL1163" s="40"/>
      <c r="NM1163" s="40"/>
      <c r="NN1163" s="40"/>
      <c r="NO1163" s="40"/>
      <c r="NP1163" s="40"/>
      <c r="NQ1163" s="40"/>
      <c r="NR1163" s="40"/>
      <c r="NS1163" s="40"/>
      <c r="NT1163" s="40"/>
      <c r="NU1163" s="40"/>
      <c r="NV1163" s="40"/>
      <c r="NW1163" s="40"/>
      <c r="NX1163" s="40"/>
      <c r="NY1163" s="40"/>
      <c r="NZ1163" s="40"/>
      <c r="OA1163" s="40"/>
      <c r="OB1163" s="40"/>
      <c r="OC1163" s="40"/>
      <c r="OD1163" s="40"/>
      <c r="OE1163" s="40"/>
      <c r="OF1163" s="40"/>
      <c r="OG1163" s="40"/>
      <c r="OH1163" s="40"/>
      <c r="OI1163" s="40"/>
      <c r="OJ1163" s="40"/>
      <c r="OK1163" s="40"/>
      <c r="OL1163" s="40"/>
      <c r="OM1163" s="40"/>
      <c r="ON1163" s="40"/>
      <c r="OO1163" s="40"/>
      <c r="OP1163" s="40"/>
      <c r="OQ1163" s="40"/>
      <c r="OR1163" s="40"/>
      <c r="OS1163" s="40"/>
      <c r="OT1163" s="40"/>
      <c r="OU1163" s="40"/>
      <c r="OV1163" s="40"/>
      <c r="OW1163" s="40"/>
      <c r="OX1163" s="40"/>
      <c r="OY1163" s="40"/>
      <c r="OZ1163" s="40"/>
      <c r="PA1163" s="40"/>
      <c r="PB1163" s="40"/>
      <c r="PC1163" s="40"/>
      <c r="PD1163" s="40"/>
      <c r="PE1163" s="40"/>
      <c r="PF1163" s="40"/>
      <c r="PG1163" s="40"/>
      <c r="PH1163" s="40"/>
      <c r="PI1163" s="40"/>
      <c r="PJ1163" s="40"/>
      <c r="PK1163" s="40"/>
      <c r="PL1163" s="40"/>
      <c r="PM1163" s="40"/>
      <c r="PN1163" s="40"/>
      <c r="PO1163" s="40"/>
      <c r="PP1163" s="40"/>
      <c r="PQ1163" s="40"/>
      <c r="PR1163" s="40"/>
    </row>
    <row r="1164" spans="1:434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  <c r="DR1164" s="40"/>
      <c r="DS1164" s="40"/>
      <c r="DT1164" s="40"/>
      <c r="DU1164" s="40"/>
      <c r="DV1164" s="40"/>
      <c r="DW1164" s="40"/>
      <c r="DX1164" s="40"/>
      <c r="DY1164" s="40"/>
      <c r="DZ1164" s="40"/>
      <c r="EA1164" s="40"/>
      <c r="EB1164" s="40"/>
      <c r="EC1164" s="40"/>
      <c r="ED1164" s="40"/>
      <c r="EE1164" s="40"/>
      <c r="EF1164" s="40"/>
      <c r="EG1164" s="40"/>
      <c r="EH1164" s="40"/>
      <c r="EI1164" s="40"/>
      <c r="EJ1164" s="40"/>
      <c r="EK1164" s="40"/>
      <c r="EL1164" s="40"/>
      <c r="EM1164" s="40"/>
      <c r="EN1164" s="40"/>
      <c r="EO1164" s="40"/>
      <c r="EP1164" s="40"/>
      <c r="EQ1164" s="40"/>
      <c r="ER1164" s="40"/>
      <c r="ES1164" s="40"/>
      <c r="ET1164" s="40"/>
      <c r="EU1164" s="40"/>
      <c r="EV1164" s="40"/>
      <c r="EW1164" s="40"/>
      <c r="EX1164" s="40"/>
      <c r="EY1164" s="40"/>
      <c r="EZ1164" s="40"/>
      <c r="FA1164" s="40"/>
      <c r="FB1164" s="40"/>
      <c r="FC1164" s="40"/>
      <c r="FD1164" s="40"/>
      <c r="FE1164" s="40"/>
      <c r="FF1164" s="40"/>
      <c r="FG1164" s="40"/>
      <c r="FH1164" s="40"/>
      <c r="FI1164" s="40"/>
      <c r="FJ1164" s="40"/>
      <c r="FK1164" s="40"/>
      <c r="FL1164" s="40"/>
      <c r="FM1164" s="40"/>
      <c r="FN1164" s="40"/>
      <c r="FO1164" s="40"/>
      <c r="FP1164" s="40"/>
      <c r="FQ1164" s="40"/>
      <c r="FR1164" s="40"/>
      <c r="FS1164" s="40"/>
      <c r="FT1164" s="40"/>
      <c r="FU1164" s="40"/>
      <c r="FV1164" s="40"/>
      <c r="FW1164" s="40"/>
      <c r="FX1164" s="40"/>
      <c r="FY1164" s="40"/>
      <c r="FZ1164" s="40"/>
      <c r="GA1164" s="40"/>
      <c r="GB1164" s="40"/>
      <c r="GC1164" s="40"/>
      <c r="GD1164" s="40"/>
      <c r="GE1164" s="40"/>
      <c r="GF1164" s="40"/>
      <c r="GG1164" s="40"/>
      <c r="GH1164" s="40"/>
      <c r="GI1164" s="40"/>
      <c r="GJ1164" s="40"/>
      <c r="GK1164" s="40"/>
      <c r="GL1164" s="40"/>
      <c r="GM1164" s="40"/>
      <c r="GN1164" s="40"/>
      <c r="GO1164" s="40"/>
      <c r="GP1164" s="40"/>
      <c r="GQ1164" s="40"/>
      <c r="GR1164" s="40"/>
      <c r="GS1164" s="40"/>
      <c r="GT1164" s="40"/>
      <c r="GU1164" s="40"/>
      <c r="GV1164" s="40"/>
      <c r="GW1164" s="40"/>
      <c r="GX1164" s="40"/>
      <c r="GY1164" s="40"/>
      <c r="GZ1164" s="40"/>
      <c r="HA1164" s="40"/>
      <c r="HB1164" s="40"/>
      <c r="HC1164" s="40"/>
      <c r="HD1164" s="40"/>
      <c r="HE1164" s="40"/>
      <c r="HF1164" s="40"/>
      <c r="HG1164" s="40"/>
      <c r="HH1164" s="40"/>
      <c r="HI1164" s="40"/>
      <c r="HJ1164" s="40"/>
      <c r="HK1164" s="40"/>
      <c r="HL1164" s="40"/>
      <c r="HM1164" s="40"/>
      <c r="HN1164" s="40"/>
      <c r="HO1164" s="40"/>
      <c r="HP1164" s="40"/>
      <c r="HQ1164" s="40"/>
      <c r="HR1164" s="40"/>
      <c r="HS1164" s="40"/>
      <c r="HT1164" s="40"/>
      <c r="HU1164" s="40"/>
      <c r="HV1164" s="40"/>
      <c r="HW1164" s="40"/>
      <c r="HX1164" s="40"/>
      <c r="HY1164" s="40"/>
      <c r="HZ1164" s="40"/>
      <c r="IA1164" s="40"/>
      <c r="IB1164" s="40"/>
      <c r="IC1164" s="40"/>
      <c r="ID1164" s="40"/>
      <c r="IE1164" s="40"/>
      <c r="IF1164" s="40"/>
      <c r="IG1164" s="40"/>
      <c r="IH1164" s="40"/>
      <c r="II1164" s="40"/>
      <c r="IJ1164" s="40"/>
      <c r="IK1164" s="40"/>
      <c r="IL1164" s="40"/>
      <c r="IM1164" s="40"/>
      <c r="IN1164" s="40"/>
      <c r="IO1164" s="40"/>
      <c r="IP1164" s="40"/>
      <c r="IQ1164" s="40"/>
      <c r="IR1164" s="40"/>
      <c r="IS1164" s="40"/>
      <c r="IT1164" s="40"/>
      <c r="IU1164" s="40"/>
      <c r="IV1164" s="40"/>
      <c r="IW1164" s="40"/>
      <c r="IX1164" s="40"/>
      <c r="IY1164" s="40"/>
      <c r="IZ1164" s="40"/>
      <c r="JA1164" s="40"/>
      <c r="JB1164" s="40"/>
      <c r="JC1164" s="40"/>
      <c r="JD1164" s="40"/>
      <c r="JE1164" s="40"/>
      <c r="JF1164" s="40"/>
      <c r="JG1164" s="40"/>
      <c r="JH1164" s="40"/>
      <c r="JI1164" s="40"/>
      <c r="JJ1164" s="40"/>
      <c r="JK1164" s="40"/>
      <c r="JL1164" s="40"/>
      <c r="JM1164" s="40"/>
      <c r="JN1164" s="40"/>
      <c r="JO1164" s="40"/>
      <c r="JP1164" s="40"/>
      <c r="JQ1164" s="40"/>
      <c r="JR1164" s="40"/>
      <c r="JS1164" s="40"/>
      <c r="JT1164" s="40"/>
      <c r="JU1164" s="40"/>
      <c r="JV1164" s="40"/>
      <c r="JW1164" s="40"/>
      <c r="JX1164" s="40"/>
      <c r="JY1164" s="40"/>
      <c r="JZ1164" s="40"/>
      <c r="KA1164" s="40"/>
      <c r="KB1164" s="40"/>
      <c r="KC1164" s="40"/>
      <c r="KD1164" s="40"/>
      <c r="KE1164" s="40"/>
      <c r="KF1164" s="40"/>
      <c r="KG1164" s="40"/>
      <c r="KH1164" s="40"/>
      <c r="KI1164" s="40"/>
      <c r="KJ1164" s="40"/>
      <c r="KK1164" s="40"/>
      <c r="KL1164" s="40"/>
      <c r="KM1164" s="40"/>
      <c r="KN1164" s="40"/>
      <c r="KO1164" s="40"/>
      <c r="KP1164" s="40"/>
      <c r="KQ1164" s="40"/>
      <c r="KR1164" s="40"/>
      <c r="KS1164" s="40"/>
      <c r="KT1164" s="40"/>
      <c r="KU1164" s="40"/>
      <c r="KV1164" s="40"/>
      <c r="KW1164" s="40"/>
      <c r="KX1164" s="40"/>
      <c r="KY1164" s="40"/>
      <c r="KZ1164" s="40"/>
      <c r="LA1164" s="40"/>
      <c r="LB1164" s="40"/>
      <c r="LC1164" s="40"/>
      <c r="LD1164" s="40"/>
      <c r="LE1164" s="40"/>
      <c r="LF1164" s="40"/>
      <c r="LG1164" s="40"/>
      <c r="LH1164" s="40"/>
      <c r="LI1164" s="40"/>
      <c r="LJ1164" s="40"/>
      <c r="LK1164" s="40"/>
      <c r="LL1164" s="40"/>
      <c r="LM1164" s="40"/>
      <c r="LN1164" s="40"/>
      <c r="LO1164" s="40"/>
      <c r="LP1164" s="40"/>
      <c r="LQ1164" s="40"/>
      <c r="LR1164" s="40"/>
      <c r="LS1164" s="40"/>
      <c r="LT1164" s="40"/>
      <c r="LU1164" s="40"/>
      <c r="LV1164" s="40"/>
      <c r="LW1164" s="40"/>
      <c r="LX1164" s="40"/>
      <c r="LY1164" s="40"/>
      <c r="LZ1164" s="40"/>
      <c r="MA1164" s="40"/>
      <c r="MB1164" s="40"/>
      <c r="MC1164" s="40"/>
      <c r="MD1164" s="40"/>
      <c r="ME1164" s="40"/>
      <c r="MF1164" s="40"/>
      <c r="MG1164" s="40"/>
      <c r="MH1164" s="40"/>
      <c r="MI1164" s="40"/>
      <c r="MJ1164" s="40"/>
      <c r="MK1164" s="40"/>
      <c r="ML1164" s="40"/>
      <c r="MM1164" s="40"/>
      <c r="MN1164" s="40"/>
      <c r="MO1164" s="40"/>
      <c r="MP1164" s="40"/>
      <c r="MQ1164" s="40"/>
      <c r="MR1164" s="40"/>
      <c r="MS1164" s="40"/>
      <c r="MT1164" s="40"/>
      <c r="MU1164" s="40"/>
      <c r="MV1164" s="40"/>
      <c r="MW1164" s="40"/>
      <c r="MX1164" s="40"/>
      <c r="MY1164" s="40"/>
      <c r="MZ1164" s="40"/>
      <c r="NA1164" s="40"/>
      <c r="NB1164" s="40"/>
      <c r="NC1164" s="40"/>
      <c r="ND1164" s="40"/>
      <c r="NE1164" s="40"/>
      <c r="NF1164" s="40"/>
      <c r="NG1164" s="40"/>
      <c r="NH1164" s="40"/>
      <c r="NI1164" s="40"/>
      <c r="NJ1164" s="40"/>
      <c r="NK1164" s="40"/>
      <c r="NL1164" s="40"/>
      <c r="NM1164" s="40"/>
      <c r="NN1164" s="40"/>
      <c r="NO1164" s="40"/>
      <c r="NP1164" s="40"/>
      <c r="NQ1164" s="40"/>
      <c r="NR1164" s="40"/>
      <c r="NS1164" s="40"/>
      <c r="NT1164" s="40"/>
      <c r="NU1164" s="40"/>
      <c r="NV1164" s="40"/>
      <c r="NW1164" s="40"/>
      <c r="NX1164" s="40"/>
      <c r="NY1164" s="40"/>
      <c r="NZ1164" s="40"/>
      <c r="OA1164" s="40"/>
      <c r="OB1164" s="40"/>
      <c r="OC1164" s="40"/>
      <c r="OD1164" s="40"/>
      <c r="OE1164" s="40"/>
      <c r="OF1164" s="40"/>
      <c r="OG1164" s="40"/>
      <c r="OH1164" s="40"/>
      <c r="OI1164" s="40"/>
      <c r="OJ1164" s="40"/>
      <c r="OK1164" s="40"/>
      <c r="OL1164" s="40"/>
      <c r="OM1164" s="40"/>
      <c r="ON1164" s="40"/>
      <c r="OO1164" s="40"/>
      <c r="OP1164" s="40"/>
      <c r="OQ1164" s="40"/>
      <c r="OR1164" s="40"/>
      <c r="OS1164" s="40"/>
      <c r="OT1164" s="40"/>
      <c r="OU1164" s="40"/>
      <c r="OV1164" s="40"/>
      <c r="OW1164" s="40"/>
      <c r="OX1164" s="40"/>
      <c r="OY1164" s="40"/>
      <c r="OZ1164" s="40"/>
      <c r="PA1164" s="40"/>
      <c r="PB1164" s="40"/>
      <c r="PC1164" s="40"/>
      <c r="PD1164" s="40"/>
      <c r="PE1164" s="40"/>
      <c r="PF1164" s="40"/>
      <c r="PG1164" s="40"/>
      <c r="PH1164" s="40"/>
      <c r="PI1164" s="40"/>
      <c r="PJ1164" s="40"/>
      <c r="PK1164" s="40"/>
      <c r="PL1164" s="40"/>
      <c r="PM1164" s="40"/>
      <c r="PN1164" s="40"/>
      <c r="PO1164" s="40"/>
      <c r="PP1164" s="40"/>
      <c r="PQ1164" s="40"/>
      <c r="PR1164" s="40"/>
    </row>
    <row r="1165" spans="1:434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  <c r="DR1165" s="40"/>
      <c r="DS1165" s="40"/>
      <c r="DT1165" s="40"/>
      <c r="DU1165" s="40"/>
      <c r="DV1165" s="40"/>
      <c r="DW1165" s="40"/>
      <c r="DX1165" s="40"/>
      <c r="DY1165" s="40"/>
      <c r="DZ1165" s="40"/>
      <c r="EA1165" s="40"/>
      <c r="EB1165" s="40"/>
      <c r="EC1165" s="40"/>
      <c r="ED1165" s="40"/>
      <c r="EE1165" s="40"/>
      <c r="EF1165" s="40"/>
      <c r="EG1165" s="40"/>
      <c r="EH1165" s="40"/>
      <c r="EI1165" s="40"/>
      <c r="EJ1165" s="40"/>
      <c r="EK1165" s="40"/>
      <c r="EL1165" s="40"/>
      <c r="EM1165" s="40"/>
      <c r="EN1165" s="40"/>
      <c r="EO1165" s="40"/>
      <c r="EP1165" s="40"/>
      <c r="EQ1165" s="40"/>
      <c r="ER1165" s="40"/>
      <c r="ES1165" s="40"/>
      <c r="ET1165" s="40"/>
      <c r="EU1165" s="40"/>
      <c r="EV1165" s="40"/>
      <c r="EW1165" s="40"/>
      <c r="EX1165" s="40"/>
      <c r="EY1165" s="40"/>
      <c r="EZ1165" s="40"/>
      <c r="FA1165" s="40"/>
      <c r="FB1165" s="40"/>
      <c r="FC1165" s="40"/>
      <c r="FD1165" s="40"/>
      <c r="FE1165" s="40"/>
      <c r="FF1165" s="40"/>
      <c r="FG1165" s="40"/>
      <c r="FH1165" s="40"/>
      <c r="FI1165" s="40"/>
      <c r="FJ1165" s="40"/>
      <c r="FK1165" s="40"/>
      <c r="FL1165" s="40"/>
      <c r="FM1165" s="40"/>
      <c r="FN1165" s="40"/>
      <c r="FO1165" s="40"/>
      <c r="FP1165" s="40"/>
      <c r="FQ1165" s="40"/>
      <c r="FR1165" s="40"/>
      <c r="FS1165" s="40"/>
      <c r="FT1165" s="40"/>
      <c r="FU1165" s="40"/>
      <c r="FV1165" s="40"/>
      <c r="FW1165" s="40"/>
      <c r="FX1165" s="40"/>
      <c r="FY1165" s="40"/>
      <c r="FZ1165" s="40"/>
      <c r="GA1165" s="40"/>
      <c r="GB1165" s="40"/>
      <c r="GC1165" s="40"/>
      <c r="GD1165" s="40"/>
      <c r="GE1165" s="40"/>
      <c r="GF1165" s="40"/>
      <c r="GG1165" s="40"/>
      <c r="GH1165" s="40"/>
      <c r="GI1165" s="40"/>
      <c r="GJ1165" s="40"/>
      <c r="GK1165" s="40"/>
      <c r="GL1165" s="40"/>
      <c r="GM1165" s="40"/>
      <c r="GN1165" s="40"/>
      <c r="GO1165" s="40"/>
      <c r="GP1165" s="40"/>
      <c r="GQ1165" s="40"/>
      <c r="GR1165" s="40"/>
      <c r="GS1165" s="40"/>
      <c r="GT1165" s="40"/>
      <c r="GU1165" s="40"/>
      <c r="GV1165" s="40"/>
      <c r="GW1165" s="40"/>
      <c r="GX1165" s="40"/>
      <c r="GY1165" s="40"/>
      <c r="GZ1165" s="40"/>
      <c r="HA1165" s="40"/>
      <c r="HB1165" s="40"/>
      <c r="HC1165" s="40"/>
      <c r="HD1165" s="40"/>
      <c r="HE1165" s="40"/>
      <c r="HF1165" s="40"/>
      <c r="HG1165" s="40"/>
      <c r="HH1165" s="40"/>
      <c r="HI1165" s="40"/>
      <c r="HJ1165" s="40"/>
      <c r="HK1165" s="40"/>
      <c r="HL1165" s="40"/>
      <c r="HM1165" s="40"/>
      <c r="HN1165" s="40"/>
      <c r="HO1165" s="40"/>
      <c r="HP1165" s="40"/>
      <c r="HQ1165" s="40"/>
      <c r="HR1165" s="40"/>
      <c r="HS1165" s="40"/>
      <c r="HT1165" s="40"/>
      <c r="HU1165" s="40"/>
      <c r="HV1165" s="40"/>
      <c r="HW1165" s="40"/>
      <c r="HX1165" s="40"/>
      <c r="HY1165" s="40"/>
      <c r="HZ1165" s="40"/>
      <c r="IA1165" s="40"/>
      <c r="IB1165" s="40"/>
      <c r="IC1165" s="40"/>
      <c r="ID1165" s="40"/>
      <c r="IE1165" s="40"/>
      <c r="IF1165" s="40"/>
      <c r="IG1165" s="40"/>
      <c r="IH1165" s="40"/>
      <c r="II1165" s="40"/>
      <c r="IJ1165" s="40"/>
      <c r="IK1165" s="40"/>
      <c r="IL1165" s="40"/>
      <c r="IM1165" s="40"/>
      <c r="IN1165" s="40"/>
      <c r="IO1165" s="40"/>
      <c r="IP1165" s="40"/>
      <c r="IQ1165" s="40"/>
      <c r="IR1165" s="40"/>
      <c r="IS1165" s="40"/>
      <c r="IT1165" s="40"/>
      <c r="IU1165" s="40"/>
      <c r="IV1165" s="40"/>
      <c r="IW1165" s="40"/>
      <c r="IX1165" s="40"/>
      <c r="IY1165" s="40"/>
      <c r="IZ1165" s="40"/>
      <c r="JA1165" s="40"/>
      <c r="JB1165" s="40"/>
      <c r="JC1165" s="40"/>
      <c r="JD1165" s="40"/>
      <c r="JE1165" s="40"/>
      <c r="JF1165" s="40"/>
      <c r="JG1165" s="40"/>
      <c r="JH1165" s="40"/>
      <c r="JI1165" s="40"/>
      <c r="JJ1165" s="40"/>
      <c r="JK1165" s="40"/>
      <c r="JL1165" s="40"/>
      <c r="JM1165" s="40"/>
      <c r="JN1165" s="40"/>
      <c r="JO1165" s="40"/>
      <c r="JP1165" s="40"/>
      <c r="JQ1165" s="40"/>
      <c r="JR1165" s="40"/>
      <c r="JS1165" s="40"/>
      <c r="JT1165" s="40"/>
      <c r="JU1165" s="40"/>
      <c r="JV1165" s="40"/>
      <c r="JW1165" s="40"/>
      <c r="JX1165" s="40"/>
      <c r="JY1165" s="40"/>
      <c r="JZ1165" s="40"/>
      <c r="KA1165" s="40"/>
      <c r="KB1165" s="40"/>
      <c r="KC1165" s="40"/>
      <c r="KD1165" s="40"/>
      <c r="KE1165" s="40"/>
      <c r="KF1165" s="40"/>
      <c r="KG1165" s="40"/>
      <c r="KH1165" s="40"/>
      <c r="KI1165" s="40"/>
      <c r="KJ1165" s="40"/>
      <c r="KK1165" s="40"/>
      <c r="KL1165" s="40"/>
      <c r="KM1165" s="40"/>
      <c r="KN1165" s="40"/>
      <c r="KO1165" s="40"/>
      <c r="KP1165" s="40"/>
      <c r="KQ1165" s="40"/>
      <c r="KR1165" s="40"/>
      <c r="KS1165" s="40"/>
      <c r="KT1165" s="40"/>
      <c r="KU1165" s="40"/>
      <c r="KV1165" s="40"/>
      <c r="KW1165" s="40"/>
      <c r="KX1165" s="40"/>
      <c r="KY1165" s="40"/>
      <c r="KZ1165" s="40"/>
      <c r="LA1165" s="40"/>
      <c r="LB1165" s="40"/>
      <c r="LC1165" s="40"/>
      <c r="LD1165" s="40"/>
      <c r="LE1165" s="40"/>
      <c r="LF1165" s="40"/>
      <c r="LG1165" s="40"/>
      <c r="LH1165" s="40"/>
      <c r="LI1165" s="40"/>
      <c r="LJ1165" s="40"/>
      <c r="LK1165" s="40"/>
      <c r="LL1165" s="40"/>
      <c r="LM1165" s="40"/>
      <c r="LN1165" s="40"/>
      <c r="LO1165" s="40"/>
      <c r="LP1165" s="40"/>
      <c r="LQ1165" s="40"/>
      <c r="LR1165" s="40"/>
      <c r="LS1165" s="40"/>
      <c r="LT1165" s="40"/>
      <c r="LU1165" s="40"/>
      <c r="LV1165" s="40"/>
      <c r="LW1165" s="40"/>
      <c r="LX1165" s="40"/>
      <c r="LY1165" s="40"/>
      <c r="LZ1165" s="40"/>
      <c r="MA1165" s="40"/>
      <c r="MB1165" s="40"/>
      <c r="MC1165" s="40"/>
      <c r="MD1165" s="40"/>
      <c r="ME1165" s="40"/>
      <c r="MF1165" s="40"/>
      <c r="MG1165" s="40"/>
      <c r="MH1165" s="40"/>
      <c r="MI1165" s="40"/>
      <c r="MJ1165" s="40"/>
      <c r="MK1165" s="40"/>
      <c r="ML1165" s="40"/>
      <c r="MM1165" s="40"/>
      <c r="MN1165" s="40"/>
      <c r="MO1165" s="40"/>
      <c r="MP1165" s="40"/>
      <c r="MQ1165" s="40"/>
      <c r="MR1165" s="40"/>
      <c r="MS1165" s="40"/>
      <c r="MT1165" s="40"/>
      <c r="MU1165" s="40"/>
      <c r="MV1165" s="40"/>
      <c r="MW1165" s="40"/>
      <c r="MX1165" s="40"/>
      <c r="MY1165" s="40"/>
      <c r="MZ1165" s="40"/>
      <c r="NA1165" s="40"/>
      <c r="NB1165" s="40"/>
      <c r="NC1165" s="40"/>
      <c r="ND1165" s="40"/>
      <c r="NE1165" s="40"/>
      <c r="NF1165" s="40"/>
      <c r="NG1165" s="40"/>
      <c r="NH1165" s="40"/>
      <c r="NI1165" s="40"/>
      <c r="NJ1165" s="40"/>
      <c r="NK1165" s="40"/>
      <c r="NL1165" s="40"/>
      <c r="NM1165" s="40"/>
      <c r="NN1165" s="40"/>
      <c r="NO1165" s="40"/>
      <c r="NP1165" s="40"/>
      <c r="NQ1165" s="40"/>
      <c r="NR1165" s="40"/>
      <c r="NS1165" s="40"/>
      <c r="NT1165" s="40"/>
      <c r="NU1165" s="40"/>
      <c r="NV1165" s="40"/>
      <c r="NW1165" s="40"/>
      <c r="NX1165" s="40"/>
      <c r="NY1165" s="40"/>
      <c r="NZ1165" s="40"/>
      <c r="OA1165" s="40"/>
      <c r="OB1165" s="40"/>
      <c r="OC1165" s="40"/>
      <c r="OD1165" s="40"/>
      <c r="OE1165" s="40"/>
      <c r="OF1165" s="40"/>
      <c r="OG1165" s="40"/>
      <c r="OH1165" s="40"/>
      <c r="OI1165" s="40"/>
      <c r="OJ1165" s="40"/>
      <c r="OK1165" s="40"/>
      <c r="OL1165" s="40"/>
      <c r="OM1165" s="40"/>
      <c r="ON1165" s="40"/>
      <c r="OO1165" s="40"/>
      <c r="OP1165" s="40"/>
      <c r="OQ1165" s="40"/>
      <c r="OR1165" s="40"/>
      <c r="OS1165" s="40"/>
      <c r="OT1165" s="40"/>
      <c r="OU1165" s="40"/>
      <c r="OV1165" s="40"/>
      <c r="OW1165" s="40"/>
      <c r="OX1165" s="40"/>
      <c r="OY1165" s="40"/>
      <c r="OZ1165" s="40"/>
      <c r="PA1165" s="40"/>
      <c r="PB1165" s="40"/>
      <c r="PC1165" s="40"/>
      <c r="PD1165" s="40"/>
      <c r="PE1165" s="40"/>
      <c r="PF1165" s="40"/>
      <c r="PG1165" s="40"/>
      <c r="PH1165" s="40"/>
      <c r="PI1165" s="40"/>
      <c r="PJ1165" s="40"/>
      <c r="PK1165" s="40"/>
      <c r="PL1165" s="40"/>
      <c r="PM1165" s="40"/>
      <c r="PN1165" s="40"/>
      <c r="PO1165" s="40"/>
      <c r="PP1165" s="40"/>
      <c r="PQ1165" s="40"/>
      <c r="PR1165" s="40"/>
    </row>
    <row r="1166" spans="1:434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  <c r="DR1166" s="40"/>
      <c r="DS1166" s="40"/>
      <c r="DT1166" s="40"/>
      <c r="DU1166" s="40"/>
      <c r="DV1166" s="40"/>
      <c r="DW1166" s="40"/>
      <c r="DX1166" s="40"/>
      <c r="DY1166" s="40"/>
      <c r="DZ1166" s="40"/>
      <c r="EA1166" s="40"/>
      <c r="EB1166" s="40"/>
      <c r="EC1166" s="40"/>
      <c r="ED1166" s="40"/>
      <c r="EE1166" s="40"/>
      <c r="EF1166" s="40"/>
      <c r="EG1166" s="40"/>
      <c r="EH1166" s="40"/>
      <c r="EI1166" s="40"/>
      <c r="EJ1166" s="40"/>
      <c r="EK1166" s="40"/>
      <c r="EL1166" s="40"/>
      <c r="EM1166" s="40"/>
      <c r="EN1166" s="40"/>
      <c r="EO1166" s="40"/>
      <c r="EP1166" s="40"/>
      <c r="EQ1166" s="40"/>
      <c r="ER1166" s="40"/>
      <c r="ES1166" s="40"/>
      <c r="ET1166" s="40"/>
      <c r="EU1166" s="40"/>
      <c r="EV1166" s="40"/>
      <c r="EW1166" s="40"/>
      <c r="EX1166" s="40"/>
      <c r="EY1166" s="40"/>
      <c r="EZ1166" s="40"/>
      <c r="FA1166" s="40"/>
      <c r="FB1166" s="40"/>
      <c r="FC1166" s="40"/>
      <c r="FD1166" s="40"/>
      <c r="FE1166" s="40"/>
      <c r="FF1166" s="40"/>
      <c r="FG1166" s="40"/>
      <c r="FH1166" s="40"/>
      <c r="FI1166" s="40"/>
      <c r="FJ1166" s="40"/>
      <c r="FK1166" s="40"/>
      <c r="FL1166" s="40"/>
      <c r="FM1166" s="40"/>
      <c r="FN1166" s="40"/>
      <c r="FO1166" s="40"/>
      <c r="FP1166" s="40"/>
      <c r="FQ1166" s="40"/>
      <c r="FR1166" s="40"/>
      <c r="FS1166" s="40"/>
      <c r="FT1166" s="40"/>
      <c r="FU1166" s="40"/>
      <c r="FV1166" s="40"/>
      <c r="FW1166" s="40"/>
      <c r="FX1166" s="40"/>
      <c r="FY1166" s="40"/>
      <c r="FZ1166" s="40"/>
      <c r="GA1166" s="40"/>
      <c r="GB1166" s="40"/>
      <c r="GC1166" s="40"/>
      <c r="GD1166" s="40"/>
      <c r="GE1166" s="40"/>
      <c r="GF1166" s="40"/>
      <c r="GG1166" s="40"/>
      <c r="GH1166" s="40"/>
      <c r="GI1166" s="40"/>
      <c r="GJ1166" s="40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0"/>
      <c r="HD1166" s="40"/>
      <c r="HE1166" s="40"/>
      <c r="HF1166" s="40"/>
      <c r="HG1166" s="40"/>
      <c r="HH1166" s="40"/>
      <c r="HI1166" s="40"/>
      <c r="HJ1166" s="40"/>
      <c r="HK1166" s="40"/>
      <c r="HL1166" s="40"/>
      <c r="HM1166" s="40"/>
      <c r="HN1166" s="40"/>
      <c r="HO1166" s="40"/>
      <c r="HP1166" s="40"/>
      <c r="HQ1166" s="40"/>
      <c r="HR1166" s="40"/>
      <c r="HS1166" s="40"/>
      <c r="HT1166" s="40"/>
      <c r="HU1166" s="40"/>
      <c r="HV1166" s="40"/>
      <c r="HW1166" s="40"/>
      <c r="HX1166" s="40"/>
      <c r="HY1166" s="40"/>
      <c r="HZ1166" s="40"/>
      <c r="IA1166" s="40"/>
      <c r="IB1166" s="40"/>
      <c r="IC1166" s="40"/>
      <c r="ID1166" s="40"/>
      <c r="IE1166" s="40"/>
      <c r="IF1166" s="40"/>
      <c r="IG1166" s="40"/>
      <c r="IH1166" s="40"/>
      <c r="II1166" s="40"/>
      <c r="IJ1166" s="40"/>
      <c r="IK1166" s="40"/>
      <c r="IL1166" s="40"/>
      <c r="IM1166" s="40"/>
      <c r="IN1166" s="40"/>
      <c r="IO1166" s="40"/>
      <c r="IP1166" s="40"/>
      <c r="IQ1166" s="40"/>
      <c r="IR1166" s="40"/>
      <c r="IS1166" s="40"/>
      <c r="IT1166" s="40"/>
      <c r="IU1166" s="40"/>
      <c r="IV1166" s="40"/>
      <c r="IW1166" s="40"/>
      <c r="IX1166" s="40"/>
      <c r="IY1166" s="40"/>
      <c r="IZ1166" s="40"/>
      <c r="JA1166" s="40"/>
      <c r="JB1166" s="40"/>
      <c r="JC1166" s="40"/>
      <c r="JD1166" s="40"/>
      <c r="JE1166" s="40"/>
      <c r="JF1166" s="40"/>
      <c r="JG1166" s="40"/>
      <c r="JH1166" s="40"/>
      <c r="JI1166" s="40"/>
      <c r="JJ1166" s="40"/>
      <c r="JK1166" s="40"/>
      <c r="JL1166" s="40"/>
      <c r="JM1166" s="40"/>
      <c r="JN1166" s="40"/>
      <c r="JO1166" s="40"/>
      <c r="JP1166" s="40"/>
      <c r="JQ1166" s="40"/>
      <c r="JR1166" s="40"/>
      <c r="JS1166" s="40"/>
      <c r="JT1166" s="40"/>
      <c r="JU1166" s="40"/>
      <c r="JV1166" s="40"/>
      <c r="JW1166" s="40"/>
      <c r="JX1166" s="40"/>
      <c r="JY1166" s="40"/>
      <c r="JZ1166" s="40"/>
      <c r="KA1166" s="40"/>
      <c r="KB1166" s="40"/>
      <c r="KC1166" s="40"/>
      <c r="KD1166" s="40"/>
      <c r="KE1166" s="40"/>
      <c r="KF1166" s="40"/>
      <c r="KG1166" s="40"/>
      <c r="KH1166" s="40"/>
      <c r="KI1166" s="40"/>
      <c r="KJ1166" s="40"/>
      <c r="KK1166" s="40"/>
      <c r="KL1166" s="40"/>
      <c r="KM1166" s="40"/>
      <c r="KN1166" s="40"/>
      <c r="KO1166" s="40"/>
      <c r="KP1166" s="40"/>
      <c r="KQ1166" s="40"/>
      <c r="KR1166" s="40"/>
      <c r="KS1166" s="40"/>
      <c r="KT1166" s="40"/>
      <c r="KU1166" s="40"/>
      <c r="KV1166" s="40"/>
      <c r="KW1166" s="40"/>
      <c r="KX1166" s="40"/>
      <c r="KY1166" s="40"/>
      <c r="KZ1166" s="40"/>
      <c r="LA1166" s="40"/>
      <c r="LB1166" s="40"/>
      <c r="LC1166" s="40"/>
      <c r="LD1166" s="40"/>
      <c r="LE1166" s="40"/>
      <c r="LF1166" s="40"/>
      <c r="LG1166" s="40"/>
      <c r="LH1166" s="40"/>
      <c r="LI1166" s="40"/>
      <c r="LJ1166" s="40"/>
      <c r="LK1166" s="40"/>
      <c r="LL1166" s="40"/>
      <c r="LM1166" s="40"/>
      <c r="LN1166" s="40"/>
      <c r="LO1166" s="40"/>
      <c r="LP1166" s="40"/>
      <c r="LQ1166" s="40"/>
      <c r="LR1166" s="40"/>
      <c r="LS1166" s="40"/>
      <c r="LT1166" s="40"/>
      <c r="LU1166" s="40"/>
      <c r="LV1166" s="40"/>
      <c r="LW1166" s="40"/>
      <c r="LX1166" s="40"/>
      <c r="LY1166" s="40"/>
      <c r="LZ1166" s="40"/>
      <c r="MA1166" s="40"/>
      <c r="MB1166" s="40"/>
      <c r="MC1166" s="40"/>
      <c r="MD1166" s="40"/>
      <c r="ME1166" s="40"/>
      <c r="MF1166" s="40"/>
      <c r="MG1166" s="40"/>
      <c r="MH1166" s="40"/>
      <c r="MI1166" s="40"/>
      <c r="MJ1166" s="40"/>
      <c r="MK1166" s="40"/>
      <c r="ML1166" s="40"/>
      <c r="MM1166" s="40"/>
      <c r="MN1166" s="40"/>
      <c r="MO1166" s="40"/>
      <c r="MP1166" s="40"/>
      <c r="MQ1166" s="40"/>
      <c r="MR1166" s="40"/>
      <c r="MS1166" s="40"/>
      <c r="MT1166" s="40"/>
      <c r="MU1166" s="40"/>
      <c r="MV1166" s="40"/>
      <c r="MW1166" s="40"/>
      <c r="MX1166" s="40"/>
      <c r="MY1166" s="40"/>
      <c r="MZ1166" s="40"/>
      <c r="NA1166" s="40"/>
      <c r="NB1166" s="40"/>
      <c r="NC1166" s="40"/>
      <c r="ND1166" s="40"/>
      <c r="NE1166" s="40"/>
      <c r="NF1166" s="40"/>
      <c r="NG1166" s="40"/>
      <c r="NH1166" s="40"/>
      <c r="NI1166" s="40"/>
      <c r="NJ1166" s="40"/>
      <c r="NK1166" s="40"/>
      <c r="NL1166" s="40"/>
      <c r="NM1166" s="40"/>
      <c r="NN1166" s="40"/>
      <c r="NO1166" s="40"/>
      <c r="NP1166" s="40"/>
      <c r="NQ1166" s="40"/>
      <c r="NR1166" s="40"/>
      <c r="NS1166" s="40"/>
      <c r="NT1166" s="40"/>
      <c r="NU1166" s="40"/>
      <c r="NV1166" s="40"/>
      <c r="NW1166" s="40"/>
      <c r="NX1166" s="40"/>
      <c r="NY1166" s="40"/>
      <c r="NZ1166" s="40"/>
      <c r="OA1166" s="40"/>
      <c r="OB1166" s="40"/>
      <c r="OC1166" s="40"/>
      <c r="OD1166" s="40"/>
      <c r="OE1166" s="40"/>
      <c r="OF1166" s="40"/>
      <c r="OG1166" s="40"/>
      <c r="OH1166" s="40"/>
      <c r="OI1166" s="40"/>
      <c r="OJ1166" s="40"/>
      <c r="OK1166" s="40"/>
      <c r="OL1166" s="40"/>
      <c r="OM1166" s="40"/>
      <c r="ON1166" s="40"/>
      <c r="OO1166" s="40"/>
      <c r="OP1166" s="40"/>
      <c r="OQ1166" s="40"/>
      <c r="OR1166" s="40"/>
      <c r="OS1166" s="40"/>
      <c r="OT1166" s="40"/>
      <c r="OU1166" s="40"/>
      <c r="OV1166" s="40"/>
      <c r="OW1166" s="40"/>
      <c r="OX1166" s="40"/>
      <c r="OY1166" s="40"/>
      <c r="OZ1166" s="40"/>
      <c r="PA1166" s="40"/>
      <c r="PB1166" s="40"/>
      <c r="PC1166" s="40"/>
      <c r="PD1166" s="40"/>
      <c r="PE1166" s="40"/>
      <c r="PF1166" s="40"/>
      <c r="PG1166" s="40"/>
      <c r="PH1166" s="40"/>
      <c r="PI1166" s="40"/>
      <c r="PJ1166" s="40"/>
      <c r="PK1166" s="40"/>
      <c r="PL1166" s="40"/>
      <c r="PM1166" s="40"/>
      <c r="PN1166" s="40"/>
      <c r="PO1166" s="40"/>
      <c r="PP1166" s="40"/>
      <c r="PQ1166" s="40"/>
      <c r="PR1166" s="40"/>
    </row>
    <row r="1167" spans="1:434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  <c r="DR1167" s="40"/>
      <c r="DS1167" s="40"/>
      <c r="DT1167" s="40"/>
      <c r="DU1167" s="40"/>
      <c r="DV1167" s="40"/>
      <c r="DW1167" s="40"/>
      <c r="DX1167" s="40"/>
      <c r="DY1167" s="40"/>
      <c r="DZ1167" s="40"/>
      <c r="EA1167" s="40"/>
      <c r="EB1167" s="40"/>
      <c r="EC1167" s="40"/>
      <c r="ED1167" s="40"/>
      <c r="EE1167" s="40"/>
      <c r="EF1167" s="40"/>
      <c r="EG1167" s="40"/>
      <c r="EH1167" s="40"/>
      <c r="EI1167" s="40"/>
      <c r="EJ1167" s="40"/>
      <c r="EK1167" s="40"/>
      <c r="EL1167" s="40"/>
      <c r="EM1167" s="40"/>
      <c r="EN1167" s="40"/>
      <c r="EO1167" s="40"/>
      <c r="EP1167" s="40"/>
      <c r="EQ1167" s="40"/>
      <c r="ER1167" s="40"/>
      <c r="ES1167" s="40"/>
      <c r="ET1167" s="40"/>
      <c r="EU1167" s="40"/>
      <c r="EV1167" s="40"/>
      <c r="EW1167" s="40"/>
      <c r="EX1167" s="40"/>
      <c r="EY1167" s="40"/>
      <c r="EZ1167" s="40"/>
      <c r="FA1167" s="40"/>
      <c r="FB1167" s="40"/>
      <c r="FC1167" s="40"/>
      <c r="FD1167" s="40"/>
      <c r="FE1167" s="40"/>
      <c r="FF1167" s="40"/>
      <c r="FG1167" s="40"/>
      <c r="FH1167" s="40"/>
      <c r="FI1167" s="40"/>
      <c r="FJ1167" s="40"/>
      <c r="FK1167" s="40"/>
      <c r="FL1167" s="40"/>
      <c r="FM1167" s="40"/>
      <c r="FN1167" s="40"/>
      <c r="FO1167" s="40"/>
      <c r="FP1167" s="40"/>
      <c r="FQ1167" s="40"/>
      <c r="FR1167" s="40"/>
      <c r="FS1167" s="40"/>
      <c r="FT1167" s="40"/>
      <c r="FU1167" s="40"/>
      <c r="FV1167" s="40"/>
      <c r="FW1167" s="40"/>
      <c r="FX1167" s="40"/>
      <c r="FY1167" s="40"/>
      <c r="FZ1167" s="40"/>
      <c r="GA1167" s="40"/>
      <c r="GB1167" s="40"/>
      <c r="GC1167" s="40"/>
      <c r="GD1167" s="40"/>
      <c r="GE1167" s="40"/>
      <c r="GF1167" s="40"/>
      <c r="GG1167" s="40"/>
      <c r="GH1167" s="40"/>
      <c r="GI1167" s="40"/>
      <c r="GJ1167" s="40"/>
      <c r="GK1167" s="40"/>
      <c r="GL1167" s="40"/>
      <c r="GM1167" s="40"/>
      <c r="GN1167" s="40"/>
      <c r="GO1167" s="40"/>
      <c r="GP1167" s="40"/>
      <c r="GQ1167" s="40"/>
      <c r="GR1167" s="40"/>
      <c r="GS1167" s="40"/>
      <c r="GT1167" s="40"/>
      <c r="GU1167" s="40"/>
      <c r="GV1167" s="40"/>
      <c r="GW1167" s="40"/>
      <c r="GX1167" s="40"/>
      <c r="GY1167" s="40"/>
      <c r="GZ1167" s="40"/>
      <c r="HA1167" s="40"/>
      <c r="HB1167" s="40"/>
      <c r="HC1167" s="40"/>
      <c r="HD1167" s="40"/>
      <c r="HE1167" s="40"/>
      <c r="HF1167" s="40"/>
      <c r="HG1167" s="40"/>
      <c r="HH1167" s="40"/>
      <c r="HI1167" s="40"/>
      <c r="HJ1167" s="40"/>
      <c r="HK1167" s="40"/>
      <c r="HL1167" s="40"/>
      <c r="HM1167" s="40"/>
      <c r="HN1167" s="40"/>
      <c r="HO1167" s="40"/>
      <c r="HP1167" s="40"/>
      <c r="HQ1167" s="40"/>
      <c r="HR1167" s="40"/>
      <c r="HS1167" s="40"/>
      <c r="HT1167" s="40"/>
      <c r="HU1167" s="40"/>
      <c r="HV1167" s="40"/>
      <c r="HW1167" s="40"/>
      <c r="HX1167" s="40"/>
      <c r="HY1167" s="40"/>
      <c r="HZ1167" s="40"/>
      <c r="IA1167" s="40"/>
      <c r="IB1167" s="40"/>
      <c r="IC1167" s="40"/>
      <c r="ID1167" s="40"/>
      <c r="IE1167" s="40"/>
      <c r="IF1167" s="40"/>
      <c r="IG1167" s="40"/>
      <c r="IH1167" s="40"/>
      <c r="II1167" s="40"/>
      <c r="IJ1167" s="40"/>
      <c r="IK1167" s="40"/>
      <c r="IL1167" s="40"/>
      <c r="IM1167" s="40"/>
      <c r="IN1167" s="40"/>
      <c r="IO1167" s="40"/>
      <c r="IP1167" s="40"/>
      <c r="IQ1167" s="40"/>
      <c r="IR1167" s="40"/>
      <c r="IS1167" s="40"/>
      <c r="IT1167" s="40"/>
      <c r="IU1167" s="40"/>
      <c r="IV1167" s="40"/>
      <c r="IW1167" s="40"/>
      <c r="IX1167" s="40"/>
      <c r="IY1167" s="40"/>
      <c r="IZ1167" s="40"/>
      <c r="JA1167" s="40"/>
      <c r="JB1167" s="40"/>
      <c r="JC1167" s="40"/>
      <c r="JD1167" s="40"/>
      <c r="JE1167" s="40"/>
      <c r="JF1167" s="40"/>
      <c r="JG1167" s="40"/>
      <c r="JH1167" s="40"/>
      <c r="JI1167" s="40"/>
      <c r="JJ1167" s="40"/>
      <c r="JK1167" s="40"/>
      <c r="JL1167" s="40"/>
      <c r="JM1167" s="40"/>
      <c r="JN1167" s="40"/>
      <c r="JO1167" s="40"/>
      <c r="JP1167" s="40"/>
      <c r="JQ1167" s="40"/>
      <c r="JR1167" s="40"/>
      <c r="JS1167" s="40"/>
      <c r="JT1167" s="40"/>
      <c r="JU1167" s="40"/>
      <c r="JV1167" s="40"/>
      <c r="JW1167" s="40"/>
      <c r="JX1167" s="40"/>
      <c r="JY1167" s="40"/>
      <c r="JZ1167" s="40"/>
      <c r="KA1167" s="40"/>
      <c r="KB1167" s="40"/>
      <c r="KC1167" s="40"/>
      <c r="KD1167" s="40"/>
      <c r="KE1167" s="40"/>
      <c r="KF1167" s="40"/>
      <c r="KG1167" s="40"/>
      <c r="KH1167" s="40"/>
      <c r="KI1167" s="40"/>
      <c r="KJ1167" s="40"/>
      <c r="KK1167" s="40"/>
      <c r="KL1167" s="40"/>
      <c r="KM1167" s="40"/>
      <c r="KN1167" s="40"/>
      <c r="KO1167" s="40"/>
      <c r="KP1167" s="40"/>
      <c r="KQ1167" s="40"/>
      <c r="KR1167" s="40"/>
      <c r="KS1167" s="40"/>
      <c r="KT1167" s="40"/>
      <c r="KU1167" s="40"/>
      <c r="KV1167" s="40"/>
      <c r="KW1167" s="40"/>
      <c r="KX1167" s="40"/>
      <c r="KY1167" s="40"/>
      <c r="KZ1167" s="40"/>
      <c r="LA1167" s="40"/>
      <c r="LB1167" s="40"/>
      <c r="LC1167" s="40"/>
      <c r="LD1167" s="40"/>
      <c r="LE1167" s="40"/>
      <c r="LF1167" s="40"/>
      <c r="LG1167" s="40"/>
      <c r="LH1167" s="40"/>
      <c r="LI1167" s="40"/>
      <c r="LJ1167" s="40"/>
      <c r="LK1167" s="40"/>
      <c r="LL1167" s="40"/>
      <c r="LM1167" s="40"/>
      <c r="LN1167" s="40"/>
      <c r="LO1167" s="40"/>
      <c r="LP1167" s="40"/>
      <c r="LQ1167" s="40"/>
      <c r="LR1167" s="40"/>
      <c r="LS1167" s="40"/>
      <c r="LT1167" s="40"/>
      <c r="LU1167" s="40"/>
      <c r="LV1167" s="40"/>
      <c r="LW1167" s="40"/>
      <c r="LX1167" s="40"/>
      <c r="LY1167" s="40"/>
      <c r="LZ1167" s="40"/>
      <c r="MA1167" s="40"/>
      <c r="MB1167" s="40"/>
      <c r="MC1167" s="40"/>
      <c r="MD1167" s="40"/>
      <c r="ME1167" s="40"/>
      <c r="MF1167" s="40"/>
      <c r="MG1167" s="40"/>
      <c r="MH1167" s="40"/>
      <c r="MI1167" s="40"/>
      <c r="MJ1167" s="40"/>
      <c r="MK1167" s="40"/>
      <c r="ML1167" s="40"/>
      <c r="MM1167" s="40"/>
      <c r="MN1167" s="40"/>
      <c r="MO1167" s="40"/>
      <c r="MP1167" s="40"/>
      <c r="MQ1167" s="40"/>
      <c r="MR1167" s="40"/>
      <c r="MS1167" s="40"/>
      <c r="MT1167" s="40"/>
      <c r="MU1167" s="40"/>
      <c r="MV1167" s="40"/>
      <c r="MW1167" s="40"/>
      <c r="MX1167" s="40"/>
      <c r="MY1167" s="40"/>
      <c r="MZ1167" s="40"/>
      <c r="NA1167" s="40"/>
      <c r="NB1167" s="40"/>
      <c r="NC1167" s="40"/>
      <c r="ND1167" s="40"/>
      <c r="NE1167" s="40"/>
      <c r="NF1167" s="40"/>
      <c r="NG1167" s="40"/>
      <c r="NH1167" s="40"/>
      <c r="NI1167" s="40"/>
      <c r="NJ1167" s="40"/>
      <c r="NK1167" s="40"/>
      <c r="NL1167" s="40"/>
      <c r="NM1167" s="40"/>
      <c r="NN1167" s="40"/>
      <c r="NO1167" s="40"/>
      <c r="NP1167" s="40"/>
      <c r="NQ1167" s="40"/>
      <c r="NR1167" s="40"/>
      <c r="NS1167" s="40"/>
      <c r="NT1167" s="40"/>
      <c r="NU1167" s="40"/>
      <c r="NV1167" s="40"/>
      <c r="NW1167" s="40"/>
      <c r="NX1167" s="40"/>
      <c r="NY1167" s="40"/>
      <c r="NZ1167" s="40"/>
      <c r="OA1167" s="40"/>
      <c r="OB1167" s="40"/>
      <c r="OC1167" s="40"/>
      <c r="OD1167" s="40"/>
      <c r="OE1167" s="40"/>
      <c r="OF1167" s="40"/>
      <c r="OG1167" s="40"/>
      <c r="OH1167" s="40"/>
      <c r="OI1167" s="40"/>
      <c r="OJ1167" s="40"/>
      <c r="OK1167" s="40"/>
      <c r="OL1167" s="40"/>
      <c r="OM1167" s="40"/>
      <c r="ON1167" s="40"/>
      <c r="OO1167" s="40"/>
      <c r="OP1167" s="40"/>
      <c r="OQ1167" s="40"/>
      <c r="OR1167" s="40"/>
      <c r="OS1167" s="40"/>
      <c r="OT1167" s="40"/>
      <c r="OU1167" s="40"/>
      <c r="OV1167" s="40"/>
      <c r="OW1167" s="40"/>
      <c r="OX1167" s="40"/>
      <c r="OY1167" s="40"/>
      <c r="OZ1167" s="40"/>
      <c r="PA1167" s="40"/>
      <c r="PB1167" s="40"/>
      <c r="PC1167" s="40"/>
      <c r="PD1167" s="40"/>
      <c r="PE1167" s="40"/>
      <c r="PF1167" s="40"/>
      <c r="PG1167" s="40"/>
      <c r="PH1167" s="40"/>
      <c r="PI1167" s="40"/>
      <c r="PJ1167" s="40"/>
      <c r="PK1167" s="40"/>
      <c r="PL1167" s="40"/>
      <c r="PM1167" s="40"/>
      <c r="PN1167" s="40"/>
      <c r="PO1167" s="40"/>
      <c r="PP1167" s="40"/>
      <c r="PQ1167" s="40"/>
      <c r="PR1167" s="40"/>
    </row>
    <row r="1168" spans="1:434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  <c r="DR1168" s="40"/>
      <c r="DS1168" s="40"/>
      <c r="DT1168" s="40"/>
      <c r="DU1168" s="40"/>
      <c r="DV1168" s="40"/>
      <c r="DW1168" s="40"/>
      <c r="DX1168" s="40"/>
      <c r="DY1168" s="40"/>
      <c r="DZ1168" s="40"/>
      <c r="EA1168" s="40"/>
      <c r="EB1168" s="40"/>
      <c r="EC1168" s="40"/>
      <c r="ED1168" s="40"/>
      <c r="EE1168" s="40"/>
      <c r="EF1168" s="40"/>
      <c r="EG1168" s="40"/>
      <c r="EH1168" s="40"/>
      <c r="EI1168" s="40"/>
      <c r="EJ1168" s="40"/>
      <c r="EK1168" s="40"/>
      <c r="EL1168" s="40"/>
      <c r="EM1168" s="40"/>
      <c r="EN1168" s="40"/>
      <c r="EO1168" s="40"/>
      <c r="EP1168" s="40"/>
      <c r="EQ1168" s="40"/>
      <c r="ER1168" s="40"/>
      <c r="ES1168" s="40"/>
      <c r="ET1168" s="40"/>
      <c r="EU1168" s="40"/>
      <c r="EV1168" s="40"/>
      <c r="EW1168" s="40"/>
      <c r="EX1168" s="40"/>
      <c r="EY1168" s="40"/>
      <c r="EZ1168" s="40"/>
      <c r="FA1168" s="40"/>
      <c r="FB1168" s="40"/>
      <c r="FC1168" s="40"/>
      <c r="FD1168" s="40"/>
      <c r="FE1168" s="40"/>
      <c r="FF1168" s="40"/>
      <c r="FG1168" s="40"/>
      <c r="FH1168" s="40"/>
      <c r="FI1168" s="40"/>
      <c r="FJ1168" s="40"/>
      <c r="FK1168" s="40"/>
      <c r="FL1168" s="40"/>
      <c r="FM1168" s="40"/>
      <c r="FN1168" s="40"/>
      <c r="FO1168" s="40"/>
      <c r="FP1168" s="40"/>
      <c r="FQ1168" s="40"/>
      <c r="FR1168" s="40"/>
      <c r="FS1168" s="40"/>
      <c r="FT1168" s="40"/>
      <c r="FU1168" s="40"/>
      <c r="FV1168" s="40"/>
      <c r="FW1168" s="40"/>
      <c r="FX1168" s="40"/>
      <c r="FY1168" s="40"/>
      <c r="FZ1168" s="40"/>
      <c r="GA1168" s="40"/>
      <c r="GB1168" s="40"/>
      <c r="GC1168" s="40"/>
      <c r="GD1168" s="40"/>
      <c r="GE1168" s="40"/>
      <c r="GF1168" s="40"/>
      <c r="GG1168" s="40"/>
      <c r="GH1168" s="40"/>
      <c r="GI1168" s="40"/>
      <c r="GJ1168" s="40"/>
      <c r="GK1168" s="40"/>
      <c r="GL1168" s="40"/>
      <c r="GM1168" s="40"/>
      <c r="GN1168" s="40"/>
      <c r="GO1168" s="40"/>
      <c r="GP1168" s="40"/>
      <c r="GQ1168" s="40"/>
      <c r="GR1168" s="40"/>
      <c r="GS1168" s="40"/>
      <c r="GT1168" s="40"/>
      <c r="GU1168" s="40"/>
      <c r="GV1168" s="40"/>
      <c r="GW1168" s="40"/>
      <c r="GX1168" s="40"/>
      <c r="GY1168" s="40"/>
      <c r="GZ1168" s="40"/>
      <c r="HA1168" s="40"/>
      <c r="HB1168" s="40"/>
      <c r="HC1168" s="40"/>
      <c r="HD1168" s="40"/>
      <c r="HE1168" s="40"/>
      <c r="HF1168" s="40"/>
      <c r="HG1168" s="40"/>
      <c r="HH1168" s="40"/>
      <c r="HI1168" s="40"/>
      <c r="HJ1168" s="40"/>
      <c r="HK1168" s="40"/>
      <c r="HL1168" s="40"/>
      <c r="HM1168" s="40"/>
      <c r="HN1168" s="40"/>
      <c r="HO1168" s="40"/>
      <c r="HP1168" s="40"/>
      <c r="HQ1168" s="40"/>
      <c r="HR1168" s="40"/>
      <c r="HS1168" s="40"/>
      <c r="HT1168" s="40"/>
      <c r="HU1168" s="40"/>
      <c r="HV1168" s="40"/>
      <c r="HW1168" s="40"/>
      <c r="HX1168" s="40"/>
      <c r="HY1168" s="40"/>
      <c r="HZ1168" s="40"/>
      <c r="IA1168" s="40"/>
      <c r="IB1168" s="40"/>
      <c r="IC1168" s="40"/>
      <c r="ID1168" s="40"/>
      <c r="IE1168" s="40"/>
      <c r="IF1168" s="40"/>
      <c r="IG1168" s="40"/>
      <c r="IH1168" s="40"/>
      <c r="II1168" s="40"/>
      <c r="IJ1168" s="40"/>
      <c r="IK1168" s="40"/>
      <c r="IL1168" s="40"/>
      <c r="IM1168" s="40"/>
      <c r="IN1168" s="40"/>
      <c r="IO1168" s="40"/>
      <c r="IP1168" s="40"/>
      <c r="IQ1168" s="40"/>
      <c r="IR1168" s="40"/>
      <c r="IS1168" s="40"/>
      <c r="IT1168" s="40"/>
      <c r="IU1168" s="40"/>
      <c r="IV1168" s="40"/>
      <c r="IW1168" s="40"/>
      <c r="IX1168" s="40"/>
      <c r="IY1168" s="40"/>
      <c r="IZ1168" s="40"/>
      <c r="JA1168" s="40"/>
      <c r="JB1168" s="40"/>
      <c r="JC1168" s="40"/>
      <c r="JD1168" s="40"/>
      <c r="JE1168" s="40"/>
      <c r="JF1168" s="40"/>
      <c r="JG1168" s="40"/>
      <c r="JH1168" s="40"/>
      <c r="JI1168" s="40"/>
      <c r="JJ1168" s="40"/>
      <c r="JK1168" s="40"/>
      <c r="JL1168" s="40"/>
      <c r="JM1168" s="40"/>
      <c r="JN1168" s="40"/>
      <c r="JO1168" s="40"/>
      <c r="JP1168" s="40"/>
      <c r="JQ1168" s="40"/>
      <c r="JR1168" s="40"/>
      <c r="JS1168" s="40"/>
      <c r="JT1168" s="40"/>
      <c r="JU1168" s="40"/>
      <c r="JV1168" s="40"/>
      <c r="JW1168" s="40"/>
      <c r="JX1168" s="40"/>
      <c r="JY1168" s="40"/>
      <c r="JZ1168" s="40"/>
      <c r="KA1168" s="40"/>
      <c r="KB1168" s="40"/>
      <c r="KC1168" s="40"/>
      <c r="KD1168" s="40"/>
      <c r="KE1168" s="40"/>
      <c r="KF1168" s="40"/>
      <c r="KG1168" s="40"/>
      <c r="KH1168" s="40"/>
      <c r="KI1168" s="40"/>
      <c r="KJ1168" s="40"/>
      <c r="KK1168" s="40"/>
      <c r="KL1168" s="40"/>
      <c r="KM1168" s="40"/>
      <c r="KN1168" s="40"/>
      <c r="KO1168" s="40"/>
      <c r="KP1168" s="40"/>
      <c r="KQ1168" s="40"/>
      <c r="KR1168" s="40"/>
      <c r="KS1168" s="40"/>
      <c r="KT1168" s="40"/>
      <c r="KU1168" s="40"/>
      <c r="KV1168" s="40"/>
      <c r="KW1168" s="40"/>
      <c r="KX1168" s="40"/>
      <c r="KY1168" s="40"/>
      <c r="KZ1168" s="40"/>
      <c r="LA1168" s="40"/>
      <c r="LB1168" s="40"/>
      <c r="LC1168" s="40"/>
      <c r="LD1168" s="40"/>
      <c r="LE1168" s="40"/>
      <c r="LF1168" s="40"/>
      <c r="LG1168" s="40"/>
      <c r="LH1168" s="40"/>
      <c r="LI1168" s="40"/>
      <c r="LJ1168" s="40"/>
      <c r="LK1168" s="40"/>
      <c r="LL1168" s="40"/>
      <c r="LM1168" s="40"/>
      <c r="LN1168" s="40"/>
      <c r="LO1168" s="40"/>
      <c r="LP1168" s="40"/>
      <c r="LQ1168" s="40"/>
      <c r="LR1168" s="40"/>
      <c r="LS1168" s="40"/>
      <c r="LT1168" s="40"/>
      <c r="LU1168" s="40"/>
      <c r="LV1168" s="40"/>
      <c r="LW1168" s="40"/>
      <c r="LX1168" s="40"/>
      <c r="LY1168" s="40"/>
      <c r="LZ1168" s="40"/>
      <c r="MA1168" s="40"/>
      <c r="MB1168" s="40"/>
      <c r="MC1168" s="40"/>
      <c r="MD1168" s="40"/>
      <c r="ME1168" s="40"/>
      <c r="MF1168" s="40"/>
      <c r="MG1168" s="40"/>
      <c r="MH1168" s="40"/>
      <c r="MI1168" s="40"/>
      <c r="MJ1168" s="40"/>
      <c r="MK1168" s="40"/>
      <c r="ML1168" s="40"/>
      <c r="MM1168" s="40"/>
      <c r="MN1168" s="40"/>
      <c r="MO1168" s="40"/>
      <c r="MP1168" s="40"/>
      <c r="MQ1168" s="40"/>
      <c r="MR1168" s="40"/>
      <c r="MS1168" s="40"/>
      <c r="MT1168" s="40"/>
      <c r="MU1168" s="40"/>
      <c r="MV1168" s="40"/>
      <c r="MW1168" s="40"/>
      <c r="MX1168" s="40"/>
      <c r="MY1168" s="40"/>
      <c r="MZ1168" s="40"/>
      <c r="NA1168" s="40"/>
      <c r="NB1168" s="40"/>
      <c r="NC1168" s="40"/>
      <c r="ND1168" s="40"/>
      <c r="NE1168" s="40"/>
      <c r="NF1168" s="40"/>
      <c r="NG1168" s="40"/>
      <c r="NH1168" s="40"/>
      <c r="NI1168" s="40"/>
      <c r="NJ1168" s="40"/>
      <c r="NK1168" s="40"/>
      <c r="NL1168" s="40"/>
      <c r="NM1168" s="40"/>
      <c r="NN1168" s="40"/>
      <c r="NO1168" s="40"/>
      <c r="NP1168" s="40"/>
      <c r="NQ1168" s="40"/>
      <c r="NR1168" s="40"/>
      <c r="NS1168" s="40"/>
      <c r="NT1168" s="40"/>
      <c r="NU1168" s="40"/>
      <c r="NV1168" s="40"/>
      <c r="NW1168" s="40"/>
      <c r="NX1168" s="40"/>
      <c r="NY1168" s="40"/>
      <c r="NZ1168" s="40"/>
      <c r="OA1168" s="40"/>
      <c r="OB1168" s="40"/>
      <c r="OC1168" s="40"/>
      <c r="OD1168" s="40"/>
      <c r="OE1168" s="40"/>
      <c r="OF1168" s="40"/>
      <c r="OG1168" s="40"/>
      <c r="OH1168" s="40"/>
      <c r="OI1168" s="40"/>
      <c r="OJ1168" s="40"/>
      <c r="OK1168" s="40"/>
      <c r="OL1168" s="40"/>
      <c r="OM1168" s="40"/>
      <c r="ON1168" s="40"/>
      <c r="OO1168" s="40"/>
      <c r="OP1168" s="40"/>
      <c r="OQ1168" s="40"/>
      <c r="OR1168" s="40"/>
      <c r="OS1168" s="40"/>
      <c r="OT1168" s="40"/>
      <c r="OU1168" s="40"/>
      <c r="OV1168" s="40"/>
      <c r="OW1168" s="40"/>
      <c r="OX1168" s="40"/>
      <c r="OY1168" s="40"/>
      <c r="OZ1168" s="40"/>
      <c r="PA1168" s="40"/>
      <c r="PB1168" s="40"/>
      <c r="PC1168" s="40"/>
      <c r="PD1168" s="40"/>
      <c r="PE1168" s="40"/>
      <c r="PF1168" s="40"/>
      <c r="PG1168" s="40"/>
      <c r="PH1168" s="40"/>
      <c r="PI1168" s="40"/>
      <c r="PJ1168" s="40"/>
      <c r="PK1168" s="40"/>
      <c r="PL1168" s="40"/>
      <c r="PM1168" s="40"/>
      <c r="PN1168" s="40"/>
      <c r="PO1168" s="40"/>
      <c r="PP1168" s="40"/>
      <c r="PQ1168" s="40"/>
      <c r="PR1168" s="40"/>
    </row>
    <row r="1169" spans="1:434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  <c r="DR1169" s="40"/>
      <c r="DS1169" s="40"/>
      <c r="DT1169" s="40"/>
      <c r="DU1169" s="40"/>
      <c r="DV1169" s="40"/>
      <c r="DW1169" s="40"/>
      <c r="DX1169" s="40"/>
      <c r="DY1169" s="40"/>
      <c r="DZ1169" s="40"/>
      <c r="EA1169" s="40"/>
      <c r="EB1169" s="40"/>
      <c r="EC1169" s="40"/>
      <c r="ED1169" s="40"/>
      <c r="EE1169" s="40"/>
      <c r="EF1169" s="40"/>
      <c r="EG1169" s="40"/>
      <c r="EH1169" s="40"/>
      <c r="EI1169" s="40"/>
      <c r="EJ1169" s="40"/>
      <c r="EK1169" s="40"/>
      <c r="EL1169" s="40"/>
      <c r="EM1169" s="40"/>
      <c r="EN1169" s="40"/>
      <c r="EO1169" s="40"/>
      <c r="EP1169" s="40"/>
      <c r="EQ1169" s="40"/>
      <c r="ER1169" s="40"/>
      <c r="ES1169" s="40"/>
      <c r="ET1169" s="40"/>
      <c r="EU1169" s="40"/>
      <c r="EV1169" s="40"/>
      <c r="EW1169" s="40"/>
      <c r="EX1169" s="40"/>
      <c r="EY1169" s="40"/>
      <c r="EZ1169" s="40"/>
      <c r="FA1169" s="40"/>
      <c r="FB1169" s="40"/>
      <c r="FC1169" s="40"/>
      <c r="FD1169" s="40"/>
      <c r="FE1169" s="40"/>
      <c r="FF1169" s="40"/>
      <c r="FG1169" s="40"/>
      <c r="FH1169" s="40"/>
      <c r="FI1169" s="40"/>
      <c r="FJ1169" s="40"/>
      <c r="FK1169" s="40"/>
      <c r="FL1169" s="40"/>
      <c r="FM1169" s="40"/>
      <c r="FN1169" s="40"/>
      <c r="FO1169" s="40"/>
      <c r="FP1169" s="40"/>
      <c r="FQ1169" s="40"/>
      <c r="FR1169" s="40"/>
      <c r="FS1169" s="40"/>
      <c r="FT1169" s="40"/>
      <c r="FU1169" s="40"/>
      <c r="FV1169" s="40"/>
      <c r="FW1169" s="40"/>
      <c r="FX1169" s="40"/>
      <c r="FY1169" s="40"/>
      <c r="FZ1169" s="40"/>
      <c r="GA1169" s="40"/>
      <c r="GB1169" s="40"/>
      <c r="GC1169" s="40"/>
      <c r="GD1169" s="40"/>
      <c r="GE1169" s="40"/>
      <c r="GF1169" s="40"/>
      <c r="GG1169" s="40"/>
      <c r="GH1169" s="40"/>
      <c r="GI1169" s="40"/>
      <c r="GJ1169" s="40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0"/>
      <c r="HD1169" s="40"/>
      <c r="HE1169" s="40"/>
      <c r="HF1169" s="40"/>
      <c r="HG1169" s="40"/>
      <c r="HH1169" s="40"/>
      <c r="HI1169" s="40"/>
      <c r="HJ1169" s="40"/>
      <c r="HK1169" s="40"/>
      <c r="HL1169" s="40"/>
      <c r="HM1169" s="40"/>
      <c r="HN1169" s="40"/>
      <c r="HO1169" s="40"/>
      <c r="HP1169" s="40"/>
      <c r="HQ1169" s="40"/>
      <c r="HR1169" s="40"/>
      <c r="HS1169" s="40"/>
      <c r="HT1169" s="40"/>
      <c r="HU1169" s="40"/>
      <c r="HV1169" s="40"/>
      <c r="HW1169" s="40"/>
      <c r="HX1169" s="40"/>
      <c r="HY1169" s="40"/>
      <c r="HZ1169" s="40"/>
      <c r="IA1169" s="40"/>
      <c r="IB1169" s="40"/>
      <c r="IC1169" s="40"/>
      <c r="ID1169" s="40"/>
      <c r="IE1169" s="40"/>
      <c r="IF1169" s="40"/>
      <c r="IG1169" s="40"/>
      <c r="IH1169" s="40"/>
      <c r="II1169" s="40"/>
      <c r="IJ1169" s="40"/>
      <c r="IK1169" s="40"/>
      <c r="IL1169" s="40"/>
      <c r="IM1169" s="40"/>
      <c r="IN1169" s="40"/>
      <c r="IO1169" s="40"/>
      <c r="IP1169" s="40"/>
      <c r="IQ1169" s="40"/>
      <c r="IR1169" s="40"/>
      <c r="IS1169" s="40"/>
      <c r="IT1169" s="40"/>
      <c r="IU1169" s="40"/>
      <c r="IV1169" s="40"/>
      <c r="IW1169" s="40"/>
      <c r="IX1169" s="40"/>
      <c r="IY1169" s="40"/>
      <c r="IZ1169" s="40"/>
      <c r="JA1169" s="40"/>
      <c r="JB1169" s="40"/>
      <c r="JC1169" s="40"/>
      <c r="JD1169" s="40"/>
      <c r="JE1169" s="40"/>
      <c r="JF1169" s="40"/>
      <c r="JG1169" s="40"/>
      <c r="JH1169" s="40"/>
      <c r="JI1169" s="40"/>
      <c r="JJ1169" s="40"/>
      <c r="JK1169" s="40"/>
      <c r="JL1169" s="40"/>
      <c r="JM1169" s="40"/>
      <c r="JN1169" s="40"/>
      <c r="JO1169" s="40"/>
      <c r="JP1169" s="40"/>
      <c r="JQ1169" s="40"/>
      <c r="JR1169" s="40"/>
      <c r="JS1169" s="40"/>
      <c r="JT1169" s="40"/>
      <c r="JU1169" s="40"/>
      <c r="JV1169" s="40"/>
      <c r="JW1169" s="40"/>
      <c r="JX1169" s="40"/>
      <c r="JY1169" s="40"/>
      <c r="JZ1169" s="40"/>
      <c r="KA1169" s="40"/>
      <c r="KB1169" s="40"/>
      <c r="KC1169" s="40"/>
      <c r="KD1169" s="40"/>
      <c r="KE1169" s="40"/>
      <c r="KF1169" s="40"/>
      <c r="KG1169" s="40"/>
      <c r="KH1169" s="40"/>
      <c r="KI1169" s="40"/>
      <c r="KJ1169" s="40"/>
      <c r="KK1169" s="40"/>
      <c r="KL1169" s="40"/>
      <c r="KM1169" s="40"/>
      <c r="KN1169" s="40"/>
      <c r="KO1169" s="40"/>
      <c r="KP1169" s="40"/>
      <c r="KQ1169" s="40"/>
      <c r="KR1169" s="40"/>
      <c r="KS1169" s="40"/>
      <c r="KT1169" s="40"/>
      <c r="KU1169" s="40"/>
      <c r="KV1169" s="40"/>
      <c r="KW1169" s="40"/>
      <c r="KX1169" s="40"/>
      <c r="KY1169" s="40"/>
      <c r="KZ1169" s="40"/>
      <c r="LA1169" s="40"/>
      <c r="LB1169" s="40"/>
      <c r="LC1169" s="40"/>
      <c r="LD1169" s="40"/>
      <c r="LE1169" s="40"/>
      <c r="LF1169" s="40"/>
      <c r="LG1169" s="40"/>
      <c r="LH1169" s="40"/>
      <c r="LI1169" s="40"/>
      <c r="LJ1169" s="40"/>
      <c r="LK1169" s="40"/>
      <c r="LL1169" s="40"/>
      <c r="LM1169" s="40"/>
      <c r="LN1169" s="40"/>
      <c r="LO1169" s="40"/>
      <c r="LP1169" s="40"/>
      <c r="LQ1169" s="40"/>
      <c r="LR1169" s="40"/>
      <c r="LS1169" s="40"/>
      <c r="LT1169" s="40"/>
      <c r="LU1169" s="40"/>
      <c r="LV1169" s="40"/>
      <c r="LW1169" s="40"/>
      <c r="LX1169" s="40"/>
      <c r="LY1169" s="40"/>
      <c r="LZ1169" s="40"/>
      <c r="MA1169" s="40"/>
      <c r="MB1169" s="40"/>
      <c r="MC1169" s="40"/>
      <c r="MD1169" s="40"/>
      <c r="ME1169" s="40"/>
      <c r="MF1169" s="40"/>
      <c r="MG1169" s="40"/>
      <c r="MH1169" s="40"/>
      <c r="MI1169" s="40"/>
      <c r="MJ1169" s="40"/>
      <c r="MK1169" s="40"/>
      <c r="ML1169" s="40"/>
      <c r="MM1169" s="40"/>
      <c r="MN1169" s="40"/>
      <c r="MO1169" s="40"/>
      <c r="MP1169" s="40"/>
      <c r="MQ1169" s="40"/>
      <c r="MR1169" s="40"/>
      <c r="MS1169" s="40"/>
      <c r="MT1169" s="40"/>
      <c r="MU1169" s="40"/>
      <c r="MV1169" s="40"/>
      <c r="MW1169" s="40"/>
      <c r="MX1169" s="40"/>
      <c r="MY1169" s="40"/>
      <c r="MZ1169" s="40"/>
      <c r="NA1169" s="40"/>
      <c r="NB1169" s="40"/>
      <c r="NC1169" s="40"/>
      <c r="ND1169" s="40"/>
      <c r="NE1169" s="40"/>
      <c r="NF1169" s="40"/>
      <c r="NG1169" s="40"/>
      <c r="NH1169" s="40"/>
      <c r="NI1169" s="40"/>
      <c r="NJ1169" s="40"/>
      <c r="NK1169" s="40"/>
      <c r="NL1169" s="40"/>
      <c r="NM1169" s="40"/>
      <c r="NN1169" s="40"/>
      <c r="NO1169" s="40"/>
      <c r="NP1169" s="40"/>
      <c r="NQ1169" s="40"/>
      <c r="NR1169" s="40"/>
      <c r="NS1169" s="40"/>
      <c r="NT1169" s="40"/>
      <c r="NU1169" s="40"/>
      <c r="NV1169" s="40"/>
      <c r="NW1169" s="40"/>
      <c r="NX1169" s="40"/>
      <c r="NY1169" s="40"/>
      <c r="NZ1169" s="40"/>
      <c r="OA1169" s="40"/>
      <c r="OB1169" s="40"/>
      <c r="OC1169" s="40"/>
      <c r="OD1169" s="40"/>
      <c r="OE1169" s="40"/>
      <c r="OF1169" s="40"/>
      <c r="OG1169" s="40"/>
      <c r="OH1169" s="40"/>
      <c r="OI1169" s="40"/>
      <c r="OJ1169" s="40"/>
      <c r="OK1169" s="40"/>
      <c r="OL1169" s="40"/>
      <c r="OM1169" s="40"/>
      <c r="ON1169" s="40"/>
      <c r="OO1169" s="40"/>
      <c r="OP1169" s="40"/>
      <c r="OQ1169" s="40"/>
      <c r="OR1169" s="40"/>
      <c r="OS1169" s="40"/>
      <c r="OT1169" s="40"/>
      <c r="OU1169" s="40"/>
      <c r="OV1169" s="40"/>
      <c r="OW1169" s="40"/>
      <c r="OX1169" s="40"/>
      <c r="OY1169" s="40"/>
      <c r="OZ1169" s="40"/>
      <c r="PA1169" s="40"/>
      <c r="PB1169" s="40"/>
      <c r="PC1169" s="40"/>
      <c r="PD1169" s="40"/>
      <c r="PE1169" s="40"/>
      <c r="PF1169" s="40"/>
      <c r="PG1169" s="40"/>
      <c r="PH1169" s="40"/>
      <c r="PI1169" s="40"/>
      <c r="PJ1169" s="40"/>
      <c r="PK1169" s="40"/>
      <c r="PL1169" s="40"/>
      <c r="PM1169" s="40"/>
      <c r="PN1169" s="40"/>
      <c r="PO1169" s="40"/>
      <c r="PP1169" s="40"/>
      <c r="PQ1169" s="40"/>
      <c r="PR1169" s="40"/>
    </row>
    <row r="1170" spans="1:434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  <c r="DR1170" s="40"/>
      <c r="DS1170" s="40"/>
      <c r="DT1170" s="40"/>
      <c r="DU1170" s="40"/>
      <c r="DV1170" s="40"/>
      <c r="DW1170" s="40"/>
      <c r="DX1170" s="40"/>
      <c r="DY1170" s="40"/>
      <c r="DZ1170" s="40"/>
      <c r="EA1170" s="40"/>
      <c r="EB1170" s="40"/>
      <c r="EC1170" s="40"/>
      <c r="ED1170" s="40"/>
      <c r="EE1170" s="40"/>
      <c r="EF1170" s="40"/>
      <c r="EG1170" s="40"/>
      <c r="EH1170" s="40"/>
      <c r="EI1170" s="40"/>
      <c r="EJ1170" s="40"/>
      <c r="EK1170" s="40"/>
      <c r="EL1170" s="40"/>
      <c r="EM1170" s="40"/>
      <c r="EN1170" s="40"/>
      <c r="EO1170" s="40"/>
      <c r="EP1170" s="40"/>
      <c r="EQ1170" s="40"/>
      <c r="ER1170" s="40"/>
      <c r="ES1170" s="40"/>
      <c r="ET1170" s="40"/>
      <c r="EU1170" s="40"/>
      <c r="EV1170" s="40"/>
      <c r="EW1170" s="40"/>
      <c r="EX1170" s="40"/>
      <c r="EY1170" s="40"/>
      <c r="EZ1170" s="40"/>
      <c r="FA1170" s="40"/>
      <c r="FB1170" s="40"/>
      <c r="FC1170" s="40"/>
      <c r="FD1170" s="40"/>
      <c r="FE1170" s="40"/>
      <c r="FF1170" s="40"/>
      <c r="FG1170" s="40"/>
      <c r="FH1170" s="40"/>
      <c r="FI1170" s="40"/>
      <c r="FJ1170" s="40"/>
      <c r="FK1170" s="40"/>
      <c r="FL1170" s="40"/>
      <c r="FM1170" s="40"/>
      <c r="FN1170" s="40"/>
      <c r="FO1170" s="40"/>
      <c r="FP1170" s="40"/>
      <c r="FQ1170" s="40"/>
      <c r="FR1170" s="40"/>
      <c r="FS1170" s="40"/>
      <c r="FT1170" s="40"/>
      <c r="FU1170" s="40"/>
      <c r="FV1170" s="40"/>
      <c r="FW1170" s="40"/>
      <c r="FX1170" s="40"/>
      <c r="FY1170" s="40"/>
      <c r="FZ1170" s="40"/>
      <c r="GA1170" s="40"/>
      <c r="GB1170" s="40"/>
      <c r="GC1170" s="40"/>
      <c r="GD1170" s="40"/>
      <c r="GE1170" s="40"/>
      <c r="GF1170" s="40"/>
      <c r="GG1170" s="40"/>
      <c r="GH1170" s="40"/>
      <c r="GI1170" s="40"/>
      <c r="GJ1170" s="40"/>
      <c r="GK1170" s="40"/>
      <c r="GL1170" s="40"/>
      <c r="GM1170" s="40"/>
      <c r="GN1170" s="40"/>
      <c r="GO1170" s="40"/>
      <c r="GP1170" s="40"/>
      <c r="GQ1170" s="40"/>
      <c r="GR1170" s="40"/>
      <c r="GS1170" s="40"/>
      <c r="GT1170" s="40"/>
      <c r="GU1170" s="40"/>
      <c r="GV1170" s="40"/>
      <c r="GW1170" s="40"/>
      <c r="GX1170" s="40"/>
      <c r="GY1170" s="40"/>
      <c r="GZ1170" s="40"/>
      <c r="HA1170" s="40"/>
      <c r="HB1170" s="40"/>
      <c r="HC1170" s="40"/>
      <c r="HD1170" s="40"/>
      <c r="HE1170" s="40"/>
      <c r="HF1170" s="40"/>
      <c r="HG1170" s="40"/>
      <c r="HH1170" s="40"/>
      <c r="HI1170" s="40"/>
      <c r="HJ1170" s="40"/>
      <c r="HK1170" s="40"/>
      <c r="HL1170" s="40"/>
      <c r="HM1170" s="40"/>
      <c r="HN1170" s="40"/>
      <c r="HO1170" s="40"/>
      <c r="HP1170" s="40"/>
      <c r="HQ1170" s="40"/>
      <c r="HR1170" s="40"/>
      <c r="HS1170" s="40"/>
      <c r="HT1170" s="40"/>
      <c r="HU1170" s="40"/>
      <c r="HV1170" s="40"/>
      <c r="HW1170" s="40"/>
      <c r="HX1170" s="40"/>
      <c r="HY1170" s="40"/>
      <c r="HZ1170" s="40"/>
      <c r="IA1170" s="40"/>
      <c r="IB1170" s="40"/>
      <c r="IC1170" s="40"/>
      <c r="ID1170" s="40"/>
      <c r="IE1170" s="40"/>
      <c r="IF1170" s="40"/>
      <c r="IG1170" s="40"/>
      <c r="IH1170" s="40"/>
      <c r="II1170" s="40"/>
      <c r="IJ1170" s="40"/>
      <c r="IK1170" s="40"/>
      <c r="IL1170" s="40"/>
      <c r="IM1170" s="40"/>
      <c r="IN1170" s="40"/>
      <c r="IO1170" s="40"/>
      <c r="IP1170" s="40"/>
      <c r="IQ1170" s="40"/>
      <c r="IR1170" s="40"/>
      <c r="IS1170" s="40"/>
      <c r="IT1170" s="40"/>
      <c r="IU1170" s="40"/>
      <c r="IV1170" s="40"/>
      <c r="IW1170" s="40"/>
      <c r="IX1170" s="40"/>
      <c r="IY1170" s="40"/>
      <c r="IZ1170" s="40"/>
      <c r="JA1170" s="40"/>
      <c r="JB1170" s="40"/>
      <c r="JC1170" s="40"/>
      <c r="JD1170" s="40"/>
      <c r="JE1170" s="40"/>
      <c r="JF1170" s="40"/>
      <c r="JG1170" s="40"/>
      <c r="JH1170" s="40"/>
      <c r="JI1170" s="40"/>
      <c r="JJ1170" s="40"/>
      <c r="JK1170" s="40"/>
      <c r="JL1170" s="40"/>
      <c r="JM1170" s="40"/>
      <c r="JN1170" s="40"/>
      <c r="JO1170" s="40"/>
      <c r="JP1170" s="40"/>
      <c r="JQ1170" s="40"/>
      <c r="JR1170" s="40"/>
      <c r="JS1170" s="40"/>
      <c r="JT1170" s="40"/>
      <c r="JU1170" s="40"/>
      <c r="JV1170" s="40"/>
      <c r="JW1170" s="40"/>
      <c r="JX1170" s="40"/>
      <c r="JY1170" s="40"/>
      <c r="JZ1170" s="40"/>
      <c r="KA1170" s="40"/>
      <c r="KB1170" s="40"/>
      <c r="KC1170" s="40"/>
      <c r="KD1170" s="40"/>
      <c r="KE1170" s="40"/>
      <c r="KF1170" s="40"/>
      <c r="KG1170" s="40"/>
      <c r="KH1170" s="40"/>
      <c r="KI1170" s="40"/>
      <c r="KJ1170" s="40"/>
      <c r="KK1170" s="40"/>
      <c r="KL1170" s="40"/>
      <c r="KM1170" s="40"/>
      <c r="KN1170" s="40"/>
      <c r="KO1170" s="40"/>
      <c r="KP1170" s="40"/>
      <c r="KQ1170" s="40"/>
      <c r="KR1170" s="40"/>
      <c r="KS1170" s="40"/>
      <c r="KT1170" s="40"/>
      <c r="KU1170" s="40"/>
      <c r="KV1170" s="40"/>
      <c r="KW1170" s="40"/>
      <c r="KX1170" s="40"/>
      <c r="KY1170" s="40"/>
      <c r="KZ1170" s="40"/>
      <c r="LA1170" s="40"/>
      <c r="LB1170" s="40"/>
      <c r="LC1170" s="40"/>
      <c r="LD1170" s="40"/>
      <c r="LE1170" s="40"/>
      <c r="LF1170" s="40"/>
      <c r="LG1170" s="40"/>
      <c r="LH1170" s="40"/>
      <c r="LI1170" s="40"/>
      <c r="LJ1170" s="40"/>
      <c r="LK1170" s="40"/>
      <c r="LL1170" s="40"/>
      <c r="LM1170" s="40"/>
      <c r="LN1170" s="40"/>
      <c r="LO1170" s="40"/>
      <c r="LP1170" s="40"/>
      <c r="LQ1170" s="40"/>
      <c r="LR1170" s="40"/>
      <c r="LS1170" s="40"/>
      <c r="LT1170" s="40"/>
      <c r="LU1170" s="40"/>
      <c r="LV1170" s="40"/>
      <c r="LW1170" s="40"/>
      <c r="LX1170" s="40"/>
      <c r="LY1170" s="40"/>
      <c r="LZ1170" s="40"/>
      <c r="MA1170" s="40"/>
      <c r="MB1170" s="40"/>
      <c r="MC1170" s="40"/>
      <c r="MD1170" s="40"/>
      <c r="ME1170" s="40"/>
      <c r="MF1170" s="40"/>
      <c r="MG1170" s="40"/>
      <c r="MH1170" s="40"/>
      <c r="MI1170" s="40"/>
      <c r="MJ1170" s="40"/>
      <c r="MK1170" s="40"/>
      <c r="ML1170" s="40"/>
      <c r="MM1170" s="40"/>
      <c r="MN1170" s="40"/>
      <c r="MO1170" s="40"/>
      <c r="MP1170" s="40"/>
      <c r="MQ1170" s="40"/>
      <c r="MR1170" s="40"/>
      <c r="MS1170" s="40"/>
      <c r="MT1170" s="40"/>
      <c r="MU1170" s="40"/>
      <c r="MV1170" s="40"/>
      <c r="MW1170" s="40"/>
      <c r="MX1170" s="40"/>
      <c r="MY1170" s="40"/>
      <c r="MZ1170" s="40"/>
      <c r="NA1170" s="40"/>
      <c r="NB1170" s="40"/>
      <c r="NC1170" s="40"/>
      <c r="ND1170" s="40"/>
      <c r="NE1170" s="40"/>
      <c r="NF1170" s="40"/>
      <c r="NG1170" s="40"/>
      <c r="NH1170" s="40"/>
      <c r="NI1170" s="40"/>
      <c r="NJ1170" s="40"/>
      <c r="NK1170" s="40"/>
      <c r="NL1170" s="40"/>
      <c r="NM1170" s="40"/>
      <c r="NN1170" s="40"/>
      <c r="NO1170" s="40"/>
      <c r="NP1170" s="40"/>
      <c r="NQ1170" s="40"/>
      <c r="NR1170" s="40"/>
      <c r="NS1170" s="40"/>
      <c r="NT1170" s="40"/>
      <c r="NU1170" s="40"/>
      <c r="NV1170" s="40"/>
      <c r="NW1170" s="40"/>
      <c r="NX1170" s="40"/>
      <c r="NY1170" s="40"/>
      <c r="NZ1170" s="40"/>
      <c r="OA1170" s="40"/>
      <c r="OB1170" s="40"/>
      <c r="OC1170" s="40"/>
      <c r="OD1170" s="40"/>
      <c r="OE1170" s="40"/>
      <c r="OF1170" s="40"/>
      <c r="OG1170" s="40"/>
      <c r="OH1170" s="40"/>
      <c r="OI1170" s="40"/>
      <c r="OJ1170" s="40"/>
      <c r="OK1170" s="40"/>
      <c r="OL1170" s="40"/>
      <c r="OM1170" s="40"/>
      <c r="ON1170" s="40"/>
      <c r="OO1170" s="40"/>
      <c r="OP1170" s="40"/>
      <c r="OQ1170" s="40"/>
      <c r="OR1170" s="40"/>
      <c r="OS1170" s="40"/>
      <c r="OT1170" s="40"/>
      <c r="OU1170" s="40"/>
      <c r="OV1170" s="40"/>
      <c r="OW1170" s="40"/>
      <c r="OX1170" s="40"/>
      <c r="OY1170" s="40"/>
      <c r="OZ1170" s="40"/>
      <c r="PA1170" s="40"/>
      <c r="PB1170" s="40"/>
      <c r="PC1170" s="40"/>
      <c r="PD1170" s="40"/>
      <c r="PE1170" s="40"/>
      <c r="PF1170" s="40"/>
      <c r="PG1170" s="40"/>
      <c r="PH1170" s="40"/>
      <c r="PI1170" s="40"/>
      <c r="PJ1170" s="40"/>
      <c r="PK1170" s="40"/>
      <c r="PL1170" s="40"/>
      <c r="PM1170" s="40"/>
      <c r="PN1170" s="40"/>
      <c r="PO1170" s="40"/>
      <c r="PP1170" s="40"/>
      <c r="PQ1170" s="40"/>
      <c r="PR1170" s="40"/>
    </row>
    <row r="1171" spans="1:434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  <c r="DR1171" s="40"/>
      <c r="DS1171" s="40"/>
      <c r="DT1171" s="40"/>
      <c r="DU1171" s="40"/>
      <c r="DV1171" s="40"/>
      <c r="DW1171" s="40"/>
      <c r="DX1171" s="40"/>
      <c r="DY1171" s="40"/>
      <c r="DZ1171" s="40"/>
      <c r="EA1171" s="40"/>
      <c r="EB1171" s="40"/>
      <c r="EC1171" s="40"/>
      <c r="ED1171" s="40"/>
      <c r="EE1171" s="40"/>
      <c r="EF1171" s="40"/>
      <c r="EG1171" s="40"/>
      <c r="EH1171" s="40"/>
      <c r="EI1171" s="40"/>
      <c r="EJ1171" s="40"/>
      <c r="EK1171" s="40"/>
      <c r="EL1171" s="40"/>
      <c r="EM1171" s="40"/>
      <c r="EN1171" s="40"/>
      <c r="EO1171" s="40"/>
      <c r="EP1171" s="40"/>
      <c r="EQ1171" s="40"/>
      <c r="ER1171" s="40"/>
      <c r="ES1171" s="40"/>
      <c r="ET1171" s="40"/>
      <c r="EU1171" s="40"/>
      <c r="EV1171" s="40"/>
      <c r="EW1171" s="40"/>
      <c r="EX1171" s="40"/>
      <c r="EY1171" s="40"/>
      <c r="EZ1171" s="40"/>
      <c r="FA1171" s="40"/>
      <c r="FB1171" s="40"/>
      <c r="FC1171" s="40"/>
      <c r="FD1171" s="40"/>
      <c r="FE1171" s="40"/>
      <c r="FF1171" s="40"/>
      <c r="FG1171" s="40"/>
      <c r="FH1171" s="40"/>
      <c r="FI1171" s="40"/>
      <c r="FJ1171" s="40"/>
      <c r="FK1171" s="40"/>
      <c r="FL1171" s="40"/>
      <c r="FM1171" s="40"/>
      <c r="FN1171" s="40"/>
      <c r="FO1171" s="40"/>
      <c r="FP1171" s="40"/>
      <c r="FQ1171" s="40"/>
      <c r="FR1171" s="40"/>
      <c r="FS1171" s="40"/>
      <c r="FT1171" s="40"/>
      <c r="FU1171" s="40"/>
      <c r="FV1171" s="40"/>
      <c r="FW1171" s="40"/>
      <c r="FX1171" s="40"/>
      <c r="FY1171" s="40"/>
      <c r="FZ1171" s="40"/>
      <c r="GA1171" s="40"/>
      <c r="GB1171" s="40"/>
      <c r="GC1171" s="40"/>
      <c r="GD1171" s="40"/>
      <c r="GE1171" s="40"/>
      <c r="GF1171" s="40"/>
      <c r="GG1171" s="40"/>
      <c r="GH1171" s="40"/>
      <c r="GI1171" s="40"/>
      <c r="GJ1171" s="40"/>
      <c r="GK1171" s="40"/>
      <c r="GL1171" s="40"/>
      <c r="GM1171" s="40"/>
      <c r="GN1171" s="40"/>
      <c r="GO1171" s="40"/>
      <c r="GP1171" s="40"/>
      <c r="GQ1171" s="40"/>
      <c r="GR1171" s="40"/>
      <c r="GS1171" s="40"/>
      <c r="GT1171" s="40"/>
      <c r="GU1171" s="40"/>
      <c r="GV1171" s="40"/>
      <c r="GW1171" s="40"/>
      <c r="GX1171" s="40"/>
      <c r="GY1171" s="40"/>
      <c r="GZ1171" s="40"/>
      <c r="HA1171" s="40"/>
      <c r="HB1171" s="40"/>
      <c r="HC1171" s="40"/>
      <c r="HD1171" s="40"/>
      <c r="HE1171" s="40"/>
      <c r="HF1171" s="40"/>
      <c r="HG1171" s="40"/>
      <c r="HH1171" s="40"/>
      <c r="HI1171" s="40"/>
      <c r="HJ1171" s="40"/>
      <c r="HK1171" s="40"/>
      <c r="HL1171" s="40"/>
      <c r="HM1171" s="40"/>
      <c r="HN1171" s="40"/>
      <c r="HO1171" s="40"/>
      <c r="HP1171" s="40"/>
      <c r="HQ1171" s="40"/>
      <c r="HR1171" s="40"/>
      <c r="HS1171" s="40"/>
      <c r="HT1171" s="40"/>
      <c r="HU1171" s="40"/>
      <c r="HV1171" s="40"/>
      <c r="HW1171" s="40"/>
      <c r="HX1171" s="40"/>
      <c r="HY1171" s="40"/>
      <c r="HZ1171" s="40"/>
      <c r="IA1171" s="40"/>
      <c r="IB1171" s="40"/>
      <c r="IC1171" s="40"/>
      <c r="ID1171" s="40"/>
      <c r="IE1171" s="40"/>
      <c r="IF1171" s="40"/>
      <c r="IG1171" s="40"/>
      <c r="IH1171" s="40"/>
      <c r="II1171" s="40"/>
      <c r="IJ1171" s="40"/>
      <c r="IK1171" s="40"/>
      <c r="IL1171" s="40"/>
      <c r="IM1171" s="40"/>
      <c r="IN1171" s="40"/>
      <c r="IO1171" s="40"/>
      <c r="IP1171" s="40"/>
      <c r="IQ1171" s="40"/>
      <c r="IR1171" s="40"/>
      <c r="IS1171" s="40"/>
      <c r="IT1171" s="40"/>
      <c r="IU1171" s="40"/>
      <c r="IV1171" s="40"/>
      <c r="IW1171" s="40"/>
      <c r="IX1171" s="40"/>
      <c r="IY1171" s="40"/>
      <c r="IZ1171" s="40"/>
      <c r="JA1171" s="40"/>
      <c r="JB1171" s="40"/>
      <c r="JC1171" s="40"/>
      <c r="JD1171" s="40"/>
      <c r="JE1171" s="40"/>
      <c r="JF1171" s="40"/>
      <c r="JG1171" s="40"/>
      <c r="JH1171" s="40"/>
      <c r="JI1171" s="40"/>
      <c r="JJ1171" s="40"/>
      <c r="JK1171" s="40"/>
      <c r="JL1171" s="40"/>
      <c r="JM1171" s="40"/>
      <c r="JN1171" s="40"/>
      <c r="JO1171" s="40"/>
      <c r="JP1171" s="40"/>
      <c r="JQ1171" s="40"/>
      <c r="JR1171" s="40"/>
      <c r="JS1171" s="40"/>
      <c r="JT1171" s="40"/>
      <c r="JU1171" s="40"/>
      <c r="JV1171" s="40"/>
      <c r="JW1171" s="40"/>
      <c r="JX1171" s="40"/>
      <c r="JY1171" s="40"/>
      <c r="JZ1171" s="40"/>
      <c r="KA1171" s="40"/>
      <c r="KB1171" s="40"/>
      <c r="KC1171" s="40"/>
      <c r="KD1171" s="40"/>
      <c r="KE1171" s="40"/>
      <c r="KF1171" s="40"/>
      <c r="KG1171" s="40"/>
      <c r="KH1171" s="40"/>
      <c r="KI1171" s="40"/>
      <c r="KJ1171" s="40"/>
      <c r="KK1171" s="40"/>
      <c r="KL1171" s="40"/>
      <c r="KM1171" s="40"/>
      <c r="KN1171" s="40"/>
      <c r="KO1171" s="40"/>
      <c r="KP1171" s="40"/>
      <c r="KQ1171" s="40"/>
      <c r="KR1171" s="40"/>
      <c r="KS1171" s="40"/>
      <c r="KT1171" s="40"/>
      <c r="KU1171" s="40"/>
      <c r="KV1171" s="40"/>
      <c r="KW1171" s="40"/>
      <c r="KX1171" s="40"/>
      <c r="KY1171" s="40"/>
      <c r="KZ1171" s="40"/>
      <c r="LA1171" s="40"/>
      <c r="LB1171" s="40"/>
      <c r="LC1171" s="40"/>
      <c r="LD1171" s="40"/>
      <c r="LE1171" s="40"/>
      <c r="LF1171" s="40"/>
      <c r="LG1171" s="40"/>
      <c r="LH1171" s="40"/>
      <c r="LI1171" s="40"/>
      <c r="LJ1171" s="40"/>
      <c r="LK1171" s="40"/>
      <c r="LL1171" s="40"/>
      <c r="LM1171" s="40"/>
      <c r="LN1171" s="40"/>
      <c r="LO1171" s="40"/>
      <c r="LP1171" s="40"/>
      <c r="LQ1171" s="40"/>
      <c r="LR1171" s="40"/>
      <c r="LS1171" s="40"/>
      <c r="LT1171" s="40"/>
      <c r="LU1171" s="40"/>
      <c r="LV1171" s="40"/>
      <c r="LW1171" s="40"/>
      <c r="LX1171" s="40"/>
      <c r="LY1171" s="40"/>
      <c r="LZ1171" s="40"/>
      <c r="MA1171" s="40"/>
      <c r="MB1171" s="40"/>
      <c r="MC1171" s="40"/>
      <c r="MD1171" s="40"/>
      <c r="ME1171" s="40"/>
      <c r="MF1171" s="40"/>
      <c r="MG1171" s="40"/>
      <c r="MH1171" s="40"/>
      <c r="MI1171" s="40"/>
      <c r="MJ1171" s="40"/>
      <c r="MK1171" s="40"/>
      <c r="ML1171" s="40"/>
      <c r="MM1171" s="40"/>
      <c r="MN1171" s="40"/>
      <c r="MO1171" s="40"/>
      <c r="MP1171" s="40"/>
      <c r="MQ1171" s="40"/>
      <c r="MR1171" s="40"/>
      <c r="MS1171" s="40"/>
      <c r="MT1171" s="40"/>
      <c r="MU1171" s="40"/>
      <c r="MV1171" s="40"/>
      <c r="MW1171" s="40"/>
      <c r="MX1171" s="40"/>
      <c r="MY1171" s="40"/>
      <c r="MZ1171" s="40"/>
      <c r="NA1171" s="40"/>
      <c r="NB1171" s="40"/>
      <c r="NC1171" s="40"/>
      <c r="ND1171" s="40"/>
      <c r="NE1171" s="40"/>
      <c r="NF1171" s="40"/>
      <c r="NG1171" s="40"/>
      <c r="NH1171" s="40"/>
      <c r="NI1171" s="40"/>
      <c r="NJ1171" s="40"/>
      <c r="NK1171" s="40"/>
      <c r="NL1171" s="40"/>
      <c r="NM1171" s="40"/>
      <c r="NN1171" s="40"/>
      <c r="NO1171" s="40"/>
      <c r="NP1171" s="40"/>
      <c r="NQ1171" s="40"/>
      <c r="NR1171" s="40"/>
      <c r="NS1171" s="40"/>
      <c r="NT1171" s="40"/>
      <c r="NU1171" s="40"/>
      <c r="NV1171" s="40"/>
      <c r="NW1171" s="40"/>
      <c r="NX1171" s="40"/>
      <c r="NY1171" s="40"/>
      <c r="NZ1171" s="40"/>
      <c r="OA1171" s="40"/>
      <c r="OB1171" s="40"/>
      <c r="OC1171" s="40"/>
      <c r="OD1171" s="40"/>
      <c r="OE1171" s="40"/>
      <c r="OF1171" s="40"/>
      <c r="OG1171" s="40"/>
      <c r="OH1171" s="40"/>
      <c r="OI1171" s="40"/>
      <c r="OJ1171" s="40"/>
      <c r="OK1171" s="40"/>
      <c r="OL1171" s="40"/>
      <c r="OM1171" s="40"/>
      <c r="ON1171" s="40"/>
      <c r="OO1171" s="40"/>
      <c r="OP1171" s="40"/>
      <c r="OQ1171" s="40"/>
      <c r="OR1171" s="40"/>
      <c r="OS1171" s="40"/>
      <c r="OT1171" s="40"/>
      <c r="OU1171" s="40"/>
      <c r="OV1171" s="40"/>
      <c r="OW1171" s="40"/>
      <c r="OX1171" s="40"/>
      <c r="OY1171" s="40"/>
      <c r="OZ1171" s="40"/>
      <c r="PA1171" s="40"/>
      <c r="PB1171" s="40"/>
      <c r="PC1171" s="40"/>
      <c r="PD1171" s="40"/>
      <c r="PE1171" s="40"/>
      <c r="PF1171" s="40"/>
      <c r="PG1171" s="40"/>
      <c r="PH1171" s="40"/>
      <c r="PI1171" s="40"/>
      <c r="PJ1171" s="40"/>
      <c r="PK1171" s="40"/>
      <c r="PL1171" s="40"/>
      <c r="PM1171" s="40"/>
      <c r="PN1171" s="40"/>
      <c r="PO1171" s="40"/>
      <c r="PP1171" s="40"/>
      <c r="PQ1171" s="40"/>
      <c r="PR1171" s="40"/>
    </row>
    <row r="1172" spans="1:434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  <c r="DR1172" s="40"/>
      <c r="DS1172" s="40"/>
      <c r="DT1172" s="40"/>
      <c r="DU1172" s="40"/>
      <c r="DV1172" s="40"/>
      <c r="DW1172" s="40"/>
      <c r="DX1172" s="40"/>
      <c r="DY1172" s="40"/>
      <c r="DZ1172" s="40"/>
      <c r="EA1172" s="40"/>
      <c r="EB1172" s="40"/>
      <c r="EC1172" s="40"/>
      <c r="ED1172" s="40"/>
      <c r="EE1172" s="40"/>
      <c r="EF1172" s="40"/>
      <c r="EG1172" s="40"/>
      <c r="EH1172" s="40"/>
      <c r="EI1172" s="40"/>
      <c r="EJ1172" s="40"/>
      <c r="EK1172" s="40"/>
      <c r="EL1172" s="40"/>
      <c r="EM1172" s="40"/>
      <c r="EN1172" s="40"/>
      <c r="EO1172" s="40"/>
      <c r="EP1172" s="40"/>
      <c r="EQ1172" s="40"/>
      <c r="ER1172" s="40"/>
      <c r="ES1172" s="40"/>
      <c r="ET1172" s="40"/>
      <c r="EU1172" s="40"/>
      <c r="EV1172" s="40"/>
      <c r="EW1172" s="40"/>
      <c r="EX1172" s="40"/>
      <c r="EY1172" s="40"/>
      <c r="EZ1172" s="40"/>
      <c r="FA1172" s="40"/>
      <c r="FB1172" s="40"/>
      <c r="FC1172" s="40"/>
      <c r="FD1172" s="40"/>
      <c r="FE1172" s="40"/>
      <c r="FF1172" s="40"/>
      <c r="FG1172" s="40"/>
      <c r="FH1172" s="40"/>
      <c r="FI1172" s="40"/>
      <c r="FJ1172" s="40"/>
      <c r="FK1172" s="40"/>
      <c r="FL1172" s="40"/>
      <c r="FM1172" s="40"/>
      <c r="FN1172" s="40"/>
      <c r="FO1172" s="40"/>
      <c r="FP1172" s="40"/>
      <c r="FQ1172" s="40"/>
      <c r="FR1172" s="40"/>
      <c r="FS1172" s="40"/>
      <c r="FT1172" s="40"/>
      <c r="FU1172" s="40"/>
      <c r="FV1172" s="40"/>
      <c r="FW1172" s="40"/>
      <c r="FX1172" s="40"/>
      <c r="FY1172" s="40"/>
      <c r="FZ1172" s="40"/>
      <c r="GA1172" s="40"/>
      <c r="GB1172" s="40"/>
      <c r="GC1172" s="40"/>
      <c r="GD1172" s="40"/>
      <c r="GE1172" s="40"/>
      <c r="GF1172" s="40"/>
      <c r="GG1172" s="40"/>
      <c r="GH1172" s="40"/>
      <c r="GI1172" s="40"/>
      <c r="GJ1172" s="40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0"/>
      <c r="HD1172" s="40"/>
      <c r="HE1172" s="40"/>
      <c r="HF1172" s="40"/>
      <c r="HG1172" s="40"/>
      <c r="HH1172" s="40"/>
      <c r="HI1172" s="40"/>
      <c r="HJ1172" s="40"/>
      <c r="HK1172" s="40"/>
      <c r="HL1172" s="40"/>
      <c r="HM1172" s="40"/>
      <c r="HN1172" s="40"/>
      <c r="HO1172" s="40"/>
      <c r="HP1172" s="40"/>
      <c r="HQ1172" s="40"/>
      <c r="HR1172" s="40"/>
      <c r="HS1172" s="40"/>
      <c r="HT1172" s="40"/>
      <c r="HU1172" s="40"/>
      <c r="HV1172" s="40"/>
      <c r="HW1172" s="40"/>
      <c r="HX1172" s="40"/>
      <c r="HY1172" s="40"/>
      <c r="HZ1172" s="40"/>
      <c r="IA1172" s="40"/>
      <c r="IB1172" s="40"/>
      <c r="IC1172" s="40"/>
      <c r="ID1172" s="40"/>
      <c r="IE1172" s="40"/>
      <c r="IF1172" s="40"/>
      <c r="IG1172" s="40"/>
      <c r="IH1172" s="40"/>
      <c r="II1172" s="40"/>
      <c r="IJ1172" s="40"/>
      <c r="IK1172" s="40"/>
      <c r="IL1172" s="40"/>
      <c r="IM1172" s="40"/>
      <c r="IN1172" s="40"/>
      <c r="IO1172" s="40"/>
      <c r="IP1172" s="40"/>
      <c r="IQ1172" s="40"/>
      <c r="IR1172" s="40"/>
      <c r="IS1172" s="40"/>
      <c r="IT1172" s="40"/>
      <c r="IU1172" s="40"/>
      <c r="IV1172" s="40"/>
      <c r="IW1172" s="40"/>
      <c r="IX1172" s="40"/>
      <c r="IY1172" s="40"/>
      <c r="IZ1172" s="40"/>
      <c r="JA1172" s="40"/>
      <c r="JB1172" s="40"/>
      <c r="JC1172" s="40"/>
      <c r="JD1172" s="40"/>
      <c r="JE1172" s="40"/>
      <c r="JF1172" s="40"/>
      <c r="JG1172" s="40"/>
      <c r="JH1172" s="40"/>
      <c r="JI1172" s="40"/>
      <c r="JJ1172" s="40"/>
      <c r="JK1172" s="40"/>
      <c r="JL1172" s="40"/>
      <c r="JM1172" s="40"/>
      <c r="JN1172" s="40"/>
      <c r="JO1172" s="40"/>
      <c r="JP1172" s="40"/>
      <c r="JQ1172" s="40"/>
      <c r="JR1172" s="40"/>
      <c r="JS1172" s="40"/>
      <c r="JT1172" s="40"/>
      <c r="JU1172" s="40"/>
      <c r="JV1172" s="40"/>
      <c r="JW1172" s="40"/>
      <c r="JX1172" s="40"/>
      <c r="JY1172" s="40"/>
      <c r="JZ1172" s="40"/>
      <c r="KA1172" s="40"/>
      <c r="KB1172" s="40"/>
      <c r="KC1172" s="40"/>
      <c r="KD1172" s="40"/>
      <c r="KE1172" s="40"/>
      <c r="KF1172" s="40"/>
      <c r="KG1172" s="40"/>
      <c r="KH1172" s="40"/>
      <c r="KI1172" s="40"/>
      <c r="KJ1172" s="40"/>
      <c r="KK1172" s="40"/>
      <c r="KL1172" s="40"/>
      <c r="KM1172" s="40"/>
      <c r="KN1172" s="40"/>
      <c r="KO1172" s="40"/>
      <c r="KP1172" s="40"/>
      <c r="KQ1172" s="40"/>
      <c r="KR1172" s="40"/>
      <c r="KS1172" s="40"/>
      <c r="KT1172" s="40"/>
      <c r="KU1172" s="40"/>
      <c r="KV1172" s="40"/>
      <c r="KW1172" s="40"/>
      <c r="KX1172" s="40"/>
      <c r="KY1172" s="40"/>
      <c r="KZ1172" s="40"/>
      <c r="LA1172" s="40"/>
      <c r="LB1172" s="40"/>
      <c r="LC1172" s="40"/>
      <c r="LD1172" s="40"/>
      <c r="LE1172" s="40"/>
      <c r="LF1172" s="40"/>
      <c r="LG1172" s="40"/>
      <c r="LH1172" s="40"/>
      <c r="LI1172" s="40"/>
      <c r="LJ1172" s="40"/>
      <c r="LK1172" s="40"/>
      <c r="LL1172" s="40"/>
      <c r="LM1172" s="40"/>
      <c r="LN1172" s="40"/>
      <c r="LO1172" s="40"/>
      <c r="LP1172" s="40"/>
      <c r="LQ1172" s="40"/>
      <c r="LR1172" s="40"/>
      <c r="LS1172" s="40"/>
      <c r="LT1172" s="40"/>
      <c r="LU1172" s="40"/>
      <c r="LV1172" s="40"/>
      <c r="LW1172" s="40"/>
      <c r="LX1172" s="40"/>
      <c r="LY1172" s="40"/>
      <c r="LZ1172" s="40"/>
      <c r="MA1172" s="40"/>
      <c r="MB1172" s="40"/>
      <c r="MC1172" s="40"/>
      <c r="MD1172" s="40"/>
      <c r="ME1172" s="40"/>
      <c r="MF1172" s="40"/>
      <c r="MG1172" s="40"/>
      <c r="MH1172" s="40"/>
      <c r="MI1172" s="40"/>
      <c r="MJ1172" s="40"/>
      <c r="MK1172" s="40"/>
      <c r="ML1172" s="40"/>
      <c r="MM1172" s="40"/>
      <c r="MN1172" s="40"/>
      <c r="MO1172" s="40"/>
      <c r="MP1172" s="40"/>
      <c r="MQ1172" s="40"/>
      <c r="MR1172" s="40"/>
      <c r="MS1172" s="40"/>
      <c r="MT1172" s="40"/>
      <c r="MU1172" s="40"/>
      <c r="MV1172" s="40"/>
      <c r="MW1172" s="40"/>
      <c r="MX1172" s="40"/>
      <c r="MY1172" s="40"/>
      <c r="MZ1172" s="40"/>
      <c r="NA1172" s="40"/>
      <c r="NB1172" s="40"/>
      <c r="NC1172" s="40"/>
      <c r="ND1172" s="40"/>
      <c r="NE1172" s="40"/>
      <c r="NF1172" s="40"/>
      <c r="NG1172" s="40"/>
      <c r="NH1172" s="40"/>
      <c r="NI1172" s="40"/>
      <c r="NJ1172" s="40"/>
      <c r="NK1172" s="40"/>
      <c r="NL1172" s="40"/>
      <c r="NM1172" s="40"/>
      <c r="NN1172" s="40"/>
      <c r="NO1172" s="40"/>
      <c r="NP1172" s="40"/>
      <c r="NQ1172" s="40"/>
      <c r="NR1172" s="40"/>
      <c r="NS1172" s="40"/>
      <c r="NT1172" s="40"/>
      <c r="NU1172" s="40"/>
      <c r="NV1172" s="40"/>
      <c r="NW1172" s="40"/>
      <c r="NX1172" s="40"/>
      <c r="NY1172" s="40"/>
      <c r="NZ1172" s="40"/>
      <c r="OA1172" s="40"/>
      <c r="OB1172" s="40"/>
      <c r="OC1172" s="40"/>
      <c r="OD1172" s="40"/>
      <c r="OE1172" s="40"/>
      <c r="OF1172" s="40"/>
      <c r="OG1172" s="40"/>
      <c r="OH1172" s="40"/>
      <c r="OI1172" s="40"/>
      <c r="OJ1172" s="40"/>
      <c r="OK1172" s="40"/>
      <c r="OL1172" s="40"/>
      <c r="OM1172" s="40"/>
      <c r="ON1172" s="40"/>
      <c r="OO1172" s="40"/>
      <c r="OP1172" s="40"/>
      <c r="OQ1172" s="40"/>
      <c r="OR1172" s="40"/>
      <c r="OS1172" s="40"/>
      <c r="OT1172" s="40"/>
      <c r="OU1172" s="40"/>
      <c r="OV1172" s="40"/>
      <c r="OW1172" s="40"/>
      <c r="OX1172" s="40"/>
      <c r="OY1172" s="40"/>
      <c r="OZ1172" s="40"/>
      <c r="PA1172" s="40"/>
      <c r="PB1172" s="40"/>
      <c r="PC1172" s="40"/>
      <c r="PD1172" s="40"/>
      <c r="PE1172" s="40"/>
      <c r="PF1172" s="40"/>
      <c r="PG1172" s="40"/>
      <c r="PH1172" s="40"/>
      <c r="PI1172" s="40"/>
      <c r="PJ1172" s="40"/>
      <c r="PK1172" s="40"/>
      <c r="PL1172" s="40"/>
      <c r="PM1172" s="40"/>
      <c r="PN1172" s="40"/>
      <c r="PO1172" s="40"/>
      <c r="PP1172" s="40"/>
      <c r="PQ1172" s="40"/>
      <c r="PR1172" s="40"/>
    </row>
    <row r="1173" spans="1:434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  <c r="DR1173" s="40"/>
      <c r="DS1173" s="40"/>
      <c r="DT1173" s="40"/>
      <c r="DU1173" s="40"/>
      <c r="DV1173" s="40"/>
      <c r="DW1173" s="40"/>
      <c r="DX1173" s="40"/>
      <c r="DY1173" s="40"/>
      <c r="DZ1173" s="40"/>
      <c r="EA1173" s="40"/>
      <c r="EB1173" s="40"/>
      <c r="EC1173" s="40"/>
      <c r="ED1173" s="40"/>
      <c r="EE1173" s="40"/>
      <c r="EF1173" s="40"/>
      <c r="EG1173" s="40"/>
      <c r="EH1173" s="40"/>
      <c r="EI1173" s="40"/>
      <c r="EJ1173" s="40"/>
      <c r="EK1173" s="40"/>
      <c r="EL1173" s="40"/>
      <c r="EM1173" s="40"/>
      <c r="EN1173" s="40"/>
      <c r="EO1173" s="40"/>
      <c r="EP1173" s="40"/>
      <c r="EQ1173" s="40"/>
      <c r="ER1173" s="40"/>
      <c r="ES1173" s="40"/>
      <c r="ET1173" s="40"/>
      <c r="EU1173" s="40"/>
      <c r="EV1173" s="40"/>
      <c r="EW1173" s="40"/>
      <c r="EX1173" s="40"/>
      <c r="EY1173" s="40"/>
      <c r="EZ1173" s="40"/>
      <c r="FA1173" s="40"/>
      <c r="FB1173" s="40"/>
      <c r="FC1173" s="40"/>
      <c r="FD1173" s="40"/>
      <c r="FE1173" s="40"/>
      <c r="FF1173" s="40"/>
      <c r="FG1173" s="40"/>
      <c r="FH1173" s="40"/>
      <c r="FI1173" s="40"/>
      <c r="FJ1173" s="40"/>
      <c r="FK1173" s="40"/>
      <c r="FL1173" s="40"/>
      <c r="FM1173" s="40"/>
      <c r="FN1173" s="40"/>
      <c r="FO1173" s="40"/>
      <c r="FP1173" s="40"/>
      <c r="FQ1173" s="40"/>
      <c r="FR1173" s="40"/>
      <c r="FS1173" s="40"/>
      <c r="FT1173" s="40"/>
      <c r="FU1173" s="40"/>
      <c r="FV1173" s="40"/>
      <c r="FW1173" s="40"/>
      <c r="FX1173" s="40"/>
      <c r="FY1173" s="40"/>
      <c r="FZ1173" s="40"/>
      <c r="GA1173" s="40"/>
      <c r="GB1173" s="40"/>
      <c r="GC1173" s="40"/>
      <c r="GD1173" s="40"/>
      <c r="GE1173" s="40"/>
      <c r="GF1173" s="40"/>
      <c r="GG1173" s="40"/>
      <c r="GH1173" s="40"/>
      <c r="GI1173" s="40"/>
      <c r="GJ1173" s="40"/>
      <c r="GK1173" s="40"/>
      <c r="GL1173" s="40"/>
      <c r="GM1173" s="40"/>
      <c r="GN1173" s="40"/>
      <c r="GO1173" s="40"/>
      <c r="GP1173" s="40"/>
      <c r="GQ1173" s="40"/>
      <c r="GR1173" s="40"/>
      <c r="GS1173" s="40"/>
      <c r="GT1173" s="40"/>
      <c r="GU1173" s="40"/>
      <c r="GV1173" s="40"/>
      <c r="GW1173" s="40"/>
      <c r="GX1173" s="40"/>
      <c r="GY1173" s="40"/>
      <c r="GZ1173" s="40"/>
      <c r="HA1173" s="40"/>
      <c r="HB1173" s="40"/>
      <c r="HC1173" s="40"/>
      <c r="HD1173" s="40"/>
      <c r="HE1173" s="40"/>
      <c r="HF1173" s="40"/>
      <c r="HG1173" s="40"/>
      <c r="HH1173" s="40"/>
      <c r="HI1173" s="40"/>
      <c r="HJ1173" s="40"/>
      <c r="HK1173" s="40"/>
      <c r="HL1173" s="40"/>
      <c r="HM1173" s="40"/>
      <c r="HN1173" s="40"/>
      <c r="HO1173" s="40"/>
      <c r="HP1173" s="40"/>
      <c r="HQ1173" s="40"/>
      <c r="HR1173" s="40"/>
      <c r="HS1173" s="40"/>
      <c r="HT1173" s="40"/>
      <c r="HU1173" s="40"/>
      <c r="HV1173" s="40"/>
      <c r="HW1173" s="40"/>
      <c r="HX1173" s="40"/>
      <c r="HY1173" s="40"/>
      <c r="HZ1173" s="40"/>
      <c r="IA1173" s="40"/>
      <c r="IB1173" s="40"/>
      <c r="IC1173" s="40"/>
      <c r="ID1173" s="40"/>
      <c r="IE1173" s="40"/>
      <c r="IF1173" s="40"/>
      <c r="IG1173" s="40"/>
      <c r="IH1173" s="40"/>
      <c r="II1173" s="40"/>
      <c r="IJ1173" s="40"/>
      <c r="IK1173" s="40"/>
      <c r="IL1173" s="40"/>
      <c r="IM1173" s="40"/>
      <c r="IN1173" s="40"/>
      <c r="IO1173" s="40"/>
      <c r="IP1173" s="40"/>
      <c r="IQ1173" s="40"/>
      <c r="IR1173" s="40"/>
      <c r="IS1173" s="40"/>
      <c r="IT1173" s="40"/>
      <c r="IU1173" s="40"/>
      <c r="IV1173" s="40"/>
      <c r="IW1173" s="40"/>
      <c r="IX1173" s="40"/>
      <c r="IY1173" s="40"/>
      <c r="IZ1173" s="40"/>
      <c r="JA1173" s="40"/>
      <c r="JB1173" s="40"/>
      <c r="JC1173" s="40"/>
      <c r="JD1173" s="40"/>
      <c r="JE1173" s="40"/>
      <c r="JF1173" s="40"/>
      <c r="JG1173" s="40"/>
      <c r="JH1173" s="40"/>
      <c r="JI1173" s="40"/>
      <c r="JJ1173" s="40"/>
      <c r="JK1173" s="40"/>
      <c r="JL1173" s="40"/>
      <c r="JM1173" s="40"/>
      <c r="JN1173" s="40"/>
      <c r="JO1173" s="40"/>
      <c r="JP1173" s="40"/>
      <c r="JQ1173" s="40"/>
      <c r="JR1173" s="40"/>
      <c r="JS1173" s="40"/>
      <c r="JT1173" s="40"/>
      <c r="JU1173" s="40"/>
      <c r="JV1173" s="40"/>
      <c r="JW1173" s="40"/>
      <c r="JX1173" s="40"/>
      <c r="JY1173" s="40"/>
      <c r="JZ1173" s="40"/>
      <c r="KA1173" s="40"/>
      <c r="KB1173" s="40"/>
      <c r="KC1173" s="40"/>
      <c r="KD1173" s="40"/>
      <c r="KE1173" s="40"/>
      <c r="KF1173" s="40"/>
      <c r="KG1173" s="40"/>
      <c r="KH1173" s="40"/>
      <c r="KI1173" s="40"/>
      <c r="KJ1173" s="40"/>
      <c r="KK1173" s="40"/>
      <c r="KL1173" s="40"/>
      <c r="KM1173" s="40"/>
      <c r="KN1173" s="40"/>
      <c r="KO1173" s="40"/>
      <c r="KP1173" s="40"/>
      <c r="KQ1173" s="40"/>
      <c r="KR1173" s="40"/>
      <c r="KS1173" s="40"/>
      <c r="KT1173" s="40"/>
      <c r="KU1173" s="40"/>
      <c r="KV1173" s="40"/>
      <c r="KW1173" s="40"/>
      <c r="KX1173" s="40"/>
      <c r="KY1173" s="40"/>
      <c r="KZ1173" s="40"/>
      <c r="LA1173" s="40"/>
      <c r="LB1173" s="40"/>
      <c r="LC1173" s="40"/>
      <c r="LD1173" s="40"/>
      <c r="LE1173" s="40"/>
      <c r="LF1173" s="40"/>
      <c r="LG1173" s="40"/>
      <c r="LH1173" s="40"/>
      <c r="LI1173" s="40"/>
      <c r="LJ1173" s="40"/>
      <c r="LK1173" s="40"/>
      <c r="LL1173" s="40"/>
      <c r="LM1173" s="40"/>
      <c r="LN1173" s="40"/>
      <c r="LO1173" s="40"/>
      <c r="LP1173" s="40"/>
      <c r="LQ1173" s="40"/>
      <c r="LR1173" s="40"/>
      <c r="LS1173" s="40"/>
      <c r="LT1173" s="40"/>
      <c r="LU1173" s="40"/>
      <c r="LV1173" s="40"/>
      <c r="LW1173" s="40"/>
      <c r="LX1173" s="40"/>
      <c r="LY1173" s="40"/>
      <c r="LZ1173" s="40"/>
      <c r="MA1173" s="40"/>
      <c r="MB1173" s="40"/>
      <c r="MC1173" s="40"/>
      <c r="MD1173" s="40"/>
      <c r="ME1173" s="40"/>
      <c r="MF1173" s="40"/>
      <c r="MG1173" s="40"/>
      <c r="MH1173" s="40"/>
      <c r="MI1173" s="40"/>
      <c r="MJ1173" s="40"/>
      <c r="MK1173" s="40"/>
      <c r="ML1173" s="40"/>
      <c r="MM1173" s="40"/>
      <c r="MN1173" s="40"/>
      <c r="MO1173" s="40"/>
      <c r="MP1173" s="40"/>
      <c r="MQ1173" s="40"/>
      <c r="MR1173" s="40"/>
      <c r="MS1173" s="40"/>
      <c r="MT1173" s="40"/>
      <c r="MU1173" s="40"/>
      <c r="MV1173" s="40"/>
      <c r="MW1173" s="40"/>
      <c r="MX1173" s="40"/>
      <c r="MY1173" s="40"/>
      <c r="MZ1173" s="40"/>
      <c r="NA1173" s="40"/>
      <c r="NB1173" s="40"/>
      <c r="NC1173" s="40"/>
      <c r="ND1173" s="40"/>
      <c r="NE1173" s="40"/>
      <c r="NF1173" s="40"/>
      <c r="NG1173" s="40"/>
      <c r="NH1173" s="40"/>
      <c r="NI1173" s="40"/>
      <c r="NJ1173" s="40"/>
      <c r="NK1173" s="40"/>
      <c r="NL1173" s="40"/>
      <c r="NM1173" s="40"/>
      <c r="NN1173" s="40"/>
      <c r="NO1173" s="40"/>
      <c r="NP1173" s="40"/>
      <c r="NQ1173" s="40"/>
      <c r="NR1173" s="40"/>
      <c r="NS1173" s="40"/>
      <c r="NT1173" s="40"/>
      <c r="NU1173" s="40"/>
      <c r="NV1173" s="40"/>
      <c r="NW1173" s="40"/>
      <c r="NX1173" s="40"/>
      <c r="NY1173" s="40"/>
      <c r="NZ1173" s="40"/>
      <c r="OA1173" s="40"/>
      <c r="OB1173" s="40"/>
      <c r="OC1173" s="40"/>
      <c r="OD1173" s="40"/>
      <c r="OE1173" s="40"/>
      <c r="OF1173" s="40"/>
      <c r="OG1173" s="40"/>
      <c r="OH1173" s="40"/>
      <c r="OI1173" s="40"/>
      <c r="OJ1173" s="40"/>
      <c r="OK1173" s="40"/>
      <c r="OL1173" s="40"/>
      <c r="OM1173" s="40"/>
      <c r="ON1173" s="40"/>
      <c r="OO1173" s="40"/>
      <c r="OP1173" s="40"/>
      <c r="OQ1173" s="40"/>
      <c r="OR1173" s="40"/>
      <c r="OS1173" s="40"/>
      <c r="OT1173" s="40"/>
      <c r="OU1173" s="40"/>
      <c r="OV1173" s="40"/>
      <c r="OW1173" s="40"/>
      <c r="OX1173" s="40"/>
      <c r="OY1173" s="40"/>
      <c r="OZ1173" s="40"/>
      <c r="PA1173" s="40"/>
      <c r="PB1173" s="40"/>
      <c r="PC1173" s="40"/>
      <c r="PD1173" s="40"/>
      <c r="PE1173" s="40"/>
      <c r="PF1173" s="40"/>
      <c r="PG1173" s="40"/>
      <c r="PH1173" s="40"/>
      <c r="PI1173" s="40"/>
      <c r="PJ1173" s="40"/>
      <c r="PK1173" s="40"/>
      <c r="PL1173" s="40"/>
      <c r="PM1173" s="40"/>
      <c r="PN1173" s="40"/>
      <c r="PO1173" s="40"/>
      <c r="PP1173" s="40"/>
      <c r="PQ1173" s="40"/>
      <c r="PR1173" s="40"/>
    </row>
    <row r="1174" spans="1:434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  <c r="DR1174" s="40"/>
      <c r="DS1174" s="40"/>
      <c r="DT1174" s="40"/>
      <c r="DU1174" s="40"/>
      <c r="DV1174" s="40"/>
      <c r="DW1174" s="40"/>
      <c r="DX1174" s="40"/>
      <c r="DY1174" s="40"/>
      <c r="DZ1174" s="40"/>
      <c r="EA1174" s="40"/>
      <c r="EB1174" s="40"/>
      <c r="EC1174" s="40"/>
      <c r="ED1174" s="40"/>
      <c r="EE1174" s="40"/>
      <c r="EF1174" s="40"/>
      <c r="EG1174" s="40"/>
      <c r="EH1174" s="40"/>
      <c r="EI1174" s="40"/>
      <c r="EJ1174" s="40"/>
      <c r="EK1174" s="40"/>
      <c r="EL1174" s="40"/>
      <c r="EM1174" s="40"/>
      <c r="EN1174" s="40"/>
      <c r="EO1174" s="40"/>
      <c r="EP1174" s="40"/>
      <c r="EQ1174" s="40"/>
      <c r="ER1174" s="40"/>
      <c r="ES1174" s="40"/>
      <c r="ET1174" s="40"/>
      <c r="EU1174" s="40"/>
      <c r="EV1174" s="40"/>
      <c r="EW1174" s="40"/>
      <c r="EX1174" s="40"/>
      <c r="EY1174" s="40"/>
      <c r="EZ1174" s="40"/>
      <c r="FA1174" s="40"/>
      <c r="FB1174" s="40"/>
      <c r="FC1174" s="40"/>
      <c r="FD1174" s="40"/>
      <c r="FE1174" s="40"/>
      <c r="FF1174" s="40"/>
      <c r="FG1174" s="40"/>
      <c r="FH1174" s="40"/>
      <c r="FI1174" s="40"/>
      <c r="FJ1174" s="40"/>
      <c r="FK1174" s="40"/>
      <c r="FL1174" s="40"/>
      <c r="FM1174" s="40"/>
      <c r="FN1174" s="40"/>
      <c r="FO1174" s="40"/>
      <c r="FP1174" s="40"/>
      <c r="FQ1174" s="40"/>
      <c r="FR1174" s="40"/>
      <c r="FS1174" s="40"/>
      <c r="FT1174" s="40"/>
      <c r="FU1174" s="40"/>
      <c r="FV1174" s="40"/>
      <c r="FW1174" s="40"/>
      <c r="FX1174" s="40"/>
      <c r="FY1174" s="40"/>
      <c r="FZ1174" s="40"/>
      <c r="GA1174" s="40"/>
      <c r="GB1174" s="40"/>
      <c r="GC1174" s="40"/>
      <c r="GD1174" s="40"/>
      <c r="GE1174" s="40"/>
      <c r="GF1174" s="40"/>
      <c r="GG1174" s="40"/>
      <c r="GH1174" s="40"/>
      <c r="GI1174" s="40"/>
      <c r="GJ1174" s="40"/>
      <c r="GK1174" s="40"/>
      <c r="GL1174" s="40"/>
      <c r="GM1174" s="40"/>
      <c r="GN1174" s="40"/>
      <c r="GO1174" s="40"/>
      <c r="GP1174" s="40"/>
      <c r="GQ1174" s="40"/>
      <c r="GR1174" s="40"/>
      <c r="GS1174" s="40"/>
      <c r="GT1174" s="40"/>
      <c r="GU1174" s="40"/>
      <c r="GV1174" s="40"/>
      <c r="GW1174" s="40"/>
      <c r="GX1174" s="40"/>
      <c r="GY1174" s="40"/>
      <c r="GZ1174" s="40"/>
      <c r="HA1174" s="40"/>
      <c r="HB1174" s="40"/>
      <c r="HC1174" s="40"/>
      <c r="HD1174" s="40"/>
      <c r="HE1174" s="40"/>
      <c r="HF1174" s="40"/>
      <c r="HG1174" s="40"/>
      <c r="HH1174" s="40"/>
      <c r="HI1174" s="40"/>
      <c r="HJ1174" s="40"/>
      <c r="HK1174" s="40"/>
      <c r="HL1174" s="40"/>
      <c r="HM1174" s="40"/>
      <c r="HN1174" s="40"/>
      <c r="HO1174" s="40"/>
      <c r="HP1174" s="40"/>
      <c r="HQ1174" s="40"/>
      <c r="HR1174" s="40"/>
      <c r="HS1174" s="40"/>
      <c r="HT1174" s="40"/>
      <c r="HU1174" s="40"/>
      <c r="HV1174" s="40"/>
      <c r="HW1174" s="40"/>
      <c r="HX1174" s="40"/>
      <c r="HY1174" s="40"/>
      <c r="HZ1174" s="40"/>
      <c r="IA1174" s="40"/>
      <c r="IB1174" s="40"/>
      <c r="IC1174" s="40"/>
      <c r="ID1174" s="40"/>
      <c r="IE1174" s="40"/>
      <c r="IF1174" s="40"/>
      <c r="IG1174" s="40"/>
      <c r="IH1174" s="40"/>
      <c r="II1174" s="40"/>
      <c r="IJ1174" s="40"/>
      <c r="IK1174" s="40"/>
      <c r="IL1174" s="40"/>
      <c r="IM1174" s="40"/>
      <c r="IN1174" s="40"/>
      <c r="IO1174" s="40"/>
      <c r="IP1174" s="40"/>
      <c r="IQ1174" s="40"/>
      <c r="IR1174" s="40"/>
      <c r="IS1174" s="40"/>
      <c r="IT1174" s="40"/>
      <c r="IU1174" s="40"/>
      <c r="IV1174" s="40"/>
      <c r="IW1174" s="40"/>
      <c r="IX1174" s="40"/>
      <c r="IY1174" s="40"/>
      <c r="IZ1174" s="40"/>
      <c r="JA1174" s="40"/>
      <c r="JB1174" s="40"/>
      <c r="JC1174" s="40"/>
      <c r="JD1174" s="40"/>
      <c r="JE1174" s="40"/>
      <c r="JF1174" s="40"/>
      <c r="JG1174" s="40"/>
      <c r="JH1174" s="40"/>
      <c r="JI1174" s="40"/>
      <c r="JJ1174" s="40"/>
      <c r="JK1174" s="40"/>
      <c r="JL1174" s="40"/>
      <c r="JM1174" s="40"/>
      <c r="JN1174" s="40"/>
      <c r="JO1174" s="40"/>
      <c r="JP1174" s="40"/>
      <c r="JQ1174" s="40"/>
      <c r="JR1174" s="40"/>
      <c r="JS1174" s="40"/>
      <c r="JT1174" s="40"/>
      <c r="JU1174" s="40"/>
      <c r="JV1174" s="40"/>
      <c r="JW1174" s="40"/>
      <c r="JX1174" s="40"/>
      <c r="JY1174" s="40"/>
      <c r="JZ1174" s="40"/>
      <c r="KA1174" s="40"/>
      <c r="KB1174" s="40"/>
      <c r="KC1174" s="40"/>
      <c r="KD1174" s="40"/>
      <c r="KE1174" s="40"/>
      <c r="KF1174" s="40"/>
      <c r="KG1174" s="40"/>
      <c r="KH1174" s="40"/>
      <c r="KI1174" s="40"/>
      <c r="KJ1174" s="40"/>
      <c r="KK1174" s="40"/>
      <c r="KL1174" s="40"/>
      <c r="KM1174" s="40"/>
      <c r="KN1174" s="40"/>
      <c r="KO1174" s="40"/>
      <c r="KP1174" s="40"/>
      <c r="KQ1174" s="40"/>
      <c r="KR1174" s="40"/>
      <c r="KS1174" s="40"/>
      <c r="KT1174" s="40"/>
      <c r="KU1174" s="40"/>
      <c r="KV1174" s="40"/>
      <c r="KW1174" s="40"/>
      <c r="KX1174" s="40"/>
      <c r="KY1174" s="40"/>
      <c r="KZ1174" s="40"/>
      <c r="LA1174" s="40"/>
      <c r="LB1174" s="40"/>
      <c r="LC1174" s="40"/>
      <c r="LD1174" s="40"/>
      <c r="LE1174" s="40"/>
      <c r="LF1174" s="40"/>
      <c r="LG1174" s="40"/>
      <c r="LH1174" s="40"/>
      <c r="LI1174" s="40"/>
      <c r="LJ1174" s="40"/>
      <c r="LK1174" s="40"/>
      <c r="LL1174" s="40"/>
      <c r="LM1174" s="40"/>
      <c r="LN1174" s="40"/>
      <c r="LO1174" s="40"/>
      <c r="LP1174" s="40"/>
      <c r="LQ1174" s="40"/>
      <c r="LR1174" s="40"/>
      <c r="LS1174" s="40"/>
      <c r="LT1174" s="40"/>
      <c r="LU1174" s="40"/>
      <c r="LV1174" s="40"/>
      <c r="LW1174" s="40"/>
      <c r="LX1174" s="40"/>
      <c r="LY1174" s="40"/>
      <c r="LZ1174" s="40"/>
      <c r="MA1174" s="40"/>
      <c r="MB1174" s="40"/>
      <c r="MC1174" s="40"/>
      <c r="MD1174" s="40"/>
      <c r="ME1174" s="40"/>
      <c r="MF1174" s="40"/>
      <c r="MG1174" s="40"/>
      <c r="MH1174" s="40"/>
      <c r="MI1174" s="40"/>
      <c r="MJ1174" s="40"/>
      <c r="MK1174" s="40"/>
      <c r="ML1174" s="40"/>
      <c r="MM1174" s="40"/>
      <c r="MN1174" s="40"/>
      <c r="MO1174" s="40"/>
      <c r="MP1174" s="40"/>
      <c r="MQ1174" s="40"/>
      <c r="MR1174" s="40"/>
      <c r="MS1174" s="40"/>
      <c r="MT1174" s="40"/>
      <c r="MU1174" s="40"/>
      <c r="MV1174" s="40"/>
      <c r="MW1174" s="40"/>
      <c r="MX1174" s="40"/>
      <c r="MY1174" s="40"/>
      <c r="MZ1174" s="40"/>
      <c r="NA1174" s="40"/>
      <c r="NB1174" s="40"/>
      <c r="NC1174" s="40"/>
      <c r="ND1174" s="40"/>
      <c r="NE1174" s="40"/>
      <c r="NF1174" s="40"/>
      <c r="NG1174" s="40"/>
      <c r="NH1174" s="40"/>
      <c r="NI1174" s="40"/>
      <c r="NJ1174" s="40"/>
      <c r="NK1174" s="40"/>
      <c r="NL1174" s="40"/>
      <c r="NM1174" s="40"/>
      <c r="NN1174" s="40"/>
      <c r="NO1174" s="40"/>
      <c r="NP1174" s="40"/>
      <c r="NQ1174" s="40"/>
      <c r="NR1174" s="40"/>
      <c r="NS1174" s="40"/>
      <c r="NT1174" s="40"/>
      <c r="NU1174" s="40"/>
      <c r="NV1174" s="40"/>
      <c r="NW1174" s="40"/>
      <c r="NX1174" s="40"/>
      <c r="NY1174" s="40"/>
      <c r="NZ1174" s="40"/>
      <c r="OA1174" s="40"/>
      <c r="OB1174" s="40"/>
      <c r="OC1174" s="40"/>
      <c r="OD1174" s="40"/>
      <c r="OE1174" s="40"/>
      <c r="OF1174" s="40"/>
      <c r="OG1174" s="40"/>
      <c r="OH1174" s="40"/>
      <c r="OI1174" s="40"/>
      <c r="OJ1174" s="40"/>
      <c r="OK1174" s="40"/>
      <c r="OL1174" s="40"/>
      <c r="OM1174" s="40"/>
      <c r="ON1174" s="40"/>
      <c r="OO1174" s="40"/>
      <c r="OP1174" s="40"/>
      <c r="OQ1174" s="40"/>
      <c r="OR1174" s="40"/>
      <c r="OS1174" s="40"/>
      <c r="OT1174" s="40"/>
      <c r="OU1174" s="40"/>
      <c r="OV1174" s="40"/>
      <c r="OW1174" s="40"/>
      <c r="OX1174" s="40"/>
      <c r="OY1174" s="40"/>
      <c r="OZ1174" s="40"/>
      <c r="PA1174" s="40"/>
      <c r="PB1174" s="40"/>
      <c r="PC1174" s="40"/>
      <c r="PD1174" s="40"/>
      <c r="PE1174" s="40"/>
      <c r="PF1174" s="40"/>
      <c r="PG1174" s="40"/>
      <c r="PH1174" s="40"/>
      <c r="PI1174" s="40"/>
      <c r="PJ1174" s="40"/>
      <c r="PK1174" s="40"/>
      <c r="PL1174" s="40"/>
      <c r="PM1174" s="40"/>
      <c r="PN1174" s="40"/>
      <c r="PO1174" s="40"/>
      <c r="PP1174" s="40"/>
      <c r="PQ1174" s="40"/>
      <c r="PR1174" s="40"/>
    </row>
    <row r="1175" spans="1:434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  <c r="DR1175" s="40"/>
      <c r="DS1175" s="40"/>
      <c r="DT1175" s="40"/>
      <c r="DU1175" s="40"/>
      <c r="DV1175" s="40"/>
      <c r="DW1175" s="40"/>
      <c r="DX1175" s="40"/>
      <c r="DY1175" s="40"/>
      <c r="DZ1175" s="40"/>
      <c r="EA1175" s="40"/>
      <c r="EB1175" s="40"/>
      <c r="EC1175" s="40"/>
      <c r="ED1175" s="40"/>
      <c r="EE1175" s="40"/>
      <c r="EF1175" s="40"/>
      <c r="EG1175" s="40"/>
      <c r="EH1175" s="40"/>
      <c r="EI1175" s="40"/>
      <c r="EJ1175" s="40"/>
      <c r="EK1175" s="40"/>
      <c r="EL1175" s="40"/>
      <c r="EM1175" s="40"/>
      <c r="EN1175" s="40"/>
      <c r="EO1175" s="40"/>
      <c r="EP1175" s="40"/>
      <c r="EQ1175" s="40"/>
      <c r="ER1175" s="40"/>
      <c r="ES1175" s="40"/>
      <c r="ET1175" s="40"/>
      <c r="EU1175" s="40"/>
      <c r="EV1175" s="40"/>
      <c r="EW1175" s="40"/>
      <c r="EX1175" s="40"/>
      <c r="EY1175" s="40"/>
      <c r="EZ1175" s="40"/>
      <c r="FA1175" s="40"/>
      <c r="FB1175" s="40"/>
      <c r="FC1175" s="40"/>
      <c r="FD1175" s="40"/>
      <c r="FE1175" s="40"/>
      <c r="FF1175" s="40"/>
      <c r="FG1175" s="40"/>
      <c r="FH1175" s="40"/>
      <c r="FI1175" s="40"/>
      <c r="FJ1175" s="40"/>
      <c r="FK1175" s="40"/>
      <c r="FL1175" s="40"/>
      <c r="FM1175" s="40"/>
      <c r="FN1175" s="40"/>
      <c r="FO1175" s="40"/>
      <c r="FP1175" s="40"/>
      <c r="FQ1175" s="40"/>
      <c r="FR1175" s="40"/>
      <c r="FS1175" s="40"/>
      <c r="FT1175" s="40"/>
      <c r="FU1175" s="40"/>
      <c r="FV1175" s="40"/>
      <c r="FW1175" s="40"/>
      <c r="FX1175" s="40"/>
      <c r="FY1175" s="40"/>
      <c r="FZ1175" s="40"/>
      <c r="GA1175" s="40"/>
      <c r="GB1175" s="40"/>
      <c r="GC1175" s="40"/>
      <c r="GD1175" s="40"/>
      <c r="GE1175" s="40"/>
      <c r="GF1175" s="40"/>
      <c r="GG1175" s="40"/>
      <c r="GH1175" s="40"/>
      <c r="GI1175" s="40"/>
      <c r="GJ1175" s="40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0"/>
      <c r="HD1175" s="40"/>
      <c r="HE1175" s="40"/>
      <c r="HF1175" s="40"/>
      <c r="HG1175" s="40"/>
      <c r="HH1175" s="40"/>
      <c r="HI1175" s="40"/>
      <c r="HJ1175" s="40"/>
      <c r="HK1175" s="40"/>
      <c r="HL1175" s="40"/>
      <c r="HM1175" s="40"/>
      <c r="HN1175" s="40"/>
      <c r="HO1175" s="40"/>
      <c r="HP1175" s="40"/>
      <c r="HQ1175" s="40"/>
      <c r="HR1175" s="40"/>
      <c r="HS1175" s="40"/>
      <c r="HT1175" s="40"/>
      <c r="HU1175" s="40"/>
      <c r="HV1175" s="40"/>
      <c r="HW1175" s="40"/>
      <c r="HX1175" s="40"/>
      <c r="HY1175" s="40"/>
      <c r="HZ1175" s="40"/>
      <c r="IA1175" s="40"/>
      <c r="IB1175" s="40"/>
      <c r="IC1175" s="40"/>
      <c r="ID1175" s="40"/>
      <c r="IE1175" s="40"/>
      <c r="IF1175" s="40"/>
      <c r="IG1175" s="40"/>
      <c r="IH1175" s="40"/>
      <c r="II1175" s="40"/>
      <c r="IJ1175" s="40"/>
      <c r="IK1175" s="40"/>
      <c r="IL1175" s="40"/>
      <c r="IM1175" s="40"/>
      <c r="IN1175" s="40"/>
      <c r="IO1175" s="40"/>
      <c r="IP1175" s="40"/>
      <c r="IQ1175" s="40"/>
      <c r="IR1175" s="40"/>
      <c r="IS1175" s="40"/>
      <c r="IT1175" s="40"/>
      <c r="IU1175" s="40"/>
      <c r="IV1175" s="40"/>
      <c r="IW1175" s="40"/>
      <c r="IX1175" s="40"/>
      <c r="IY1175" s="40"/>
      <c r="IZ1175" s="40"/>
      <c r="JA1175" s="40"/>
      <c r="JB1175" s="40"/>
      <c r="JC1175" s="40"/>
      <c r="JD1175" s="40"/>
      <c r="JE1175" s="40"/>
      <c r="JF1175" s="40"/>
      <c r="JG1175" s="40"/>
      <c r="JH1175" s="40"/>
      <c r="JI1175" s="40"/>
      <c r="JJ1175" s="40"/>
      <c r="JK1175" s="40"/>
      <c r="JL1175" s="40"/>
      <c r="JM1175" s="40"/>
      <c r="JN1175" s="40"/>
      <c r="JO1175" s="40"/>
      <c r="JP1175" s="40"/>
      <c r="JQ1175" s="40"/>
      <c r="JR1175" s="40"/>
      <c r="JS1175" s="40"/>
      <c r="JT1175" s="40"/>
      <c r="JU1175" s="40"/>
      <c r="JV1175" s="40"/>
      <c r="JW1175" s="40"/>
      <c r="JX1175" s="40"/>
      <c r="JY1175" s="40"/>
      <c r="JZ1175" s="40"/>
      <c r="KA1175" s="40"/>
      <c r="KB1175" s="40"/>
      <c r="KC1175" s="40"/>
      <c r="KD1175" s="40"/>
      <c r="KE1175" s="40"/>
      <c r="KF1175" s="40"/>
      <c r="KG1175" s="40"/>
      <c r="KH1175" s="40"/>
      <c r="KI1175" s="40"/>
      <c r="KJ1175" s="40"/>
      <c r="KK1175" s="40"/>
      <c r="KL1175" s="40"/>
      <c r="KM1175" s="40"/>
      <c r="KN1175" s="40"/>
      <c r="KO1175" s="40"/>
      <c r="KP1175" s="40"/>
      <c r="KQ1175" s="40"/>
      <c r="KR1175" s="40"/>
      <c r="KS1175" s="40"/>
      <c r="KT1175" s="40"/>
      <c r="KU1175" s="40"/>
      <c r="KV1175" s="40"/>
      <c r="KW1175" s="40"/>
      <c r="KX1175" s="40"/>
      <c r="KY1175" s="40"/>
      <c r="KZ1175" s="40"/>
      <c r="LA1175" s="40"/>
      <c r="LB1175" s="40"/>
      <c r="LC1175" s="40"/>
      <c r="LD1175" s="40"/>
      <c r="LE1175" s="40"/>
      <c r="LF1175" s="40"/>
      <c r="LG1175" s="40"/>
      <c r="LH1175" s="40"/>
      <c r="LI1175" s="40"/>
      <c r="LJ1175" s="40"/>
      <c r="LK1175" s="40"/>
      <c r="LL1175" s="40"/>
      <c r="LM1175" s="40"/>
      <c r="LN1175" s="40"/>
      <c r="LO1175" s="40"/>
      <c r="LP1175" s="40"/>
      <c r="LQ1175" s="40"/>
      <c r="LR1175" s="40"/>
      <c r="LS1175" s="40"/>
      <c r="LT1175" s="40"/>
      <c r="LU1175" s="40"/>
      <c r="LV1175" s="40"/>
      <c r="LW1175" s="40"/>
      <c r="LX1175" s="40"/>
      <c r="LY1175" s="40"/>
      <c r="LZ1175" s="40"/>
      <c r="MA1175" s="40"/>
      <c r="MB1175" s="40"/>
      <c r="MC1175" s="40"/>
      <c r="MD1175" s="40"/>
      <c r="ME1175" s="40"/>
      <c r="MF1175" s="40"/>
      <c r="MG1175" s="40"/>
      <c r="MH1175" s="40"/>
      <c r="MI1175" s="40"/>
      <c r="MJ1175" s="40"/>
      <c r="MK1175" s="40"/>
      <c r="ML1175" s="40"/>
      <c r="MM1175" s="40"/>
      <c r="MN1175" s="40"/>
      <c r="MO1175" s="40"/>
      <c r="MP1175" s="40"/>
      <c r="MQ1175" s="40"/>
      <c r="MR1175" s="40"/>
      <c r="MS1175" s="40"/>
      <c r="MT1175" s="40"/>
      <c r="MU1175" s="40"/>
      <c r="MV1175" s="40"/>
      <c r="MW1175" s="40"/>
      <c r="MX1175" s="40"/>
      <c r="MY1175" s="40"/>
      <c r="MZ1175" s="40"/>
      <c r="NA1175" s="40"/>
      <c r="NB1175" s="40"/>
      <c r="NC1175" s="40"/>
      <c r="ND1175" s="40"/>
      <c r="NE1175" s="40"/>
      <c r="NF1175" s="40"/>
      <c r="NG1175" s="40"/>
      <c r="NH1175" s="40"/>
      <c r="NI1175" s="40"/>
      <c r="NJ1175" s="40"/>
      <c r="NK1175" s="40"/>
      <c r="NL1175" s="40"/>
      <c r="NM1175" s="40"/>
      <c r="NN1175" s="40"/>
      <c r="NO1175" s="40"/>
      <c r="NP1175" s="40"/>
      <c r="NQ1175" s="40"/>
      <c r="NR1175" s="40"/>
      <c r="NS1175" s="40"/>
      <c r="NT1175" s="40"/>
      <c r="NU1175" s="40"/>
      <c r="NV1175" s="40"/>
      <c r="NW1175" s="40"/>
      <c r="NX1175" s="40"/>
      <c r="NY1175" s="40"/>
      <c r="NZ1175" s="40"/>
      <c r="OA1175" s="40"/>
      <c r="OB1175" s="40"/>
      <c r="OC1175" s="40"/>
      <c r="OD1175" s="40"/>
      <c r="OE1175" s="40"/>
      <c r="OF1175" s="40"/>
      <c r="OG1175" s="40"/>
      <c r="OH1175" s="40"/>
      <c r="OI1175" s="40"/>
      <c r="OJ1175" s="40"/>
      <c r="OK1175" s="40"/>
      <c r="OL1175" s="40"/>
      <c r="OM1175" s="40"/>
      <c r="ON1175" s="40"/>
      <c r="OO1175" s="40"/>
      <c r="OP1175" s="40"/>
      <c r="OQ1175" s="40"/>
      <c r="OR1175" s="40"/>
      <c r="OS1175" s="40"/>
      <c r="OT1175" s="40"/>
      <c r="OU1175" s="40"/>
      <c r="OV1175" s="40"/>
      <c r="OW1175" s="40"/>
      <c r="OX1175" s="40"/>
      <c r="OY1175" s="40"/>
      <c r="OZ1175" s="40"/>
      <c r="PA1175" s="40"/>
      <c r="PB1175" s="40"/>
      <c r="PC1175" s="40"/>
      <c r="PD1175" s="40"/>
      <c r="PE1175" s="40"/>
      <c r="PF1175" s="40"/>
      <c r="PG1175" s="40"/>
      <c r="PH1175" s="40"/>
      <c r="PI1175" s="40"/>
      <c r="PJ1175" s="40"/>
      <c r="PK1175" s="40"/>
      <c r="PL1175" s="40"/>
      <c r="PM1175" s="40"/>
      <c r="PN1175" s="40"/>
      <c r="PO1175" s="40"/>
      <c r="PP1175" s="40"/>
      <c r="PQ1175" s="40"/>
      <c r="PR1175" s="40"/>
    </row>
    <row r="1176" spans="1:434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  <c r="DR1176" s="40"/>
      <c r="DS1176" s="40"/>
      <c r="DT1176" s="40"/>
      <c r="DU1176" s="40"/>
      <c r="DV1176" s="40"/>
      <c r="DW1176" s="40"/>
      <c r="DX1176" s="40"/>
      <c r="DY1176" s="40"/>
      <c r="DZ1176" s="40"/>
      <c r="EA1176" s="40"/>
      <c r="EB1176" s="40"/>
      <c r="EC1176" s="40"/>
      <c r="ED1176" s="40"/>
      <c r="EE1176" s="40"/>
      <c r="EF1176" s="40"/>
      <c r="EG1176" s="40"/>
      <c r="EH1176" s="40"/>
      <c r="EI1176" s="40"/>
      <c r="EJ1176" s="40"/>
      <c r="EK1176" s="40"/>
      <c r="EL1176" s="40"/>
      <c r="EM1176" s="40"/>
      <c r="EN1176" s="40"/>
      <c r="EO1176" s="40"/>
      <c r="EP1176" s="40"/>
      <c r="EQ1176" s="40"/>
      <c r="ER1176" s="40"/>
      <c r="ES1176" s="40"/>
      <c r="ET1176" s="40"/>
      <c r="EU1176" s="40"/>
      <c r="EV1176" s="40"/>
      <c r="EW1176" s="40"/>
      <c r="EX1176" s="40"/>
      <c r="EY1176" s="40"/>
      <c r="EZ1176" s="40"/>
      <c r="FA1176" s="40"/>
      <c r="FB1176" s="40"/>
      <c r="FC1176" s="40"/>
      <c r="FD1176" s="40"/>
      <c r="FE1176" s="40"/>
      <c r="FF1176" s="40"/>
      <c r="FG1176" s="40"/>
      <c r="FH1176" s="40"/>
      <c r="FI1176" s="40"/>
      <c r="FJ1176" s="40"/>
      <c r="FK1176" s="40"/>
      <c r="FL1176" s="40"/>
      <c r="FM1176" s="40"/>
      <c r="FN1176" s="40"/>
      <c r="FO1176" s="40"/>
      <c r="FP1176" s="40"/>
      <c r="FQ1176" s="40"/>
      <c r="FR1176" s="40"/>
      <c r="FS1176" s="40"/>
      <c r="FT1176" s="40"/>
      <c r="FU1176" s="40"/>
      <c r="FV1176" s="40"/>
      <c r="FW1176" s="40"/>
      <c r="FX1176" s="40"/>
      <c r="FY1176" s="40"/>
      <c r="FZ1176" s="40"/>
      <c r="GA1176" s="40"/>
      <c r="GB1176" s="40"/>
      <c r="GC1176" s="40"/>
      <c r="GD1176" s="40"/>
      <c r="GE1176" s="40"/>
      <c r="GF1176" s="40"/>
      <c r="GG1176" s="40"/>
      <c r="GH1176" s="40"/>
      <c r="GI1176" s="40"/>
      <c r="GJ1176" s="40"/>
      <c r="GK1176" s="40"/>
      <c r="GL1176" s="40"/>
      <c r="GM1176" s="40"/>
      <c r="GN1176" s="40"/>
      <c r="GO1176" s="40"/>
      <c r="GP1176" s="40"/>
      <c r="GQ1176" s="40"/>
      <c r="GR1176" s="40"/>
      <c r="GS1176" s="40"/>
      <c r="GT1176" s="40"/>
      <c r="GU1176" s="40"/>
      <c r="GV1176" s="40"/>
      <c r="GW1176" s="40"/>
      <c r="GX1176" s="40"/>
      <c r="GY1176" s="40"/>
      <c r="GZ1176" s="40"/>
      <c r="HA1176" s="40"/>
      <c r="HB1176" s="40"/>
      <c r="HC1176" s="40"/>
      <c r="HD1176" s="40"/>
      <c r="HE1176" s="40"/>
      <c r="HF1176" s="40"/>
      <c r="HG1176" s="40"/>
      <c r="HH1176" s="40"/>
      <c r="HI1176" s="40"/>
      <c r="HJ1176" s="40"/>
      <c r="HK1176" s="40"/>
      <c r="HL1176" s="40"/>
      <c r="HM1176" s="40"/>
      <c r="HN1176" s="40"/>
      <c r="HO1176" s="40"/>
      <c r="HP1176" s="40"/>
      <c r="HQ1176" s="40"/>
      <c r="HR1176" s="40"/>
      <c r="HS1176" s="40"/>
      <c r="HT1176" s="40"/>
      <c r="HU1176" s="40"/>
      <c r="HV1176" s="40"/>
      <c r="HW1176" s="40"/>
      <c r="HX1176" s="40"/>
      <c r="HY1176" s="40"/>
      <c r="HZ1176" s="40"/>
      <c r="IA1176" s="40"/>
      <c r="IB1176" s="40"/>
      <c r="IC1176" s="40"/>
      <c r="ID1176" s="40"/>
      <c r="IE1176" s="40"/>
      <c r="IF1176" s="40"/>
      <c r="IG1176" s="40"/>
      <c r="IH1176" s="40"/>
      <c r="II1176" s="40"/>
      <c r="IJ1176" s="40"/>
      <c r="IK1176" s="40"/>
      <c r="IL1176" s="40"/>
      <c r="IM1176" s="40"/>
      <c r="IN1176" s="40"/>
      <c r="IO1176" s="40"/>
      <c r="IP1176" s="40"/>
      <c r="IQ1176" s="40"/>
      <c r="IR1176" s="40"/>
      <c r="IS1176" s="40"/>
      <c r="IT1176" s="40"/>
      <c r="IU1176" s="40"/>
      <c r="IV1176" s="40"/>
      <c r="IW1176" s="40"/>
      <c r="IX1176" s="40"/>
      <c r="IY1176" s="40"/>
      <c r="IZ1176" s="40"/>
      <c r="JA1176" s="40"/>
      <c r="JB1176" s="40"/>
      <c r="JC1176" s="40"/>
      <c r="JD1176" s="40"/>
      <c r="JE1176" s="40"/>
      <c r="JF1176" s="40"/>
      <c r="JG1176" s="40"/>
      <c r="JH1176" s="40"/>
      <c r="JI1176" s="40"/>
      <c r="JJ1176" s="40"/>
      <c r="JK1176" s="40"/>
      <c r="JL1176" s="40"/>
      <c r="JM1176" s="40"/>
      <c r="JN1176" s="40"/>
      <c r="JO1176" s="40"/>
      <c r="JP1176" s="40"/>
      <c r="JQ1176" s="40"/>
      <c r="JR1176" s="40"/>
      <c r="JS1176" s="40"/>
      <c r="JT1176" s="40"/>
      <c r="JU1176" s="40"/>
      <c r="JV1176" s="40"/>
      <c r="JW1176" s="40"/>
      <c r="JX1176" s="40"/>
      <c r="JY1176" s="40"/>
      <c r="JZ1176" s="40"/>
      <c r="KA1176" s="40"/>
      <c r="KB1176" s="40"/>
      <c r="KC1176" s="40"/>
      <c r="KD1176" s="40"/>
      <c r="KE1176" s="40"/>
      <c r="KF1176" s="40"/>
      <c r="KG1176" s="40"/>
      <c r="KH1176" s="40"/>
      <c r="KI1176" s="40"/>
      <c r="KJ1176" s="40"/>
      <c r="KK1176" s="40"/>
      <c r="KL1176" s="40"/>
      <c r="KM1176" s="40"/>
      <c r="KN1176" s="40"/>
      <c r="KO1176" s="40"/>
      <c r="KP1176" s="40"/>
      <c r="KQ1176" s="40"/>
      <c r="KR1176" s="40"/>
      <c r="KS1176" s="40"/>
      <c r="KT1176" s="40"/>
      <c r="KU1176" s="40"/>
      <c r="KV1176" s="40"/>
      <c r="KW1176" s="40"/>
      <c r="KX1176" s="40"/>
      <c r="KY1176" s="40"/>
      <c r="KZ1176" s="40"/>
      <c r="LA1176" s="40"/>
      <c r="LB1176" s="40"/>
      <c r="LC1176" s="40"/>
      <c r="LD1176" s="40"/>
      <c r="LE1176" s="40"/>
      <c r="LF1176" s="40"/>
      <c r="LG1176" s="40"/>
      <c r="LH1176" s="40"/>
      <c r="LI1176" s="40"/>
      <c r="LJ1176" s="40"/>
      <c r="LK1176" s="40"/>
      <c r="LL1176" s="40"/>
      <c r="LM1176" s="40"/>
      <c r="LN1176" s="40"/>
      <c r="LO1176" s="40"/>
      <c r="LP1176" s="40"/>
      <c r="LQ1176" s="40"/>
      <c r="LR1176" s="40"/>
      <c r="LS1176" s="40"/>
      <c r="LT1176" s="40"/>
      <c r="LU1176" s="40"/>
      <c r="LV1176" s="40"/>
      <c r="LW1176" s="40"/>
      <c r="LX1176" s="40"/>
      <c r="LY1176" s="40"/>
      <c r="LZ1176" s="40"/>
      <c r="MA1176" s="40"/>
      <c r="MB1176" s="40"/>
      <c r="MC1176" s="40"/>
      <c r="MD1176" s="40"/>
      <c r="ME1176" s="40"/>
      <c r="MF1176" s="40"/>
      <c r="MG1176" s="40"/>
      <c r="MH1176" s="40"/>
      <c r="MI1176" s="40"/>
      <c r="MJ1176" s="40"/>
      <c r="MK1176" s="40"/>
      <c r="ML1176" s="40"/>
      <c r="MM1176" s="40"/>
      <c r="MN1176" s="40"/>
      <c r="MO1176" s="40"/>
      <c r="MP1176" s="40"/>
      <c r="MQ1176" s="40"/>
      <c r="MR1176" s="40"/>
      <c r="MS1176" s="40"/>
      <c r="MT1176" s="40"/>
      <c r="MU1176" s="40"/>
      <c r="MV1176" s="40"/>
      <c r="MW1176" s="40"/>
      <c r="MX1176" s="40"/>
      <c r="MY1176" s="40"/>
      <c r="MZ1176" s="40"/>
      <c r="NA1176" s="40"/>
      <c r="NB1176" s="40"/>
      <c r="NC1176" s="40"/>
      <c r="ND1176" s="40"/>
      <c r="NE1176" s="40"/>
      <c r="NF1176" s="40"/>
      <c r="NG1176" s="40"/>
      <c r="NH1176" s="40"/>
      <c r="NI1176" s="40"/>
      <c r="NJ1176" s="40"/>
      <c r="NK1176" s="40"/>
      <c r="NL1176" s="40"/>
      <c r="NM1176" s="40"/>
      <c r="NN1176" s="40"/>
      <c r="NO1176" s="40"/>
      <c r="NP1176" s="40"/>
      <c r="NQ1176" s="40"/>
      <c r="NR1176" s="40"/>
      <c r="NS1176" s="40"/>
      <c r="NT1176" s="40"/>
      <c r="NU1176" s="40"/>
      <c r="NV1176" s="40"/>
      <c r="NW1176" s="40"/>
      <c r="NX1176" s="40"/>
      <c r="NY1176" s="40"/>
      <c r="NZ1176" s="40"/>
      <c r="OA1176" s="40"/>
      <c r="OB1176" s="40"/>
      <c r="OC1176" s="40"/>
      <c r="OD1176" s="40"/>
      <c r="OE1176" s="40"/>
      <c r="OF1176" s="40"/>
      <c r="OG1176" s="40"/>
      <c r="OH1176" s="40"/>
      <c r="OI1176" s="40"/>
      <c r="OJ1176" s="40"/>
      <c r="OK1176" s="40"/>
      <c r="OL1176" s="40"/>
      <c r="OM1176" s="40"/>
      <c r="ON1176" s="40"/>
      <c r="OO1176" s="40"/>
      <c r="OP1176" s="40"/>
      <c r="OQ1176" s="40"/>
      <c r="OR1176" s="40"/>
      <c r="OS1176" s="40"/>
      <c r="OT1176" s="40"/>
      <c r="OU1176" s="40"/>
      <c r="OV1176" s="40"/>
      <c r="OW1176" s="40"/>
      <c r="OX1176" s="40"/>
      <c r="OY1176" s="40"/>
      <c r="OZ1176" s="40"/>
      <c r="PA1176" s="40"/>
      <c r="PB1176" s="40"/>
      <c r="PC1176" s="40"/>
      <c r="PD1176" s="40"/>
      <c r="PE1176" s="40"/>
      <c r="PF1176" s="40"/>
      <c r="PG1176" s="40"/>
      <c r="PH1176" s="40"/>
      <c r="PI1176" s="40"/>
      <c r="PJ1176" s="40"/>
      <c r="PK1176" s="40"/>
      <c r="PL1176" s="40"/>
      <c r="PM1176" s="40"/>
      <c r="PN1176" s="40"/>
      <c r="PO1176" s="40"/>
      <c r="PP1176" s="40"/>
      <c r="PQ1176" s="40"/>
      <c r="PR1176" s="40"/>
    </row>
    <row r="1177" spans="1:434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  <c r="DR1177" s="40"/>
      <c r="DS1177" s="40"/>
      <c r="DT1177" s="40"/>
      <c r="DU1177" s="40"/>
      <c r="DV1177" s="40"/>
      <c r="DW1177" s="40"/>
      <c r="DX1177" s="40"/>
      <c r="DY1177" s="40"/>
      <c r="DZ1177" s="40"/>
      <c r="EA1177" s="40"/>
      <c r="EB1177" s="40"/>
      <c r="EC1177" s="40"/>
      <c r="ED1177" s="40"/>
      <c r="EE1177" s="40"/>
      <c r="EF1177" s="40"/>
      <c r="EG1177" s="40"/>
      <c r="EH1177" s="40"/>
      <c r="EI1177" s="40"/>
      <c r="EJ1177" s="40"/>
      <c r="EK1177" s="40"/>
      <c r="EL1177" s="40"/>
      <c r="EM1177" s="40"/>
      <c r="EN1177" s="40"/>
      <c r="EO1177" s="40"/>
      <c r="EP1177" s="40"/>
      <c r="EQ1177" s="40"/>
      <c r="ER1177" s="40"/>
      <c r="ES1177" s="40"/>
      <c r="ET1177" s="40"/>
      <c r="EU1177" s="40"/>
      <c r="EV1177" s="40"/>
      <c r="EW1177" s="40"/>
      <c r="EX1177" s="40"/>
      <c r="EY1177" s="40"/>
      <c r="EZ1177" s="40"/>
      <c r="FA1177" s="40"/>
      <c r="FB1177" s="40"/>
      <c r="FC1177" s="40"/>
      <c r="FD1177" s="40"/>
      <c r="FE1177" s="40"/>
      <c r="FF1177" s="40"/>
      <c r="FG1177" s="40"/>
      <c r="FH1177" s="40"/>
      <c r="FI1177" s="40"/>
      <c r="FJ1177" s="40"/>
      <c r="FK1177" s="40"/>
      <c r="FL1177" s="40"/>
      <c r="FM1177" s="40"/>
      <c r="FN1177" s="40"/>
      <c r="FO1177" s="40"/>
      <c r="FP1177" s="40"/>
      <c r="FQ1177" s="40"/>
      <c r="FR1177" s="40"/>
      <c r="FS1177" s="40"/>
      <c r="FT1177" s="40"/>
      <c r="FU1177" s="40"/>
      <c r="FV1177" s="40"/>
      <c r="FW1177" s="40"/>
      <c r="FX1177" s="40"/>
      <c r="FY1177" s="40"/>
      <c r="FZ1177" s="40"/>
      <c r="GA1177" s="40"/>
      <c r="GB1177" s="40"/>
      <c r="GC1177" s="40"/>
      <c r="GD1177" s="40"/>
      <c r="GE1177" s="40"/>
      <c r="GF1177" s="40"/>
      <c r="GG1177" s="40"/>
      <c r="GH1177" s="40"/>
      <c r="GI1177" s="40"/>
      <c r="GJ1177" s="40"/>
      <c r="GK1177" s="40"/>
      <c r="GL1177" s="40"/>
      <c r="GM1177" s="40"/>
      <c r="GN1177" s="40"/>
      <c r="GO1177" s="40"/>
      <c r="GP1177" s="40"/>
      <c r="GQ1177" s="40"/>
      <c r="GR1177" s="40"/>
      <c r="GS1177" s="40"/>
      <c r="GT1177" s="40"/>
      <c r="GU1177" s="40"/>
      <c r="GV1177" s="40"/>
      <c r="GW1177" s="40"/>
      <c r="GX1177" s="40"/>
      <c r="GY1177" s="40"/>
      <c r="GZ1177" s="40"/>
      <c r="HA1177" s="40"/>
      <c r="HB1177" s="40"/>
      <c r="HC1177" s="40"/>
      <c r="HD1177" s="40"/>
      <c r="HE1177" s="40"/>
      <c r="HF1177" s="40"/>
      <c r="HG1177" s="40"/>
      <c r="HH1177" s="40"/>
      <c r="HI1177" s="40"/>
      <c r="HJ1177" s="40"/>
      <c r="HK1177" s="40"/>
      <c r="HL1177" s="40"/>
      <c r="HM1177" s="40"/>
      <c r="HN1177" s="40"/>
      <c r="HO1177" s="40"/>
      <c r="HP1177" s="40"/>
      <c r="HQ1177" s="40"/>
      <c r="HR1177" s="40"/>
      <c r="HS1177" s="40"/>
      <c r="HT1177" s="40"/>
      <c r="HU1177" s="40"/>
      <c r="HV1177" s="40"/>
      <c r="HW1177" s="40"/>
      <c r="HX1177" s="40"/>
      <c r="HY1177" s="40"/>
      <c r="HZ1177" s="40"/>
      <c r="IA1177" s="40"/>
      <c r="IB1177" s="40"/>
      <c r="IC1177" s="40"/>
      <c r="ID1177" s="40"/>
      <c r="IE1177" s="40"/>
      <c r="IF1177" s="40"/>
      <c r="IG1177" s="40"/>
      <c r="IH1177" s="40"/>
      <c r="II1177" s="40"/>
      <c r="IJ1177" s="40"/>
      <c r="IK1177" s="40"/>
      <c r="IL1177" s="40"/>
      <c r="IM1177" s="40"/>
      <c r="IN1177" s="40"/>
      <c r="IO1177" s="40"/>
      <c r="IP1177" s="40"/>
      <c r="IQ1177" s="40"/>
      <c r="IR1177" s="40"/>
      <c r="IS1177" s="40"/>
      <c r="IT1177" s="40"/>
      <c r="IU1177" s="40"/>
      <c r="IV1177" s="40"/>
      <c r="IW1177" s="40"/>
      <c r="IX1177" s="40"/>
      <c r="IY1177" s="40"/>
      <c r="IZ1177" s="40"/>
      <c r="JA1177" s="40"/>
      <c r="JB1177" s="40"/>
      <c r="JC1177" s="40"/>
      <c r="JD1177" s="40"/>
      <c r="JE1177" s="40"/>
      <c r="JF1177" s="40"/>
      <c r="JG1177" s="40"/>
      <c r="JH1177" s="40"/>
      <c r="JI1177" s="40"/>
      <c r="JJ1177" s="40"/>
      <c r="JK1177" s="40"/>
      <c r="JL1177" s="40"/>
      <c r="JM1177" s="40"/>
      <c r="JN1177" s="40"/>
      <c r="JO1177" s="40"/>
      <c r="JP1177" s="40"/>
      <c r="JQ1177" s="40"/>
      <c r="JR1177" s="40"/>
      <c r="JS1177" s="40"/>
      <c r="JT1177" s="40"/>
      <c r="JU1177" s="40"/>
      <c r="JV1177" s="40"/>
      <c r="JW1177" s="40"/>
      <c r="JX1177" s="40"/>
      <c r="JY1177" s="40"/>
      <c r="JZ1177" s="40"/>
      <c r="KA1177" s="40"/>
      <c r="KB1177" s="40"/>
      <c r="KC1177" s="40"/>
      <c r="KD1177" s="40"/>
      <c r="KE1177" s="40"/>
      <c r="KF1177" s="40"/>
      <c r="KG1177" s="40"/>
      <c r="KH1177" s="40"/>
      <c r="KI1177" s="40"/>
      <c r="KJ1177" s="40"/>
      <c r="KK1177" s="40"/>
      <c r="KL1177" s="40"/>
      <c r="KM1177" s="40"/>
      <c r="KN1177" s="40"/>
      <c r="KO1177" s="40"/>
      <c r="KP1177" s="40"/>
      <c r="KQ1177" s="40"/>
      <c r="KR1177" s="40"/>
      <c r="KS1177" s="40"/>
      <c r="KT1177" s="40"/>
      <c r="KU1177" s="40"/>
      <c r="KV1177" s="40"/>
      <c r="KW1177" s="40"/>
      <c r="KX1177" s="40"/>
      <c r="KY1177" s="40"/>
      <c r="KZ1177" s="40"/>
      <c r="LA1177" s="40"/>
      <c r="LB1177" s="40"/>
      <c r="LC1177" s="40"/>
      <c r="LD1177" s="40"/>
      <c r="LE1177" s="40"/>
      <c r="LF1177" s="40"/>
      <c r="LG1177" s="40"/>
      <c r="LH1177" s="40"/>
      <c r="LI1177" s="40"/>
      <c r="LJ1177" s="40"/>
      <c r="LK1177" s="40"/>
      <c r="LL1177" s="40"/>
      <c r="LM1177" s="40"/>
      <c r="LN1177" s="40"/>
      <c r="LO1177" s="40"/>
      <c r="LP1177" s="40"/>
      <c r="LQ1177" s="40"/>
      <c r="LR1177" s="40"/>
      <c r="LS1177" s="40"/>
      <c r="LT1177" s="40"/>
      <c r="LU1177" s="40"/>
      <c r="LV1177" s="40"/>
      <c r="LW1177" s="40"/>
      <c r="LX1177" s="40"/>
      <c r="LY1177" s="40"/>
      <c r="LZ1177" s="40"/>
      <c r="MA1177" s="40"/>
      <c r="MB1177" s="40"/>
      <c r="MC1177" s="40"/>
      <c r="MD1177" s="40"/>
      <c r="ME1177" s="40"/>
      <c r="MF1177" s="40"/>
      <c r="MG1177" s="40"/>
      <c r="MH1177" s="40"/>
      <c r="MI1177" s="40"/>
      <c r="MJ1177" s="40"/>
      <c r="MK1177" s="40"/>
      <c r="ML1177" s="40"/>
      <c r="MM1177" s="40"/>
      <c r="MN1177" s="40"/>
      <c r="MO1177" s="40"/>
      <c r="MP1177" s="40"/>
      <c r="MQ1177" s="40"/>
      <c r="MR1177" s="40"/>
      <c r="MS1177" s="40"/>
      <c r="MT1177" s="40"/>
      <c r="MU1177" s="40"/>
      <c r="MV1177" s="40"/>
      <c r="MW1177" s="40"/>
      <c r="MX1177" s="40"/>
      <c r="MY1177" s="40"/>
      <c r="MZ1177" s="40"/>
      <c r="NA1177" s="40"/>
      <c r="NB1177" s="40"/>
      <c r="NC1177" s="40"/>
      <c r="ND1177" s="40"/>
      <c r="NE1177" s="40"/>
      <c r="NF1177" s="40"/>
      <c r="NG1177" s="40"/>
      <c r="NH1177" s="40"/>
      <c r="NI1177" s="40"/>
      <c r="NJ1177" s="40"/>
      <c r="NK1177" s="40"/>
      <c r="NL1177" s="40"/>
      <c r="NM1177" s="40"/>
      <c r="NN1177" s="40"/>
      <c r="NO1177" s="40"/>
      <c r="NP1177" s="40"/>
      <c r="NQ1177" s="40"/>
      <c r="NR1177" s="40"/>
      <c r="NS1177" s="40"/>
      <c r="NT1177" s="40"/>
      <c r="NU1177" s="40"/>
      <c r="NV1177" s="40"/>
      <c r="NW1177" s="40"/>
      <c r="NX1177" s="40"/>
      <c r="NY1177" s="40"/>
      <c r="NZ1177" s="40"/>
      <c r="OA1177" s="40"/>
      <c r="OB1177" s="40"/>
      <c r="OC1177" s="40"/>
      <c r="OD1177" s="40"/>
      <c r="OE1177" s="40"/>
      <c r="OF1177" s="40"/>
      <c r="OG1177" s="40"/>
      <c r="OH1177" s="40"/>
      <c r="OI1177" s="40"/>
      <c r="OJ1177" s="40"/>
      <c r="OK1177" s="40"/>
      <c r="OL1177" s="40"/>
      <c r="OM1177" s="40"/>
      <c r="ON1177" s="40"/>
      <c r="OO1177" s="40"/>
      <c r="OP1177" s="40"/>
      <c r="OQ1177" s="40"/>
      <c r="OR1177" s="40"/>
      <c r="OS1177" s="40"/>
      <c r="OT1177" s="40"/>
      <c r="OU1177" s="40"/>
      <c r="OV1177" s="40"/>
      <c r="OW1177" s="40"/>
      <c r="OX1177" s="40"/>
      <c r="OY1177" s="40"/>
      <c r="OZ1177" s="40"/>
      <c r="PA1177" s="40"/>
      <c r="PB1177" s="40"/>
      <c r="PC1177" s="40"/>
      <c r="PD1177" s="40"/>
      <c r="PE1177" s="40"/>
      <c r="PF1177" s="40"/>
      <c r="PG1177" s="40"/>
      <c r="PH1177" s="40"/>
      <c r="PI1177" s="40"/>
      <c r="PJ1177" s="40"/>
      <c r="PK1177" s="40"/>
      <c r="PL1177" s="40"/>
      <c r="PM1177" s="40"/>
      <c r="PN1177" s="40"/>
      <c r="PO1177" s="40"/>
      <c r="PP1177" s="40"/>
      <c r="PQ1177" s="40"/>
      <c r="PR1177" s="40"/>
    </row>
    <row r="1178" spans="1:434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  <c r="DR1178" s="40"/>
      <c r="DS1178" s="40"/>
      <c r="DT1178" s="40"/>
      <c r="DU1178" s="40"/>
      <c r="DV1178" s="40"/>
      <c r="DW1178" s="40"/>
      <c r="DX1178" s="40"/>
      <c r="DY1178" s="40"/>
      <c r="DZ1178" s="40"/>
      <c r="EA1178" s="40"/>
      <c r="EB1178" s="40"/>
      <c r="EC1178" s="40"/>
      <c r="ED1178" s="40"/>
      <c r="EE1178" s="40"/>
      <c r="EF1178" s="40"/>
      <c r="EG1178" s="40"/>
      <c r="EH1178" s="40"/>
      <c r="EI1178" s="40"/>
      <c r="EJ1178" s="40"/>
      <c r="EK1178" s="40"/>
      <c r="EL1178" s="40"/>
      <c r="EM1178" s="40"/>
      <c r="EN1178" s="40"/>
      <c r="EO1178" s="40"/>
      <c r="EP1178" s="40"/>
      <c r="EQ1178" s="40"/>
      <c r="ER1178" s="40"/>
      <c r="ES1178" s="40"/>
      <c r="ET1178" s="40"/>
      <c r="EU1178" s="40"/>
      <c r="EV1178" s="40"/>
      <c r="EW1178" s="40"/>
      <c r="EX1178" s="40"/>
      <c r="EY1178" s="40"/>
      <c r="EZ1178" s="40"/>
      <c r="FA1178" s="40"/>
      <c r="FB1178" s="40"/>
      <c r="FC1178" s="40"/>
      <c r="FD1178" s="40"/>
      <c r="FE1178" s="40"/>
      <c r="FF1178" s="40"/>
      <c r="FG1178" s="40"/>
      <c r="FH1178" s="40"/>
      <c r="FI1178" s="40"/>
      <c r="FJ1178" s="40"/>
      <c r="FK1178" s="40"/>
      <c r="FL1178" s="40"/>
      <c r="FM1178" s="40"/>
      <c r="FN1178" s="40"/>
      <c r="FO1178" s="40"/>
      <c r="FP1178" s="40"/>
      <c r="FQ1178" s="40"/>
      <c r="FR1178" s="40"/>
      <c r="FS1178" s="40"/>
      <c r="FT1178" s="40"/>
      <c r="FU1178" s="40"/>
      <c r="FV1178" s="40"/>
      <c r="FW1178" s="40"/>
      <c r="FX1178" s="40"/>
      <c r="FY1178" s="40"/>
      <c r="FZ1178" s="40"/>
      <c r="GA1178" s="40"/>
      <c r="GB1178" s="40"/>
      <c r="GC1178" s="40"/>
      <c r="GD1178" s="40"/>
      <c r="GE1178" s="40"/>
      <c r="GF1178" s="40"/>
      <c r="GG1178" s="40"/>
      <c r="GH1178" s="40"/>
      <c r="GI1178" s="40"/>
      <c r="GJ1178" s="40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0"/>
      <c r="HD1178" s="40"/>
      <c r="HE1178" s="40"/>
      <c r="HF1178" s="40"/>
      <c r="HG1178" s="40"/>
      <c r="HH1178" s="40"/>
      <c r="HI1178" s="40"/>
      <c r="HJ1178" s="40"/>
      <c r="HK1178" s="40"/>
      <c r="HL1178" s="40"/>
      <c r="HM1178" s="40"/>
      <c r="HN1178" s="40"/>
      <c r="HO1178" s="40"/>
      <c r="HP1178" s="40"/>
      <c r="HQ1178" s="40"/>
      <c r="HR1178" s="40"/>
      <c r="HS1178" s="40"/>
      <c r="HT1178" s="40"/>
      <c r="HU1178" s="40"/>
      <c r="HV1178" s="40"/>
      <c r="HW1178" s="40"/>
      <c r="HX1178" s="40"/>
      <c r="HY1178" s="40"/>
      <c r="HZ1178" s="40"/>
      <c r="IA1178" s="40"/>
      <c r="IB1178" s="40"/>
      <c r="IC1178" s="40"/>
      <c r="ID1178" s="40"/>
      <c r="IE1178" s="40"/>
      <c r="IF1178" s="40"/>
      <c r="IG1178" s="40"/>
      <c r="IH1178" s="40"/>
      <c r="II1178" s="40"/>
      <c r="IJ1178" s="40"/>
      <c r="IK1178" s="40"/>
      <c r="IL1178" s="40"/>
      <c r="IM1178" s="40"/>
      <c r="IN1178" s="40"/>
      <c r="IO1178" s="40"/>
      <c r="IP1178" s="40"/>
      <c r="IQ1178" s="40"/>
      <c r="IR1178" s="40"/>
      <c r="IS1178" s="40"/>
      <c r="IT1178" s="40"/>
      <c r="IU1178" s="40"/>
      <c r="IV1178" s="40"/>
      <c r="IW1178" s="40"/>
      <c r="IX1178" s="40"/>
      <c r="IY1178" s="40"/>
      <c r="IZ1178" s="40"/>
      <c r="JA1178" s="40"/>
      <c r="JB1178" s="40"/>
      <c r="JC1178" s="40"/>
      <c r="JD1178" s="40"/>
      <c r="JE1178" s="40"/>
      <c r="JF1178" s="40"/>
      <c r="JG1178" s="40"/>
      <c r="JH1178" s="40"/>
      <c r="JI1178" s="40"/>
      <c r="JJ1178" s="40"/>
      <c r="JK1178" s="40"/>
      <c r="JL1178" s="40"/>
      <c r="JM1178" s="40"/>
      <c r="JN1178" s="40"/>
      <c r="JO1178" s="40"/>
      <c r="JP1178" s="40"/>
      <c r="JQ1178" s="40"/>
      <c r="JR1178" s="40"/>
      <c r="JS1178" s="40"/>
      <c r="JT1178" s="40"/>
      <c r="JU1178" s="40"/>
      <c r="JV1178" s="40"/>
      <c r="JW1178" s="40"/>
      <c r="JX1178" s="40"/>
      <c r="JY1178" s="40"/>
      <c r="JZ1178" s="40"/>
      <c r="KA1178" s="40"/>
      <c r="KB1178" s="40"/>
      <c r="KC1178" s="40"/>
      <c r="KD1178" s="40"/>
      <c r="KE1178" s="40"/>
      <c r="KF1178" s="40"/>
      <c r="KG1178" s="40"/>
      <c r="KH1178" s="40"/>
      <c r="KI1178" s="40"/>
      <c r="KJ1178" s="40"/>
      <c r="KK1178" s="40"/>
      <c r="KL1178" s="40"/>
      <c r="KM1178" s="40"/>
      <c r="KN1178" s="40"/>
      <c r="KO1178" s="40"/>
      <c r="KP1178" s="40"/>
      <c r="KQ1178" s="40"/>
      <c r="KR1178" s="40"/>
      <c r="KS1178" s="40"/>
      <c r="KT1178" s="40"/>
      <c r="KU1178" s="40"/>
      <c r="KV1178" s="40"/>
      <c r="KW1178" s="40"/>
      <c r="KX1178" s="40"/>
      <c r="KY1178" s="40"/>
      <c r="KZ1178" s="40"/>
      <c r="LA1178" s="40"/>
      <c r="LB1178" s="40"/>
      <c r="LC1178" s="40"/>
      <c r="LD1178" s="40"/>
      <c r="LE1178" s="40"/>
      <c r="LF1178" s="40"/>
      <c r="LG1178" s="40"/>
      <c r="LH1178" s="40"/>
      <c r="LI1178" s="40"/>
      <c r="LJ1178" s="40"/>
      <c r="LK1178" s="40"/>
      <c r="LL1178" s="40"/>
      <c r="LM1178" s="40"/>
      <c r="LN1178" s="40"/>
      <c r="LO1178" s="40"/>
      <c r="LP1178" s="40"/>
      <c r="LQ1178" s="40"/>
      <c r="LR1178" s="40"/>
      <c r="LS1178" s="40"/>
      <c r="LT1178" s="40"/>
      <c r="LU1178" s="40"/>
      <c r="LV1178" s="40"/>
      <c r="LW1178" s="40"/>
      <c r="LX1178" s="40"/>
      <c r="LY1178" s="40"/>
      <c r="LZ1178" s="40"/>
      <c r="MA1178" s="40"/>
      <c r="MB1178" s="40"/>
      <c r="MC1178" s="40"/>
      <c r="MD1178" s="40"/>
      <c r="ME1178" s="40"/>
      <c r="MF1178" s="40"/>
      <c r="MG1178" s="40"/>
      <c r="MH1178" s="40"/>
      <c r="MI1178" s="40"/>
      <c r="MJ1178" s="40"/>
      <c r="MK1178" s="40"/>
      <c r="ML1178" s="40"/>
      <c r="MM1178" s="40"/>
      <c r="MN1178" s="40"/>
      <c r="MO1178" s="40"/>
      <c r="MP1178" s="40"/>
      <c r="MQ1178" s="40"/>
      <c r="MR1178" s="40"/>
      <c r="MS1178" s="40"/>
      <c r="MT1178" s="40"/>
      <c r="MU1178" s="40"/>
      <c r="MV1178" s="40"/>
      <c r="MW1178" s="40"/>
      <c r="MX1178" s="40"/>
      <c r="MY1178" s="40"/>
      <c r="MZ1178" s="40"/>
      <c r="NA1178" s="40"/>
      <c r="NB1178" s="40"/>
      <c r="NC1178" s="40"/>
      <c r="ND1178" s="40"/>
      <c r="NE1178" s="40"/>
      <c r="NF1178" s="40"/>
      <c r="NG1178" s="40"/>
      <c r="NH1178" s="40"/>
      <c r="NI1178" s="40"/>
      <c r="NJ1178" s="40"/>
      <c r="NK1178" s="40"/>
      <c r="NL1178" s="40"/>
      <c r="NM1178" s="40"/>
      <c r="NN1178" s="40"/>
      <c r="NO1178" s="40"/>
      <c r="NP1178" s="40"/>
      <c r="NQ1178" s="40"/>
      <c r="NR1178" s="40"/>
      <c r="NS1178" s="40"/>
      <c r="NT1178" s="40"/>
      <c r="NU1178" s="40"/>
      <c r="NV1178" s="40"/>
      <c r="NW1178" s="40"/>
      <c r="NX1178" s="40"/>
      <c r="NY1178" s="40"/>
      <c r="NZ1178" s="40"/>
      <c r="OA1178" s="40"/>
      <c r="OB1178" s="40"/>
      <c r="OC1178" s="40"/>
      <c r="OD1178" s="40"/>
      <c r="OE1178" s="40"/>
      <c r="OF1178" s="40"/>
      <c r="OG1178" s="40"/>
      <c r="OH1178" s="40"/>
      <c r="OI1178" s="40"/>
      <c r="OJ1178" s="40"/>
      <c r="OK1178" s="40"/>
      <c r="OL1178" s="40"/>
      <c r="OM1178" s="40"/>
      <c r="ON1178" s="40"/>
      <c r="OO1178" s="40"/>
      <c r="OP1178" s="40"/>
      <c r="OQ1178" s="40"/>
      <c r="OR1178" s="40"/>
      <c r="OS1178" s="40"/>
      <c r="OT1178" s="40"/>
      <c r="OU1178" s="40"/>
      <c r="OV1178" s="40"/>
      <c r="OW1178" s="40"/>
      <c r="OX1178" s="40"/>
      <c r="OY1178" s="40"/>
      <c r="OZ1178" s="40"/>
      <c r="PA1178" s="40"/>
      <c r="PB1178" s="40"/>
      <c r="PC1178" s="40"/>
      <c r="PD1178" s="40"/>
      <c r="PE1178" s="40"/>
      <c r="PF1178" s="40"/>
      <c r="PG1178" s="40"/>
      <c r="PH1178" s="40"/>
      <c r="PI1178" s="40"/>
      <c r="PJ1178" s="40"/>
      <c r="PK1178" s="40"/>
      <c r="PL1178" s="40"/>
      <c r="PM1178" s="40"/>
      <c r="PN1178" s="40"/>
      <c r="PO1178" s="40"/>
      <c r="PP1178" s="40"/>
      <c r="PQ1178" s="40"/>
      <c r="PR1178" s="40"/>
    </row>
    <row r="1179" spans="1:434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  <c r="DR1179" s="40"/>
      <c r="DS1179" s="40"/>
      <c r="DT1179" s="40"/>
      <c r="DU1179" s="40"/>
      <c r="DV1179" s="40"/>
      <c r="DW1179" s="40"/>
      <c r="DX1179" s="40"/>
      <c r="DY1179" s="40"/>
      <c r="DZ1179" s="40"/>
      <c r="EA1179" s="40"/>
      <c r="EB1179" s="40"/>
      <c r="EC1179" s="40"/>
      <c r="ED1179" s="40"/>
      <c r="EE1179" s="40"/>
      <c r="EF1179" s="40"/>
      <c r="EG1179" s="40"/>
      <c r="EH1179" s="40"/>
      <c r="EI1179" s="40"/>
      <c r="EJ1179" s="40"/>
      <c r="EK1179" s="40"/>
      <c r="EL1179" s="40"/>
      <c r="EM1179" s="40"/>
      <c r="EN1179" s="40"/>
      <c r="EO1179" s="40"/>
      <c r="EP1179" s="40"/>
      <c r="EQ1179" s="40"/>
      <c r="ER1179" s="40"/>
      <c r="ES1179" s="40"/>
      <c r="ET1179" s="40"/>
      <c r="EU1179" s="40"/>
      <c r="EV1179" s="40"/>
      <c r="EW1179" s="40"/>
      <c r="EX1179" s="40"/>
      <c r="EY1179" s="40"/>
      <c r="EZ1179" s="40"/>
      <c r="FA1179" s="40"/>
      <c r="FB1179" s="40"/>
      <c r="FC1179" s="40"/>
      <c r="FD1179" s="40"/>
      <c r="FE1179" s="40"/>
      <c r="FF1179" s="40"/>
      <c r="FG1179" s="40"/>
      <c r="FH1179" s="40"/>
      <c r="FI1179" s="40"/>
      <c r="FJ1179" s="40"/>
      <c r="FK1179" s="40"/>
      <c r="FL1179" s="40"/>
      <c r="FM1179" s="40"/>
      <c r="FN1179" s="40"/>
      <c r="FO1179" s="40"/>
      <c r="FP1179" s="40"/>
      <c r="FQ1179" s="40"/>
      <c r="FR1179" s="40"/>
      <c r="FS1179" s="40"/>
      <c r="FT1179" s="40"/>
      <c r="FU1179" s="40"/>
      <c r="FV1179" s="40"/>
      <c r="FW1179" s="40"/>
      <c r="FX1179" s="40"/>
      <c r="FY1179" s="40"/>
      <c r="FZ1179" s="40"/>
      <c r="GA1179" s="40"/>
      <c r="GB1179" s="40"/>
      <c r="GC1179" s="40"/>
      <c r="GD1179" s="40"/>
      <c r="GE1179" s="40"/>
      <c r="GF1179" s="40"/>
      <c r="GG1179" s="40"/>
      <c r="GH1179" s="40"/>
      <c r="GI1179" s="40"/>
      <c r="GJ1179" s="40"/>
      <c r="GK1179" s="40"/>
      <c r="GL1179" s="40"/>
      <c r="GM1179" s="40"/>
      <c r="GN1179" s="40"/>
      <c r="GO1179" s="40"/>
      <c r="GP1179" s="40"/>
      <c r="GQ1179" s="40"/>
      <c r="GR1179" s="40"/>
      <c r="GS1179" s="40"/>
      <c r="GT1179" s="40"/>
      <c r="GU1179" s="40"/>
      <c r="GV1179" s="40"/>
      <c r="GW1179" s="40"/>
      <c r="GX1179" s="40"/>
      <c r="GY1179" s="40"/>
      <c r="GZ1179" s="40"/>
      <c r="HA1179" s="40"/>
      <c r="HB1179" s="40"/>
      <c r="HC1179" s="40"/>
      <c r="HD1179" s="40"/>
      <c r="HE1179" s="40"/>
      <c r="HF1179" s="40"/>
      <c r="HG1179" s="40"/>
      <c r="HH1179" s="40"/>
      <c r="HI1179" s="40"/>
      <c r="HJ1179" s="40"/>
      <c r="HK1179" s="40"/>
      <c r="HL1179" s="40"/>
      <c r="HM1179" s="40"/>
      <c r="HN1179" s="40"/>
      <c r="HO1179" s="40"/>
      <c r="HP1179" s="40"/>
      <c r="HQ1179" s="40"/>
      <c r="HR1179" s="40"/>
      <c r="HS1179" s="40"/>
      <c r="HT1179" s="40"/>
      <c r="HU1179" s="40"/>
      <c r="HV1179" s="40"/>
      <c r="HW1179" s="40"/>
      <c r="HX1179" s="40"/>
      <c r="HY1179" s="40"/>
      <c r="HZ1179" s="40"/>
      <c r="IA1179" s="40"/>
      <c r="IB1179" s="40"/>
      <c r="IC1179" s="40"/>
      <c r="ID1179" s="40"/>
      <c r="IE1179" s="40"/>
      <c r="IF1179" s="40"/>
      <c r="IG1179" s="40"/>
      <c r="IH1179" s="40"/>
      <c r="II1179" s="40"/>
      <c r="IJ1179" s="40"/>
      <c r="IK1179" s="40"/>
      <c r="IL1179" s="40"/>
      <c r="IM1179" s="40"/>
      <c r="IN1179" s="40"/>
      <c r="IO1179" s="40"/>
      <c r="IP1179" s="40"/>
      <c r="IQ1179" s="40"/>
      <c r="IR1179" s="40"/>
      <c r="IS1179" s="40"/>
      <c r="IT1179" s="40"/>
      <c r="IU1179" s="40"/>
      <c r="IV1179" s="40"/>
      <c r="IW1179" s="40"/>
      <c r="IX1179" s="40"/>
      <c r="IY1179" s="40"/>
      <c r="IZ1179" s="40"/>
      <c r="JA1179" s="40"/>
      <c r="JB1179" s="40"/>
      <c r="JC1179" s="40"/>
      <c r="JD1179" s="40"/>
      <c r="JE1179" s="40"/>
      <c r="JF1179" s="40"/>
      <c r="JG1179" s="40"/>
      <c r="JH1179" s="40"/>
      <c r="JI1179" s="40"/>
      <c r="JJ1179" s="40"/>
      <c r="JK1179" s="40"/>
      <c r="JL1179" s="40"/>
      <c r="JM1179" s="40"/>
      <c r="JN1179" s="40"/>
      <c r="JO1179" s="40"/>
      <c r="JP1179" s="40"/>
      <c r="JQ1179" s="40"/>
      <c r="JR1179" s="40"/>
      <c r="JS1179" s="40"/>
      <c r="JT1179" s="40"/>
      <c r="JU1179" s="40"/>
      <c r="JV1179" s="40"/>
      <c r="JW1179" s="40"/>
      <c r="JX1179" s="40"/>
      <c r="JY1179" s="40"/>
      <c r="JZ1179" s="40"/>
      <c r="KA1179" s="40"/>
      <c r="KB1179" s="40"/>
      <c r="KC1179" s="40"/>
      <c r="KD1179" s="40"/>
      <c r="KE1179" s="40"/>
      <c r="KF1179" s="40"/>
      <c r="KG1179" s="40"/>
      <c r="KH1179" s="40"/>
      <c r="KI1179" s="40"/>
      <c r="KJ1179" s="40"/>
      <c r="KK1179" s="40"/>
      <c r="KL1179" s="40"/>
      <c r="KM1179" s="40"/>
      <c r="KN1179" s="40"/>
      <c r="KO1179" s="40"/>
      <c r="KP1179" s="40"/>
      <c r="KQ1179" s="40"/>
      <c r="KR1179" s="40"/>
      <c r="KS1179" s="40"/>
      <c r="KT1179" s="40"/>
      <c r="KU1179" s="40"/>
      <c r="KV1179" s="40"/>
      <c r="KW1179" s="40"/>
      <c r="KX1179" s="40"/>
      <c r="KY1179" s="40"/>
      <c r="KZ1179" s="40"/>
      <c r="LA1179" s="40"/>
      <c r="LB1179" s="40"/>
      <c r="LC1179" s="40"/>
      <c r="LD1179" s="40"/>
      <c r="LE1179" s="40"/>
      <c r="LF1179" s="40"/>
      <c r="LG1179" s="40"/>
      <c r="LH1179" s="40"/>
      <c r="LI1179" s="40"/>
      <c r="LJ1179" s="40"/>
      <c r="LK1179" s="40"/>
      <c r="LL1179" s="40"/>
      <c r="LM1179" s="40"/>
      <c r="LN1179" s="40"/>
      <c r="LO1179" s="40"/>
      <c r="LP1179" s="40"/>
      <c r="LQ1179" s="40"/>
      <c r="LR1179" s="40"/>
      <c r="LS1179" s="40"/>
      <c r="LT1179" s="40"/>
      <c r="LU1179" s="40"/>
      <c r="LV1179" s="40"/>
      <c r="LW1179" s="40"/>
      <c r="LX1179" s="40"/>
      <c r="LY1179" s="40"/>
      <c r="LZ1179" s="40"/>
      <c r="MA1179" s="40"/>
      <c r="MB1179" s="40"/>
      <c r="MC1179" s="40"/>
      <c r="MD1179" s="40"/>
      <c r="ME1179" s="40"/>
      <c r="MF1179" s="40"/>
      <c r="MG1179" s="40"/>
      <c r="MH1179" s="40"/>
      <c r="MI1179" s="40"/>
      <c r="MJ1179" s="40"/>
      <c r="MK1179" s="40"/>
      <c r="ML1179" s="40"/>
      <c r="MM1179" s="40"/>
      <c r="MN1179" s="40"/>
      <c r="MO1179" s="40"/>
      <c r="MP1179" s="40"/>
      <c r="MQ1179" s="40"/>
      <c r="MR1179" s="40"/>
      <c r="MS1179" s="40"/>
      <c r="MT1179" s="40"/>
      <c r="MU1179" s="40"/>
      <c r="MV1179" s="40"/>
      <c r="MW1179" s="40"/>
      <c r="MX1179" s="40"/>
      <c r="MY1179" s="40"/>
      <c r="MZ1179" s="40"/>
      <c r="NA1179" s="40"/>
      <c r="NB1179" s="40"/>
      <c r="NC1179" s="40"/>
      <c r="ND1179" s="40"/>
      <c r="NE1179" s="40"/>
      <c r="NF1179" s="40"/>
      <c r="NG1179" s="40"/>
      <c r="NH1179" s="40"/>
      <c r="NI1179" s="40"/>
      <c r="NJ1179" s="40"/>
      <c r="NK1179" s="40"/>
      <c r="NL1179" s="40"/>
      <c r="NM1179" s="40"/>
      <c r="NN1179" s="40"/>
      <c r="NO1179" s="40"/>
      <c r="NP1179" s="40"/>
      <c r="NQ1179" s="40"/>
      <c r="NR1179" s="40"/>
      <c r="NS1179" s="40"/>
      <c r="NT1179" s="40"/>
      <c r="NU1179" s="40"/>
      <c r="NV1179" s="40"/>
      <c r="NW1179" s="40"/>
      <c r="NX1179" s="40"/>
      <c r="NY1179" s="40"/>
      <c r="NZ1179" s="40"/>
      <c r="OA1179" s="40"/>
      <c r="OB1179" s="40"/>
      <c r="OC1179" s="40"/>
      <c r="OD1179" s="40"/>
      <c r="OE1179" s="40"/>
      <c r="OF1179" s="40"/>
      <c r="OG1179" s="40"/>
      <c r="OH1179" s="40"/>
      <c r="OI1179" s="40"/>
      <c r="OJ1179" s="40"/>
      <c r="OK1179" s="40"/>
      <c r="OL1179" s="40"/>
      <c r="OM1179" s="40"/>
      <c r="ON1179" s="40"/>
      <c r="OO1179" s="40"/>
      <c r="OP1179" s="40"/>
      <c r="OQ1179" s="40"/>
      <c r="OR1179" s="40"/>
      <c r="OS1179" s="40"/>
      <c r="OT1179" s="40"/>
      <c r="OU1179" s="40"/>
      <c r="OV1179" s="40"/>
      <c r="OW1179" s="40"/>
      <c r="OX1179" s="40"/>
      <c r="OY1179" s="40"/>
      <c r="OZ1179" s="40"/>
      <c r="PA1179" s="40"/>
      <c r="PB1179" s="40"/>
      <c r="PC1179" s="40"/>
      <c r="PD1179" s="40"/>
      <c r="PE1179" s="40"/>
      <c r="PF1179" s="40"/>
      <c r="PG1179" s="40"/>
      <c r="PH1179" s="40"/>
      <c r="PI1179" s="40"/>
      <c r="PJ1179" s="40"/>
      <c r="PK1179" s="40"/>
      <c r="PL1179" s="40"/>
      <c r="PM1179" s="40"/>
      <c r="PN1179" s="40"/>
      <c r="PO1179" s="40"/>
      <c r="PP1179" s="40"/>
      <c r="PQ1179" s="40"/>
      <c r="PR1179" s="40"/>
    </row>
    <row r="1180" spans="1:434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  <c r="DR1180" s="40"/>
      <c r="DS1180" s="40"/>
      <c r="DT1180" s="40"/>
      <c r="DU1180" s="40"/>
      <c r="DV1180" s="40"/>
      <c r="DW1180" s="40"/>
      <c r="DX1180" s="40"/>
      <c r="DY1180" s="40"/>
      <c r="DZ1180" s="40"/>
      <c r="EA1180" s="40"/>
      <c r="EB1180" s="40"/>
      <c r="EC1180" s="40"/>
      <c r="ED1180" s="40"/>
      <c r="EE1180" s="40"/>
      <c r="EF1180" s="40"/>
      <c r="EG1180" s="40"/>
      <c r="EH1180" s="40"/>
      <c r="EI1180" s="40"/>
      <c r="EJ1180" s="40"/>
      <c r="EK1180" s="40"/>
      <c r="EL1180" s="40"/>
      <c r="EM1180" s="40"/>
      <c r="EN1180" s="40"/>
      <c r="EO1180" s="40"/>
      <c r="EP1180" s="40"/>
      <c r="EQ1180" s="40"/>
      <c r="ER1180" s="40"/>
      <c r="ES1180" s="40"/>
      <c r="ET1180" s="40"/>
      <c r="EU1180" s="40"/>
      <c r="EV1180" s="40"/>
      <c r="EW1180" s="40"/>
      <c r="EX1180" s="40"/>
      <c r="EY1180" s="40"/>
      <c r="EZ1180" s="40"/>
      <c r="FA1180" s="40"/>
      <c r="FB1180" s="40"/>
      <c r="FC1180" s="40"/>
      <c r="FD1180" s="40"/>
      <c r="FE1180" s="40"/>
      <c r="FF1180" s="40"/>
      <c r="FG1180" s="40"/>
      <c r="FH1180" s="40"/>
      <c r="FI1180" s="40"/>
      <c r="FJ1180" s="40"/>
      <c r="FK1180" s="40"/>
      <c r="FL1180" s="40"/>
      <c r="FM1180" s="40"/>
      <c r="FN1180" s="40"/>
      <c r="FO1180" s="40"/>
      <c r="FP1180" s="40"/>
      <c r="FQ1180" s="40"/>
      <c r="FR1180" s="40"/>
      <c r="FS1180" s="40"/>
      <c r="FT1180" s="40"/>
      <c r="FU1180" s="40"/>
      <c r="FV1180" s="40"/>
      <c r="FW1180" s="40"/>
      <c r="FX1180" s="40"/>
      <c r="FY1180" s="40"/>
      <c r="FZ1180" s="40"/>
      <c r="GA1180" s="40"/>
      <c r="GB1180" s="40"/>
      <c r="GC1180" s="40"/>
      <c r="GD1180" s="40"/>
      <c r="GE1180" s="40"/>
      <c r="GF1180" s="40"/>
      <c r="GG1180" s="40"/>
      <c r="GH1180" s="40"/>
      <c r="GI1180" s="40"/>
      <c r="GJ1180" s="40"/>
      <c r="GK1180" s="40"/>
      <c r="GL1180" s="40"/>
      <c r="GM1180" s="40"/>
      <c r="GN1180" s="40"/>
      <c r="GO1180" s="40"/>
      <c r="GP1180" s="40"/>
      <c r="GQ1180" s="40"/>
      <c r="GR1180" s="40"/>
      <c r="GS1180" s="40"/>
      <c r="GT1180" s="40"/>
      <c r="GU1180" s="40"/>
      <c r="GV1180" s="40"/>
      <c r="GW1180" s="40"/>
      <c r="GX1180" s="40"/>
      <c r="GY1180" s="40"/>
      <c r="GZ1180" s="40"/>
      <c r="HA1180" s="40"/>
      <c r="HB1180" s="40"/>
      <c r="HC1180" s="40"/>
      <c r="HD1180" s="40"/>
      <c r="HE1180" s="40"/>
      <c r="HF1180" s="40"/>
      <c r="HG1180" s="40"/>
      <c r="HH1180" s="40"/>
      <c r="HI1180" s="40"/>
      <c r="HJ1180" s="40"/>
      <c r="HK1180" s="40"/>
      <c r="HL1180" s="40"/>
      <c r="HM1180" s="40"/>
      <c r="HN1180" s="40"/>
      <c r="HO1180" s="40"/>
      <c r="HP1180" s="40"/>
      <c r="HQ1180" s="40"/>
      <c r="HR1180" s="40"/>
      <c r="HS1180" s="40"/>
      <c r="HT1180" s="40"/>
      <c r="HU1180" s="40"/>
      <c r="HV1180" s="40"/>
      <c r="HW1180" s="40"/>
      <c r="HX1180" s="40"/>
      <c r="HY1180" s="40"/>
      <c r="HZ1180" s="40"/>
      <c r="IA1180" s="40"/>
      <c r="IB1180" s="40"/>
      <c r="IC1180" s="40"/>
      <c r="ID1180" s="40"/>
      <c r="IE1180" s="40"/>
      <c r="IF1180" s="40"/>
      <c r="IG1180" s="40"/>
      <c r="IH1180" s="40"/>
      <c r="II1180" s="40"/>
      <c r="IJ1180" s="40"/>
      <c r="IK1180" s="40"/>
      <c r="IL1180" s="40"/>
      <c r="IM1180" s="40"/>
      <c r="IN1180" s="40"/>
      <c r="IO1180" s="40"/>
      <c r="IP1180" s="40"/>
      <c r="IQ1180" s="40"/>
      <c r="IR1180" s="40"/>
      <c r="IS1180" s="40"/>
      <c r="IT1180" s="40"/>
      <c r="IU1180" s="40"/>
      <c r="IV1180" s="40"/>
      <c r="IW1180" s="40"/>
      <c r="IX1180" s="40"/>
      <c r="IY1180" s="40"/>
      <c r="IZ1180" s="40"/>
      <c r="JA1180" s="40"/>
      <c r="JB1180" s="40"/>
      <c r="JC1180" s="40"/>
      <c r="JD1180" s="40"/>
      <c r="JE1180" s="40"/>
      <c r="JF1180" s="40"/>
      <c r="JG1180" s="40"/>
      <c r="JH1180" s="40"/>
      <c r="JI1180" s="40"/>
      <c r="JJ1180" s="40"/>
      <c r="JK1180" s="40"/>
      <c r="JL1180" s="40"/>
      <c r="JM1180" s="40"/>
      <c r="JN1180" s="40"/>
      <c r="JO1180" s="40"/>
      <c r="JP1180" s="40"/>
      <c r="JQ1180" s="40"/>
      <c r="JR1180" s="40"/>
      <c r="JS1180" s="40"/>
      <c r="JT1180" s="40"/>
      <c r="JU1180" s="40"/>
      <c r="JV1180" s="40"/>
      <c r="JW1180" s="40"/>
      <c r="JX1180" s="40"/>
      <c r="JY1180" s="40"/>
      <c r="JZ1180" s="40"/>
      <c r="KA1180" s="40"/>
      <c r="KB1180" s="40"/>
      <c r="KC1180" s="40"/>
      <c r="KD1180" s="40"/>
      <c r="KE1180" s="40"/>
      <c r="KF1180" s="40"/>
      <c r="KG1180" s="40"/>
      <c r="KH1180" s="40"/>
      <c r="KI1180" s="40"/>
      <c r="KJ1180" s="40"/>
      <c r="KK1180" s="40"/>
      <c r="KL1180" s="40"/>
      <c r="KM1180" s="40"/>
      <c r="KN1180" s="40"/>
      <c r="KO1180" s="40"/>
      <c r="KP1180" s="40"/>
      <c r="KQ1180" s="40"/>
      <c r="KR1180" s="40"/>
      <c r="KS1180" s="40"/>
      <c r="KT1180" s="40"/>
      <c r="KU1180" s="40"/>
      <c r="KV1180" s="40"/>
      <c r="KW1180" s="40"/>
      <c r="KX1180" s="40"/>
      <c r="KY1180" s="40"/>
      <c r="KZ1180" s="40"/>
      <c r="LA1180" s="40"/>
      <c r="LB1180" s="40"/>
      <c r="LC1180" s="40"/>
      <c r="LD1180" s="40"/>
      <c r="LE1180" s="40"/>
      <c r="LF1180" s="40"/>
      <c r="LG1180" s="40"/>
      <c r="LH1180" s="40"/>
      <c r="LI1180" s="40"/>
      <c r="LJ1180" s="40"/>
      <c r="LK1180" s="40"/>
      <c r="LL1180" s="40"/>
      <c r="LM1180" s="40"/>
      <c r="LN1180" s="40"/>
      <c r="LO1180" s="40"/>
      <c r="LP1180" s="40"/>
      <c r="LQ1180" s="40"/>
      <c r="LR1180" s="40"/>
      <c r="LS1180" s="40"/>
      <c r="LT1180" s="40"/>
      <c r="LU1180" s="40"/>
      <c r="LV1180" s="40"/>
      <c r="LW1180" s="40"/>
      <c r="LX1180" s="40"/>
      <c r="LY1180" s="40"/>
      <c r="LZ1180" s="40"/>
      <c r="MA1180" s="40"/>
      <c r="MB1180" s="40"/>
      <c r="MC1180" s="40"/>
      <c r="MD1180" s="40"/>
      <c r="ME1180" s="40"/>
      <c r="MF1180" s="40"/>
      <c r="MG1180" s="40"/>
      <c r="MH1180" s="40"/>
      <c r="MI1180" s="40"/>
      <c r="MJ1180" s="40"/>
      <c r="MK1180" s="40"/>
      <c r="ML1180" s="40"/>
      <c r="MM1180" s="40"/>
      <c r="MN1180" s="40"/>
      <c r="MO1180" s="40"/>
      <c r="MP1180" s="40"/>
      <c r="MQ1180" s="40"/>
      <c r="MR1180" s="40"/>
      <c r="MS1180" s="40"/>
      <c r="MT1180" s="40"/>
      <c r="MU1180" s="40"/>
      <c r="MV1180" s="40"/>
      <c r="MW1180" s="40"/>
      <c r="MX1180" s="40"/>
      <c r="MY1180" s="40"/>
      <c r="MZ1180" s="40"/>
      <c r="NA1180" s="40"/>
      <c r="NB1180" s="40"/>
      <c r="NC1180" s="40"/>
      <c r="ND1180" s="40"/>
      <c r="NE1180" s="40"/>
      <c r="NF1180" s="40"/>
      <c r="NG1180" s="40"/>
      <c r="NH1180" s="40"/>
      <c r="NI1180" s="40"/>
      <c r="NJ1180" s="40"/>
      <c r="NK1180" s="40"/>
      <c r="NL1180" s="40"/>
      <c r="NM1180" s="40"/>
      <c r="NN1180" s="40"/>
      <c r="NO1180" s="40"/>
      <c r="NP1180" s="40"/>
      <c r="NQ1180" s="40"/>
      <c r="NR1180" s="40"/>
      <c r="NS1180" s="40"/>
      <c r="NT1180" s="40"/>
      <c r="NU1180" s="40"/>
      <c r="NV1180" s="40"/>
      <c r="NW1180" s="40"/>
      <c r="NX1180" s="40"/>
      <c r="NY1180" s="40"/>
      <c r="NZ1180" s="40"/>
      <c r="OA1180" s="40"/>
      <c r="OB1180" s="40"/>
      <c r="OC1180" s="40"/>
      <c r="OD1180" s="40"/>
      <c r="OE1180" s="40"/>
      <c r="OF1180" s="40"/>
      <c r="OG1180" s="40"/>
      <c r="OH1180" s="40"/>
      <c r="OI1180" s="40"/>
      <c r="OJ1180" s="40"/>
      <c r="OK1180" s="40"/>
      <c r="OL1180" s="40"/>
      <c r="OM1180" s="40"/>
      <c r="ON1180" s="40"/>
      <c r="OO1180" s="40"/>
      <c r="OP1180" s="40"/>
      <c r="OQ1180" s="40"/>
      <c r="OR1180" s="40"/>
      <c r="OS1180" s="40"/>
      <c r="OT1180" s="40"/>
      <c r="OU1180" s="40"/>
      <c r="OV1180" s="40"/>
      <c r="OW1180" s="40"/>
      <c r="OX1180" s="40"/>
      <c r="OY1180" s="40"/>
      <c r="OZ1180" s="40"/>
      <c r="PA1180" s="40"/>
      <c r="PB1180" s="40"/>
      <c r="PC1180" s="40"/>
      <c r="PD1180" s="40"/>
      <c r="PE1180" s="40"/>
      <c r="PF1180" s="40"/>
      <c r="PG1180" s="40"/>
      <c r="PH1180" s="40"/>
      <c r="PI1180" s="40"/>
      <c r="PJ1180" s="40"/>
      <c r="PK1180" s="40"/>
      <c r="PL1180" s="40"/>
      <c r="PM1180" s="40"/>
      <c r="PN1180" s="40"/>
      <c r="PO1180" s="40"/>
      <c r="PP1180" s="40"/>
      <c r="PQ1180" s="40"/>
      <c r="PR1180" s="40"/>
    </row>
    <row r="1181" spans="1:434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  <c r="DR1181" s="40"/>
      <c r="DS1181" s="40"/>
      <c r="DT1181" s="40"/>
      <c r="DU1181" s="40"/>
      <c r="DV1181" s="40"/>
      <c r="DW1181" s="40"/>
      <c r="DX1181" s="40"/>
      <c r="DY1181" s="40"/>
      <c r="DZ1181" s="40"/>
      <c r="EA1181" s="40"/>
      <c r="EB1181" s="40"/>
      <c r="EC1181" s="40"/>
      <c r="ED1181" s="40"/>
      <c r="EE1181" s="40"/>
      <c r="EF1181" s="40"/>
      <c r="EG1181" s="40"/>
      <c r="EH1181" s="40"/>
      <c r="EI1181" s="40"/>
      <c r="EJ1181" s="40"/>
      <c r="EK1181" s="40"/>
      <c r="EL1181" s="40"/>
      <c r="EM1181" s="40"/>
      <c r="EN1181" s="40"/>
      <c r="EO1181" s="40"/>
      <c r="EP1181" s="40"/>
      <c r="EQ1181" s="40"/>
      <c r="ER1181" s="40"/>
      <c r="ES1181" s="40"/>
      <c r="ET1181" s="40"/>
      <c r="EU1181" s="40"/>
      <c r="EV1181" s="40"/>
      <c r="EW1181" s="40"/>
      <c r="EX1181" s="40"/>
      <c r="EY1181" s="40"/>
      <c r="EZ1181" s="40"/>
      <c r="FA1181" s="40"/>
      <c r="FB1181" s="40"/>
      <c r="FC1181" s="40"/>
      <c r="FD1181" s="40"/>
      <c r="FE1181" s="40"/>
      <c r="FF1181" s="40"/>
      <c r="FG1181" s="40"/>
      <c r="FH1181" s="40"/>
      <c r="FI1181" s="40"/>
      <c r="FJ1181" s="40"/>
      <c r="FK1181" s="40"/>
      <c r="FL1181" s="40"/>
      <c r="FM1181" s="40"/>
      <c r="FN1181" s="40"/>
      <c r="FO1181" s="40"/>
      <c r="FP1181" s="40"/>
      <c r="FQ1181" s="40"/>
      <c r="FR1181" s="40"/>
      <c r="FS1181" s="40"/>
      <c r="FT1181" s="40"/>
      <c r="FU1181" s="40"/>
      <c r="FV1181" s="40"/>
      <c r="FW1181" s="40"/>
      <c r="FX1181" s="40"/>
      <c r="FY1181" s="40"/>
      <c r="FZ1181" s="40"/>
      <c r="GA1181" s="40"/>
      <c r="GB1181" s="40"/>
      <c r="GC1181" s="40"/>
      <c r="GD1181" s="40"/>
      <c r="GE1181" s="40"/>
      <c r="GF1181" s="40"/>
      <c r="GG1181" s="40"/>
      <c r="GH1181" s="40"/>
      <c r="GI1181" s="40"/>
      <c r="GJ1181" s="40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0"/>
      <c r="HD1181" s="40"/>
      <c r="HE1181" s="40"/>
      <c r="HF1181" s="40"/>
      <c r="HG1181" s="40"/>
      <c r="HH1181" s="40"/>
      <c r="HI1181" s="40"/>
      <c r="HJ1181" s="40"/>
      <c r="HK1181" s="40"/>
      <c r="HL1181" s="40"/>
      <c r="HM1181" s="40"/>
      <c r="HN1181" s="40"/>
      <c r="HO1181" s="40"/>
      <c r="HP1181" s="40"/>
      <c r="HQ1181" s="40"/>
      <c r="HR1181" s="40"/>
      <c r="HS1181" s="40"/>
      <c r="HT1181" s="40"/>
      <c r="HU1181" s="40"/>
      <c r="HV1181" s="40"/>
      <c r="HW1181" s="40"/>
      <c r="HX1181" s="40"/>
      <c r="HY1181" s="40"/>
      <c r="HZ1181" s="40"/>
      <c r="IA1181" s="40"/>
      <c r="IB1181" s="40"/>
      <c r="IC1181" s="40"/>
      <c r="ID1181" s="40"/>
      <c r="IE1181" s="40"/>
      <c r="IF1181" s="40"/>
      <c r="IG1181" s="40"/>
      <c r="IH1181" s="40"/>
      <c r="II1181" s="40"/>
      <c r="IJ1181" s="40"/>
      <c r="IK1181" s="40"/>
      <c r="IL1181" s="40"/>
      <c r="IM1181" s="40"/>
      <c r="IN1181" s="40"/>
      <c r="IO1181" s="40"/>
      <c r="IP1181" s="40"/>
      <c r="IQ1181" s="40"/>
      <c r="IR1181" s="40"/>
      <c r="IS1181" s="40"/>
      <c r="IT1181" s="40"/>
      <c r="IU1181" s="40"/>
      <c r="IV1181" s="40"/>
      <c r="IW1181" s="40"/>
      <c r="IX1181" s="40"/>
      <c r="IY1181" s="40"/>
      <c r="IZ1181" s="40"/>
      <c r="JA1181" s="40"/>
      <c r="JB1181" s="40"/>
      <c r="JC1181" s="40"/>
      <c r="JD1181" s="40"/>
      <c r="JE1181" s="40"/>
      <c r="JF1181" s="40"/>
      <c r="JG1181" s="40"/>
      <c r="JH1181" s="40"/>
      <c r="JI1181" s="40"/>
      <c r="JJ1181" s="40"/>
      <c r="JK1181" s="40"/>
      <c r="JL1181" s="40"/>
      <c r="JM1181" s="40"/>
      <c r="JN1181" s="40"/>
      <c r="JO1181" s="40"/>
      <c r="JP1181" s="40"/>
      <c r="JQ1181" s="40"/>
      <c r="JR1181" s="40"/>
      <c r="JS1181" s="40"/>
      <c r="JT1181" s="40"/>
      <c r="JU1181" s="40"/>
      <c r="JV1181" s="40"/>
      <c r="JW1181" s="40"/>
      <c r="JX1181" s="40"/>
      <c r="JY1181" s="40"/>
      <c r="JZ1181" s="40"/>
      <c r="KA1181" s="40"/>
      <c r="KB1181" s="40"/>
      <c r="KC1181" s="40"/>
      <c r="KD1181" s="40"/>
      <c r="KE1181" s="40"/>
      <c r="KF1181" s="40"/>
      <c r="KG1181" s="40"/>
      <c r="KH1181" s="40"/>
      <c r="KI1181" s="40"/>
      <c r="KJ1181" s="40"/>
      <c r="KK1181" s="40"/>
      <c r="KL1181" s="40"/>
      <c r="KM1181" s="40"/>
      <c r="KN1181" s="40"/>
      <c r="KO1181" s="40"/>
      <c r="KP1181" s="40"/>
      <c r="KQ1181" s="40"/>
      <c r="KR1181" s="40"/>
      <c r="KS1181" s="40"/>
      <c r="KT1181" s="40"/>
      <c r="KU1181" s="40"/>
      <c r="KV1181" s="40"/>
      <c r="KW1181" s="40"/>
      <c r="KX1181" s="40"/>
      <c r="KY1181" s="40"/>
      <c r="KZ1181" s="40"/>
      <c r="LA1181" s="40"/>
      <c r="LB1181" s="40"/>
      <c r="LC1181" s="40"/>
      <c r="LD1181" s="40"/>
      <c r="LE1181" s="40"/>
      <c r="LF1181" s="40"/>
      <c r="LG1181" s="40"/>
      <c r="LH1181" s="40"/>
      <c r="LI1181" s="40"/>
      <c r="LJ1181" s="40"/>
      <c r="LK1181" s="40"/>
      <c r="LL1181" s="40"/>
      <c r="LM1181" s="40"/>
      <c r="LN1181" s="40"/>
      <c r="LO1181" s="40"/>
      <c r="LP1181" s="40"/>
      <c r="LQ1181" s="40"/>
      <c r="LR1181" s="40"/>
      <c r="LS1181" s="40"/>
      <c r="LT1181" s="40"/>
      <c r="LU1181" s="40"/>
      <c r="LV1181" s="40"/>
      <c r="LW1181" s="40"/>
      <c r="LX1181" s="40"/>
      <c r="LY1181" s="40"/>
      <c r="LZ1181" s="40"/>
      <c r="MA1181" s="40"/>
      <c r="MB1181" s="40"/>
      <c r="MC1181" s="40"/>
      <c r="MD1181" s="40"/>
      <c r="ME1181" s="40"/>
      <c r="MF1181" s="40"/>
      <c r="MG1181" s="40"/>
      <c r="MH1181" s="40"/>
      <c r="MI1181" s="40"/>
      <c r="MJ1181" s="40"/>
      <c r="MK1181" s="40"/>
      <c r="ML1181" s="40"/>
      <c r="MM1181" s="40"/>
      <c r="MN1181" s="40"/>
      <c r="MO1181" s="40"/>
      <c r="MP1181" s="40"/>
      <c r="MQ1181" s="40"/>
      <c r="MR1181" s="40"/>
      <c r="MS1181" s="40"/>
      <c r="MT1181" s="40"/>
      <c r="MU1181" s="40"/>
      <c r="MV1181" s="40"/>
      <c r="MW1181" s="40"/>
      <c r="MX1181" s="40"/>
      <c r="MY1181" s="40"/>
      <c r="MZ1181" s="40"/>
      <c r="NA1181" s="40"/>
      <c r="NB1181" s="40"/>
      <c r="NC1181" s="40"/>
      <c r="ND1181" s="40"/>
      <c r="NE1181" s="40"/>
      <c r="NF1181" s="40"/>
      <c r="NG1181" s="40"/>
      <c r="NH1181" s="40"/>
      <c r="NI1181" s="40"/>
      <c r="NJ1181" s="40"/>
      <c r="NK1181" s="40"/>
      <c r="NL1181" s="40"/>
      <c r="NM1181" s="40"/>
      <c r="NN1181" s="40"/>
      <c r="NO1181" s="40"/>
      <c r="NP1181" s="40"/>
      <c r="NQ1181" s="40"/>
      <c r="NR1181" s="40"/>
      <c r="NS1181" s="40"/>
      <c r="NT1181" s="40"/>
      <c r="NU1181" s="40"/>
      <c r="NV1181" s="40"/>
      <c r="NW1181" s="40"/>
      <c r="NX1181" s="40"/>
      <c r="NY1181" s="40"/>
      <c r="NZ1181" s="40"/>
      <c r="OA1181" s="40"/>
      <c r="OB1181" s="40"/>
      <c r="OC1181" s="40"/>
      <c r="OD1181" s="40"/>
      <c r="OE1181" s="40"/>
      <c r="OF1181" s="40"/>
      <c r="OG1181" s="40"/>
      <c r="OH1181" s="40"/>
      <c r="OI1181" s="40"/>
      <c r="OJ1181" s="40"/>
      <c r="OK1181" s="40"/>
      <c r="OL1181" s="40"/>
      <c r="OM1181" s="40"/>
      <c r="ON1181" s="40"/>
      <c r="OO1181" s="40"/>
      <c r="OP1181" s="40"/>
      <c r="OQ1181" s="40"/>
      <c r="OR1181" s="40"/>
      <c r="OS1181" s="40"/>
      <c r="OT1181" s="40"/>
      <c r="OU1181" s="40"/>
      <c r="OV1181" s="40"/>
      <c r="OW1181" s="40"/>
      <c r="OX1181" s="40"/>
      <c r="OY1181" s="40"/>
      <c r="OZ1181" s="40"/>
      <c r="PA1181" s="40"/>
      <c r="PB1181" s="40"/>
      <c r="PC1181" s="40"/>
      <c r="PD1181" s="40"/>
      <c r="PE1181" s="40"/>
      <c r="PF1181" s="40"/>
      <c r="PG1181" s="40"/>
      <c r="PH1181" s="40"/>
      <c r="PI1181" s="40"/>
      <c r="PJ1181" s="40"/>
      <c r="PK1181" s="40"/>
      <c r="PL1181" s="40"/>
      <c r="PM1181" s="40"/>
      <c r="PN1181" s="40"/>
      <c r="PO1181" s="40"/>
      <c r="PP1181" s="40"/>
      <c r="PQ1181" s="40"/>
      <c r="PR1181" s="40"/>
    </row>
    <row r="1182" spans="1:434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  <c r="DR1182" s="40"/>
      <c r="DS1182" s="40"/>
      <c r="DT1182" s="40"/>
      <c r="DU1182" s="40"/>
      <c r="DV1182" s="40"/>
      <c r="DW1182" s="40"/>
      <c r="DX1182" s="40"/>
      <c r="DY1182" s="40"/>
      <c r="DZ1182" s="40"/>
      <c r="EA1182" s="40"/>
      <c r="EB1182" s="40"/>
      <c r="EC1182" s="40"/>
      <c r="ED1182" s="40"/>
      <c r="EE1182" s="40"/>
      <c r="EF1182" s="40"/>
      <c r="EG1182" s="40"/>
      <c r="EH1182" s="40"/>
      <c r="EI1182" s="40"/>
      <c r="EJ1182" s="40"/>
      <c r="EK1182" s="40"/>
      <c r="EL1182" s="40"/>
      <c r="EM1182" s="40"/>
      <c r="EN1182" s="40"/>
      <c r="EO1182" s="40"/>
      <c r="EP1182" s="40"/>
      <c r="EQ1182" s="40"/>
      <c r="ER1182" s="40"/>
      <c r="ES1182" s="40"/>
      <c r="ET1182" s="40"/>
      <c r="EU1182" s="40"/>
      <c r="EV1182" s="40"/>
      <c r="EW1182" s="40"/>
      <c r="EX1182" s="40"/>
      <c r="EY1182" s="40"/>
      <c r="EZ1182" s="40"/>
      <c r="FA1182" s="40"/>
      <c r="FB1182" s="40"/>
      <c r="FC1182" s="40"/>
      <c r="FD1182" s="40"/>
      <c r="FE1182" s="40"/>
      <c r="FF1182" s="40"/>
      <c r="FG1182" s="40"/>
      <c r="FH1182" s="40"/>
      <c r="FI1182" s="40"/>
      <c r="FJ1182" s="40"/>
      <c r="FK1182" s="40"/>
      <c r="FL1182" s="40"/>
      <c r="FM1182" s="40"/>
      <c r="FN1182" s="40"/>
      <c r="FO1182" s="40"/>
      <c r="FP1182" s="40"/>
      <c r="FQ1182" s="40"/>
      <c r="FR1182" s="40"/>
      <c r="FS1182" s="40"/>
      <c r="FT1182" s="40"/>
      <c r="FU1182" s="40"/>
      <c r="FV1182" s="40"/>
      <c r="FW1182" s="40"/>
      <c r="FX1182" s="40"/>
      <c r="FY1182" s="40"/>
      <c r="FZ1182" s="40"/>
      <c r="GA1182" s="40"/>
      <c r="GB1182" s="40"/>
      <c r="GC1182" s="40"/>
      <c r="GD1182" s="40"/>
      <c r="GE1182" s="40"/>
      <c r="GF1182" s="40"/>
      <c r="GG1182" s="40"/>
      <c r="GH1182" s="40"/>
      <c r="GI1182" s="40"/>
      <c r="GJ1182" s="40"/>
      <c r="GK1182" s="40"/>
      <c r="GL1182" s="40"/>
      <c r="GM1182" s="40"/>
      <c r="GN1182" s="40"/>
      <c r="GO1182" s="40"/>
      <c r="GP1182" s="40"/>
      <c r="GQ1182" s="40"/>
      <c r="GR1182" s="40"/>
      <c r="GS1182" s="40"/>
      <c r="GT1182" s="40"/>
      <c r="GU1182" s="40"/>
      <c r="GV1182" s="40"/>
      <c r="GW1182" s="40"/>
      <c r="GX1182" s="40"/>
      <c r="GY1182" s="40"/>
      <c r="GZ1182" s="40"/>
      <c r="HA1182" s="40"/>
      <c r="HB1182" s="40"/>
      <c r="HC1182" s="40"/>
      <c r="HD1182" s="40"/>
      <c r="HE1182" s="40"/>
      <c r="HF1182" s="40"/>
      <c r="HG1182" s="40"/>
      <c r="HH1182" s="40"/>
      <c r="HI1182" s="40"/>
      <c r="HJ1182" s="40"/>
      <c r="HK1182" s="40"/>
      <c r="HL1182" s="40"/>
      <c r="HM1182" s="40"/>
      <c r="HN1182" s="40"/>
      <c r="HO1182" s="40"/>
      <c r="HP1182" s="40"/>
      <c r="HQ1182" s="40"/>
      <c r="HR1182" s="40"/>
      <c r="HS1182" s="40"/>
      <c r="HT1182" s="40"/>
      <c r="HU1182" s="40"/>
      <c r="HV1182" s="40"/>
      <c r="HW1182" s="40"/>
      <c r="HX1182" s="40"/>
      <c r="HY1182" s="40"/>
      <c r="HZ1182" s="40"/>
      <c r="IA1182" s="40"/>
      <c r="IB1182" s="40"/>
      <c r="IC1182" s="40"/>
      <c r="ID1182" s="40"/>
      <c r="IE1182" s="40"/>
      <c r="IF1182" s="40"/>
      <c r="IG1182" s="40"/>
      <c r="IH1182" s="40"/>
      <c r="II1182" s="40"/>
      <c r="IJ1182" s="40"/>
      <c r="IK1182" s="40"/>
      <c r="IL1182" s="40"/>
      <c r="IM1182" s="40"/>
      <c r="IN1182" s="40"/>
      <c r="IO1182" s="40"/>
      <c r="IP1182" s="40"/>
      <c r="IQ1182" s="40"/>
      <c r="IR1182" s="40"/>
      <c r="IS1182" s="40"/>
      <c r="IT1182" s="40"/>
      <c r="IU1182" s="40"/>
      <c r="IV1182" s="40"/>
      <c r="IW1182" s="40"/>
      <c r="IX1182" s="40"/>
      <c r="IY1182" s="40"/>
      <c r="IZ1182" s="40"/>
      <c r="JA1182" s="40"/>
      <c r="JB1182" s="40"/>
      <c r="JC1182" s="40"/>
      <c r="JD1182" s="40"/>
      <c r="JE1182" s="40"/>
      <c r="JF1182" s="40"/>
      <c r="JG1182" s="40"/>
      <c r="JH1182" s="40"/>
      <c r="JI1182" s="40"/>
      <c r="JJ1182" s="40"/>
      <c r="JK1182" s="40"/>
      <c r="JL1182" s="40"/>
      <c r="JM1182" s="40"/>
      <c r="JN1182" s="40"/>
      <c r="JO1182" s="40"/>
      <c r="JP1182" s="40"/>
      <c r="JQ1182" s="40"/>
      <c r="JR1182" s="40"/>
      <c r="JS1182" s="40"/>
      <c r="JT1182" s="40"/>
      <c r="JU1182" s="40"/>
      <c r="JV1182" s="40"/>
      <c r="JW1182" s="40"/>
      <c r="JX1182" s="40"/>
      <c r="JY1182" s="40"/>
      <c r="JZ1182" s="40"/>
      <c r="KA1182" s="40"/>
      <c r="KB1182" s="40"/>
      <c r="KC1182" s="40"/>
      <c r="KD1182" s="40"/>
      <c r="KE1182" s="40"/>
      <c r="KF1182" s="40"/>
      <c r="KG1182" s="40"/>
      <c r="KH1182" s="40"/>
      <c r="KI1182" s="40"/>
      <c r="KJ1182" s="40"/>
      <c r="KK1182" s="40"/>
      <c r="KL1182" s="40"/>
      <c r="KM1182" s="40"/>
      <c r="KN1182" s="40"/>
      <c r="KO1182" s="40"/>
      <c r="KP1182" s="40"/>
      <c r="KQ1182" s="40"/>
      <c r="KR1182" s="40"/>
      <c r="KS1182" s="40"/>
      <c r="KT1182" s="40"/>
      <c r="KU1182" s="40"/>
      <c r="KV1182" s="40"/>
      <c r="KW1182" s="40"/>
      <c r="KX1182" s="40"/>
      <c r="KY1182" s="40"/>
      <c r="KZ1182" s="40"/>
      <c r="LA1182" s="40"/>
      <c r="LB1182" s="40"/>
      <c r="LC1182" s="40"/>
      <c r="LD1182" s="40"/>
      <c r="LE1182" s="40"/>
      <c r="LF1182" s="40"/>
      <c r="LG1182" s="40"/>
      <c r="LH1182" s="40"/>
      <c r="LI1182" s="40"/>
      <c r="LJ1182" s="40"/>
      <c r="LK1182" s="40"/>
      <c r="LL1182" s="40"/>
      <c r="LM1182" s="40"/>
      <c r="LN1182" s="40"/>
      <c r="LO1182" s="40"/>
      <c r="LP1182" s="40"/>
      <c r="LQ1182" s="40"/>
      <c r="LR1182" s="40"/>
      <c r="LS1182" s="40"/>
      <c r="LT1182" s="40"/>
      <c r="LU1182" s="40"/>
      <c r="LV1182" s="40"/>
      <c r="LW1182" s="40"/>
      <c r="LX1182" s="40"/>
      <c r="LY1182" s="40"/>
      <c r="LZ1182" s="40"/>
      <c r="MA1182" s="40"/>
      <c r="MB1182" s="40"/>
      <c r="MC1182" s="40"/>
      <c r="MD1182" s="40"/>
      <c r="ME1182" s="40"/>
      <c r="MF1182" s="40"/>
      <c r="MG1182" s="40"/>
      <c r="MH1182" s="40"/>
      <c r="MI1182" s="40"/>
      <c r="MJ1182" s="40"/>
      <c r="MK1182" s="40"/>
      <c r="ML1182" s="40"/>
      <c r="MM1182" s="40"/>
      <c r="MN1182" s="40"/>
      <c r="MO1182" s="40"/>
      <c r="MP1182" s="40"/>
      <c r="MQ1182" s="40"/>
      <c r="MR1182" s="40"/>
      <c r="MS1182" s="40"/>
      <c r="MT1182" s="40"/>
      <c r="MU1182" s="40"/>
      <c r="MV1182" s="40"/>
      <c r="MW1182" s="40"/>
      <c r="MX1182" s="40"/>
      <c r="MY1182" s="40"/>
      <c r="MZ1182" s="40"/>
      <c r="NA1182" s="40"/>
      <c r="NB1182" s="40"/>
      <c r="NC1182" s="40"/>
      <c r="ND1182" s="40"/>
      <c r="NE1182" s="40"/>
      <c r="NF1182" s="40"/>
      <c r="NG1182" s="40"/>
      <c r="NH1182" s="40"/>
      <c r="NI1182" s="40"/>
      <c r="NJ1182" s="40"/>
      <c r="NK1182" s="40"/>
      <c r="NL1182" s="40"/>
      <c r="NM1182" s="40"/>
      <c r="NN1182" s="40"/>
      <c r="NO1182" s="40"/>
      <c r="NP1182" s="40"/>
      <c r="NQ1182" s="40"/>
      <c r="NR1182" s="40"/>
      <c r="NS1182" s="40"/>
      <c r="NT1182" s="40"/>
      <c r="NU1182" s="40"/>
      <c r="NV1182" s="40"/>
      <c r="NW1182" s="40"/>
      <c r="NX1182" s="40"/>
      <c r="NY1182" s="40"/>
      <c r="NZ1182" s="40"/>
      <c r="OA1182" s="40"/>
      <c r="OB1182" s="40"/>
      <c r="OC1182" s="40"/>
      <c r="OD1182" s="40"/>
      <c r="OE1182" s="40"/>
      <c r="OF1182" s="40"/>
      <c r="OG1182" s="40"/>
      <c r="OH1182" s="40"/>
      <c r="OI1182" s="40"/>
      <c r="OJ1182" s="40"/>
      <c r="OK1182" s="40"/>
      <c r="OL1182" s="40"/>
      <c r="OM1182" s="40"/>
      <c r="ON1182" s="40"/>
      <c r="OO1182" s="40"/>
      <c r="OP1182" s="40"/>
      <c r="OQ1182" s="40"/>
      <c r="OR1182" s="40"/>
      <c r="OS1182" s="40"/>
      <c r="OT1182" s="40"/>
      <c r="OU1182" s="40"/>
      <c r="OV1182" s="40"/>
      <c r="OW1182" s="40"/>
      <c r="OX1182" s="40"/>
      <c r="OY1182" s="40"/>
      <c r="OZ1182" s="40"/>
      <c r="PA1182" s="40"/>
      <c r="PB1182" s="40"/>
      <c r="PC1182" s="40"/>
      <c r="PD1182" s="40"/>
      <c r="PE1182" s="40"/>
      <c r="PF1182" s="40"/>
      <c r="PG1182" s="40"/>
      <c r="PH1182" s="40"/>
      <c r="PI1182" s="40"/>
      <c r="PJ1182" s="40"/>
      <c r="PK1182" s="40"/>
      <c r="PL1182" s="40"/>
      <c r="PM1182" s="40"/>
      <c r="PN1182" s="40"/>
      <c r="PO1182" s="40"/>
      <c r="PP1182" s="40"/>
      <c r="PQ1182" s="40"/>
      <c r="PR1182" s="40"/>
    </row>
    <row r="1183" spans="1:434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  <c r="DR1183" s="40"/>
      <c r="DS1183" s="40"/>
      <c r="DT1183" s="40"/>
      <c r="DU1183" s="40"/>
      <c r="DV1183" s="40"/>
      <c r="DW1183" s="40"/>
      <c r="DX1183" s="40"/>
      <c r="DY1183" s="40"/>
      <c r="DZ1183" s="40"/>
      <c r="EA1183" s="40"/>
      <c r="EB1183" s="40"/>
      <c r="EC1183" s="40"/>
      <c r="ED1183" s="40"/>
      <c r="EE1183" s="40"/>
      <c r="EF1183" s="40"/>
      <c r="EG1183" s="40"/>
      <c r="EH1183" s="40"/>
      <c r="EI1183" s="40"/>
      <c r="EJ1183" s="40"/>
      <c r="EK1183" s="40"/>
      <c r="EL1183" s="40"/>
      <c r="EM1183" s="40"/>
      <c r="EN1183" s="40"/>
      <c r="EO1183" s="40"/>
      <c r="EP1183" s="40"/>
      <c r="EQ1183" s="40"/>
      <c r="ER1183" s="40"/>
      <c r="ES1183" s="40"/>
      <c r="ET1183" s="40"/>
      <c r="EU1183" s="40"/>
      <c r="EV1183" s="40"/>
      <c r="EW1183" s="40"/>
      <c r="EX1183" s="40"/>
      <c r="EY1183" s="40"/>
      <c r="EZ1183" s="40"/>
      <c r="FA1183" s="40"/>
      <c r="FB1183" s="40"/>
      <c r="FC1183" s="40"/>
      <c r="FD1183" s="40"/>
      <c r="FE1183" s="40"/>
      <c r="FF1183" s="40"/>
      <c r="FG1183" s="40"/>
      <c r="FH1183" s="40"/>
      <c r="FI1183" s="40"/>
      <c r="FJ1183" s="40"/>
      <c r="FK1183" s="40"/>
      <c r="FL1183" s="40"/>
      <c r="FM1183" s="40"/>
      <c r="FN1183" s="40"/>
      <c r="FO1183" s="40"/>
      <c r="FP1183" s="40"/>
      <c r="FQ1183" s="40"/>
      <c r="FR1183" s="40"/>
      <c r="FS1183" s="40"/>
      <c r="FT1183" s="40"/>
      <c r="FU1183" s="40"/>
      <c r="FV1183" s="40"/>
      <c r="FW1183" s="40"/>
      <c r="FX1183" s="40"/>
      <c r="FY1183" s="40"/>
      <c r="FZ1183" s="40"/>
      <c r="GA1183" s="40"/>
      <c r="GB1183" s="40"/>
      <c r="GC1183" s="40"/>
      <c r="GD1183" s="40"/>
      <c r="GE1183" s="40"/>
      <c r="GF1183" s="40"/>
      <c r="GG1183" s="40"/>
      <c r="GH1183" s="40"/>
      <c r="GI1183" s="40"/>
      <c r="GJ1183" s="40"/>
      <c r="GK1183" s="40"/>
      <c r="GL1183" s="40"/>
      <c r="GM1183" s="40"/>
      <c r="GN1183" s="40"/>
      <c r="GO1183" s="40"/>
      <c r="GP1183" s="40"/>
      <c r="GQ1183" s="40"/>
      <c r="GR1183" s="40"/>
      <c r="GS1183" s="40"/>
      <c r="GT1183" s="40"/>
      <c r="GU1183" s="40"/>
      <c r="GV1183" s="40"/>
      <c r="GW1183" s="40"/>
      <c r="GX1183" s="40"/>
      <c r="GY1183" s="40"/>
      <c r="GZ1183" s="40"/>
      <c r="HA1183" s="40"/>
      <c r="HB1183" s="40"/>
      <c r="HC1183" s="40"/>
      <c r="HD1183" s="40"/>
      <c r="HE1183" s="40"/>
      <c r="HF1183" s="40"/>
      <c r="HG1183" s="40"/>
      <c r="HH1183" s="40"/>
      <c r="HI1183" s="40"/>
      <c r="HJ1183" s="40"/>
      <c r="HK1183" s="40"/>
      <c r="HL1183" s="40"/>
      <c r="HM1183" s="40"/>
      <c r="HN1183" s="40"/>
      <c r="HO1183" s="40"/>
      <c r="HP1183" s="40"/>
      <c r="HQ1183" s="40"/>
      <c r="HR1183" s="40"/>
      <c r="HS1183" s="40"/>
      <c r="HT1183" s="40"/>
      <c r="HU1183" s="40"/>
      <c r="HV1183" s="40"/>
      <c r="HW1183" s="40"/>
      <c r="HX1183" s="40"/>
      <c r="HY1183" s="40"/>
      <c r="HZ1183" s="40"/>
      <c r="IA1183" s="40"/>
      <c r="IB1183" s="40"/>
      <c r="IC1183" s="40"/>
      <c r="ID1183" s="40"/>
      <c r="IE1183" s="40"/>
      <c r="IF1183" s="40"/>
      <c r="IG1183" s="40"/>
      <c r="IH1183" s="40"/>
      <c r="II1183" s="40"/>
      <c r="IJ1183" s="40"/>
      <c r="IK1183" s="40"/>
      <c r="IL1183" s="40"/>
      <c r="IM1183" s="40"/>
      <c r="IN1183" s="40"/>
      <c r="IO1183" s="40"/>
      <c r="IP1183" s="40"/>
      <c r="IQ1183" s="40"/>
      <c r="IR1183" s="40"/>
      <c r="IS1183" s="40"/>
      <c r="IT1183" s="40"/>
      <c r="IU1183" s="40"/>
      <c r="IV1183" s="40"/>
      <c r="IW1183" s="40"/>
      <c r="IX1183" s="40"/>
      <c r="IY1183" s="40"/>
      <c r="IZ1183" s="40"/>
      <c r="JA1183" s="40"/>
      <c r="JB1183" s="40"/>
      <c r="JC1183" s="40"/>
      <c r="JD1183" s="40"/>
      <c r="JE1183" s="40"/>
      <c r="JF1183" s="40"/>
      <c r="JG1183" s="40"/>
      <c r="JH1183" s="40"/>
      <c r="JI1183" s="40"/>
      <c r="JJ1183" s="40"/>
      <c r="JK1183" s="40"/>
      <c r="JL1183" s="40"/>
      <c r="JM1183" s="40"/>
      <c r="JN1183" s="40"/>
      <c r="JO1183" s="40"/>
      <c r="JP1183" s="40"/>
      <c r="JQ1183" s="40"/>
      <c r="JR1183" s="40"/>
      <c r="JS1183" s="40"/>
      <c r="JT1183" s="40"/>
      <c r="JU1183" s="40"/>
      <c r="JV1183" s="40"/>
      <c r="JW1183" s="40"/>
      <c r="JX1183" s="40"/>
      <c r="JY1183" s="40"/>
      <c r="JZ1183" s="40"/>
      <c r="KA1183" s="40"/>
      <c r="KB1183" s="40"/>
      <c r="KC1183" s="40"/>
      <c r="KD1183" s="40"/>
      <c r="KE1183" s="40"/>
      <c r="KF1183" s="40"/>
      <c r="KG1183" s="40"/>
      <c r="KH1183" s="40"/>
      <c r="KI1183" s="40"/>
      <c r="KJ1183" s="40"/>
      <c r="KK1183" s="40"/>
      <c r="KL1183" s="40"/>
      <c r="KM1183" s="40"/>
      <c r="KN1183" s="40"/>
      <c r="KO1183" s="40"/>
      <c r="KP1183" s="40"/>
      <c r="KQ1183" s="40"/>
      <c r="KR1183" s="40"/>
      <c r="KS1183" s="40"/>
      <c r="KT1183" s="40"/>
      <c r="KU1183" s="40"/>
      <c r="KV1183" s="40"/>
      <c r="KW1183" s="40"/>
      <c r="KX1183" s="40"/>
      <c r="KY1183" s="40"/>
      <c r="KZ1183" s="40"/>
      <c r="LA1183" s="40"/>
      <c r="LB1183" s="40"/>
      <c r="LC1183" s="40"/>
      <c r="LD1183" s="40"/>
      <c r="LE1183" s="40"/>
      <c r="LF1183" s="40"/>
      <c r="LG1183" s="40"/>
      <c r="LH1183" s="40"/>
      <c r="LI1183" s="40"/>
      <c r="LJ1183" s="40"/>
      <c r="LK1183" s="40"/>
      <c r="LL1183" s="40"/>
      <c r="LM1183" s="40"/>
      <c r="LN1183" s="40"/>
      <c r="LO1183" s="40"/>
      <c r="LP1183" s="40"/>
      <c r="LQ1183" s="40"/>
      <c r="LR1183" s="40"/>
      <c r="LS1183" s="40"/>
      <c r="LT1183" s="40"/>
      <c r="LU1183" s="40"/>
      <c r="LV1183" s="40"/>
      <c r="LW1183" s="40"/>
      <c r="LX1183" s="40"/>
      <c r="LY1183" s="40"/>
      <c r="LZ1183" s="40"/>
      <c r="MA1183" s="40"/>
      <c r="MB1183" s="40"/>
      <c r="MC1183" s="40"/>
      <c r="MD1183" s="40"/>
      <c r="ME1183" s="40"/>
      <c r="MF1183" s="40"/>
      <c r="MG1183" s="40"/>
      <c r="MH1183" s="40"/>
      <c r="MI1183" s="40"/>
      <c r="MJ1183" s="40"/>
      <c r="MK1183" s="40"/>
      <c r="ML1183" s="40"/>
      <c r="MM1183" s="40"/>
      <c r="MN1183" s="40"/>
      <c r="MO1183" s="40"/>
      <c r="MP1183" s="40"/>
      <c r="MQ1183" s="40"/>
      <c r="MR1183" s="40"/>
      <c r="MS1183" s="40"/>
      <c r="MT1183" s="40"/>
      <c r="MU1183" s="40"/>
      <c r="MV1183" s="40"/>
      <c r="MW1183" s="40"/>
      <c r="MX1183" s="40"/>
      <c r="MY1183" s="40"/>
      <c r="MZ1183" s="40"/>
      <c r="NA1183" s="40"/>
      <c r="NB1183" s="40"/>
      <c r="NC1183" s="40"/>
      <c r="ND1183" s="40"/>
      <c r="NE1183" s="40"/>
      <c r="NF1183" s="40"/>
      <c r="NG1183" s="40"/>
      <c r="NH1183" s="40"/>
      <c r="NI1183" s="40"/>
      <c r="NJ1183" s="40"/>
      <c r="NK1183" s="40"/>
      <c r="NL1183" s="40"/>
      <c r="NM1183" s="40"/>
      <c r="NN1183" s="40"/>
      <c r="NO1183" s="40"/>
      <c r="NP1183" s="40"/>
      <c r="NQ1183" s="40"/>
      <c r="NR1183" s="40"/>
      <c r="NS1183" s="40"/>
      <c r="NT1183" s="40"/>
      <c r="NU1183" s="40"/>
      <c r="NV1183" s="40"/>
      <c r="NW1183" s="40"/>
      <c r="NX1183" s="40"/>
      <c r="NY1183" s="40"/>
      <c r="NZ1183" s="40"/>
      <c r="OA1183" s="40"/>
      <c r="OB1183" s="40"/>
      <c r="OC1183" s="40"/>
      <c r="OD1183" s="40"/>
      <c r="OE1183" s="40"/>
      <c r="OF1183" s="40"/>
      <c r="OG1183" s="40"/>
      <c r="OH1183" s="40"/>
      <c r="OI1183" s="40"/>
      <c r="OJ1183" s="40"/>
      <c r="OK1183" s="40"/>
      <c r="OL1183" s="40"/>
      <c r="OM1183" s="40"/>
      <c r="ON1183" s="40"/>
      <c r="OO1183" s="40"/>
      <c r="OP1183" s="40"/>
      <c r="OQ1183" s="40"/>
      <c r="OR1183" s="40"/>
      <c r="OS1183" s="40"/>
      <c r="OT1183" s="40"/>
      <c r="OU1183" s="40"/>
      <c r="OV1183" s="40"/>
      <c r="OW1183" s="40"/>
      <c r="OX1183" s="40"/>
      <c r="OY1183" s="40"/>
      <c r="OZ1183" s="40"/>
      <c r="PA1183" s="40"/>
      <c r="PB1183" s="40"/>
      <c r="PC1183" s="40"/>
      <c r="PD1183" s="40"/>
      <c r="PE1183" s="40"/>
      <c r="PF1183" s="40"/>
      <c r="PG1183" s="40"/>
      <c r="PH1183" s="40"/>
      <c r="PI1183" s="40"/>
      <c r="PJ1183" s="40"/>
      <c r="PK1183" s="40"/>
      <c r="PL1183" s="40"/>
      <c r="PM1183" s="40"/>
      <c r="PN1183" s="40"/>
      <c r="PO1183" s="40"/>
      <c r="PP1183" s="40"/>
      <c r="PQ1183" s="40"/>
      <c r="PR1183" s="40"/>
    </row>
    <row r="1184" spans="1:434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  <c r="DR1184" s="40"/>
      <c r="DS1184" s="40"/>
      <c r="DT1184" s="40"/>
      <c r="DU1184" s="40"/>
      <c r="DV1184" s="40"/>
      <c r="DW1184" s="40"/>
      <c r="DX1184" s="40"/>
      <c r="DY1184" s="40"/>
      <c r="DZ1184" s="40"/>
      <c r="EA1184" s="40"/>
      <c r="EB1184" s="40"/>
      <c r="EC1184" s="40"/>
      <c r="ED1184" s="40"/>
      <c r="EE1184" s="40"/>
      <c r="EF1184" s="40"/>
      <c r="EG1184" s="40"/>
      <c r="EH1184" s="40"/>
      <c r="EI1184" s="40"/>
      <c r="EJ1184" s="40"/>
      <c r="EK1184" s="40"/>
      <c r="EL1184" s="40"/>
      <c r="EM1184" s="40"/>
      <c r="EN1184" s="40"/>
      <c r="EO1184" s="40"/>
      <c r="EP1184" s="40"/>
      <c r="EQ1184" s="40"/>
      <c r="ER1184" s="40"/>
      <c r="ES1184" s="40"/>
      <c r="ET1184" s="40"/>
      <c r="EU1184" s="40"/>
      <c r="EV1184" s="40"/>
      <c r="EW1184" s="40"/>
      <c r="EX1184" s="40"/>
      <c r="EY1184" s="40"/>
      <c r="EZ1184" s="40"/>
      <c r="FA1184" s="40"/>
      <c r="FB1184" s="40"/>
      <c r="FC1184" s="40"/>
      <c r="FD1184" s="40"/>
      <c r="FE1184" s="40"/>
      <c r="FF1184" s="40"/>
      <c r="FG1184" s="40"/>
      <c r="FH1184" s="40"/>
      <c r="FI1184" s="40"/>
      <c r="FJ1184" s="40"/>
      <c r="FK1184" s="40"/>
      <c r="FL1184" s="40"/>
      <c r="FM1184" s="40"/>
      <c r="FN1184" s="40"/>
      <c r="FO1184" s="40"/>
      <c r="FP1184" s="40"/>
      <c r="FQ1184" s="40"/>
      <c r="FR1184" s="40"/>
      <c r="FS1184" s="40"/>
      <c r="FT1184" s="40"/>
      <c r="FU1184" s="40"/>
      <c r="FV1184" s="40"/>
      <c r="FW1184" s="40"/>
      <c r="FX1184" s="40"/>
      <c r="FY1184" s="40"/>
      <c r="FZ1184" s="40"/>
      <c r="GA1184" s="40"/>
      <c r="GB1184" s="40"/>
      <c r="GC1184" s="40"/>
      <c r="GD1184" s="40"/>
      <c r="GE1184" s="40"/>
      <c r="GF1184" s="40"/>
      <c r="GG1184" s="40"/>
      <c r="GH1184" s="40"/>
      <c r="GI1184" s="40"/>
      <c r="GJ1184" s="40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0"/>
      <c r="HD1184" s="40"/>
      <c r="HE1184" s="40"/>
      <c r="HF1184" s="40"/>
      <c r="HG1184" s="40"/>
      <c r="HH1184" s="40"/>
      <c r="HI1184" s="40"/>
      <c r="HJ1184" s="40"/>
      <c r="HK1184" s="40"/>
      <c r="HL1184" s="40"/>
      <c r="HM1184" s="40"/>
      <c r="HN1184" s="40"/>
      <c r="HO1184" s="40"/>
      <c r="HP1184" s="40"/>
      <c r="HQ1184" s="40"/>
      <c r="HR1184" s="40"/>
      <c r="HS1184" s="40"/>
      <c r="HT1184" s="40"/>
      <c r="HU1184" s="40"/>
      <c r="HV1184" s="40"/>
      <c r="HW1184" s="40"/>
      <c r="HX1184" s="40"/>
      <c r="HY1184" s="40"/>
      <c r="HZ1184" s="40"/>
      <c r="IA1184" s="40"/>
      <c r="IB1184" s="40"/>
      <c r="IC1184" s="40"/>
      <c r="ID1184" s="40"/>
      <c r="IE1184" s="40"/>
      <c r="IF1184" s="40"/>
      <c r="IG1184" s="40"/>
      <c r="IH1184" s="40"/>
      <c r="II1184" s="40"/>
      <c r="IJ1184" s="40"/>
      <c r="IK1184" s="40"/>
      <c r="IL1184" s="40"/>
      <c r="IM1184" s="40"/>
      <c r="IN1184" s="40"/>
      <c r="IO1184" s="40"/>
      <c r="IP1184" s="40"/>
      <c r="IQ1184" s="40"/>
      <c r="IR1184" s="40"/>
      <c r="IS1184" s="40"/>
      <c r="IT1184" s="40"/>
      <c r="IU1184" s="40"/>
      <c r="IV1184" s="40"/>
      <c r="IW1184" s="40"/>
      <c r="IX1184" s="40"/>
      <c r="IY1184" s="40"/>
      <c r="IZ1184" s="40"/>
      <c r="JA1184" s="40"/>
      <c r="JB1184" s="40"/>
      <c r="JC1184" s="40"/>
      <c r="JD1184" s="40"/>
      <c r="JE1184" s="40"/>
      <c r="JF1184" s="40"/>
      <c r="JG1184" s="40"/>
      <c r="JH1184" s="40"/>
      <c r="JI1184" s="40"/>
      <c r="JJ1184" s="40"/>
      <c r="JK1184" s="40"/>
      <c r="JL1184" s="40"/>
      <c r="JM1184" s="40"/>
      <c r="JN1184" s="40"/>
      <c r="JO1184" s="40"/>
      <c r="JP1184" s="40"/>
      <c r="JQ1184" s="40"/>
      <c r="JR1184" s="40"/>
      <c r="JS1184" s="40"/>
      <c r="JT1184" s="40"/>
      <c r="JU1184" s="40"/>
      <c r="JV1184" s="40"/>
      <c r="JW1184" s="40"/>
      <c r="JX1184" s="40"/>
      <c r="JY1184" s="40"/>
      <c r="JZ1184" s="40"/>
      <c r="KA1184" s="40"/>
      <c r="KB1184" s="40"/>
      <c r="KC1184" s="40"/>
      <c r="KD1184" s="40"/>
      <c r="KE1184" s="40"/>
      <c r="KF1184" s="40"/>
      <c r="KG1184" s="40"/>
      <c r="KH1184" s="40"/>
      <c r="KI1184" s="40"/>
      <c r="KJ1184" s="40"/>
      <c r="KK1184" s="40"/>
      <c r="KL1184" s="40"/>
      <c r="KM1184" s="40"/>
      <c r="KN1184" s="40"/>
      <c r="KO1184" s="40"/>
      <c r="KP1184" s="40"/>
      <c r="KQ1184" s="40"/>
      <c r="KR1184" s="40"/>
      <c r="KS1184" s="40"/>
      <c r="KT1184" s="40"/>
      <c r="KU1184" s="40"/>
      <c r="KV1184" s="40"/>
      <c r="KW1184" s="40"/>
      <c r="KX1184" s="40"/>
      <c r="KY1184" s="40"/>
      <c r="KZ1184" s="40"/>
      <c r="LA1184" s="40"/>
      <c r="LB1184" s="40"/>
      <c r="LC1184" s="40"/>
      <c r="LD1184" s="40"/>
      <c r="LE1184" s="40"/>
      <c r="LF1184" s="40"/>
      <c r="LG1184" s="40"/>
      <c r="LH1184" s="40"/>
      <c r="LI1184" s="40"/>
      <c r="LJ1184" s="40"/>
      <c r="LK1184" s="40"/>
      <c r="LL1184" s="40"/>
      <c r="LM1184" s="40"/>
      <c r="LN1184" s="40"/>
      <c r="LO1184" s="40"/>
      <c r="LP1184" s="40"/>
      <c r="LQ1184" s="40"/>
      <c r="LR1184" s="40"/>
      <c r="LS1184" s="40"/>
      <c r="LT1184" s="40"/>
      <c r="LU1184" s="40"/>
      <c r="LV1184" s="40"/>
      <c r="LW1184" s="40"/>
      <c r="LX1184" s="40"/>
      <c r="LY1184" s="40"/>
      <c r="LZ1184" s="40"/>
      <c r="MA1184" s="40"/>
      <c r="MB1184" s="40"/>
      <c r="MC1184" s="40"/>
      <c r="MD1184" s="40"/>
      <c r="ME1184" s="40"/>
      <c r="MF1184" s="40"/>
      <c r="MG1184" s="40"/>
      <c r="MH1184" s="40"/>
      <c r="MI1184" s="40"/>
      <c r="MJ1184" s="40"/>
      <c r="MK1184" s="40"/>
      <c r="ML1184" s="40"/>
      <c r="MM1184" s="40"/>
      <c r="MN1184" s="40"/>
      <c r="MO1184" s="40"/>
      <c r="MP1184" s="40"/>
      <c r="MQ1184" s="40"/>
      <c r="MR1184" s="40"/>
      <c r="MS1184" s="40"/>
      <c r="MT1184" s="40"/>
      <c r="MU1184" s="40"/>
      <c r="MV1184" s="40"/>
      <c r="MW1184" s="40"/>
      <c r="MX1184" s="40"/>
      <c r="MY1184" s="40"/>
      <c r="MZ1184" s="40"/>
      <c r="NA1184" s="40"/>
      <c r="NB1184" s="40"/>
      <c r="NC1184" s="40"/>
      <c r="ND1184" s="40"/>
      <c r="NE1184" s="40"/>
      <c r="NF1184" s="40"/>
      <c r="NG1184" s="40"/>
      <c r="NH1184" s="40"/>
      <c r="NI1184" s="40"/>
      <c r="NJ1184" s="40"/>
      <c r="NK1184" s="40"/>
      <c r="NL1184" s="40"/>
      <c r="NM1184" s="40"/>
      <c r="NN1184" s="40"/>
      <c r="NO1184" s="40"/>
      <c r="NP1184" s="40"/>
      <c r="NQ1184" s="40"/>
      <c r="NR1184" s="40"/>
      <c r="NS1184" s="40"/>
      <c r="NT1184" s="40"/>
      <c r="NU1184" s="40"/>
      <c r="NV1184" s="40"/>
      <c r="NW1184" s="40"/>
      <c r="NX1184" s="40"/>
      <c r="NY1184" s="40"/>
      <c r="NZ1184" s="40"/>
      <c r="OA1184" s="40"/>
      <c r="OB1184" s="40"/>
      <c r="OC1184" s="40"/>
      <c r="OD1184" s="40"/>
      <c r="OE1184" s="40"/>
      <c r="OF1184" s="40"/>
      <c r="OG1184" s="40"/>
      <c r="OH1184" s="40"/>
      <c r="OI1184" s="40"/>
      <c r="OJ1184" s="40"/>
      <c r="OK1184" s="40"/>
      <c r="OL1184" s="40"/>
      <c r="OM1184" s="40"/>
      <c r="ON1184" s="40"/>
      <c r="OO1184" s="40"/>
      <c r="OP1184" s="40"/>
      <c r="OQ1184" s="40"/>
      <c r="OR1184" s="40"/>
      <c r="OS1184" s="40"/>
      <c r="OT1184" s="40"/>
      <c r="OU1184" s="40"/>
      <c r="OV1184" s="40"/>
      <c r="OW1184" s="40"/>
      <c r="OX1184" s="40"/>
      <c r="OY1184" s="40"/>
      <c r="OZ1184" s="40"/>
      <c r="PA1184" s="40"/>
      <c r="PB1184" s="40"/>
      <c r="PC1184" s="40"/>
      <c r="PD1184" s="40"/>
      <c r="PE1184" s="40"/>
      <c r="PF1184" s="40"/>
      <c r="PG1184" s="40"/>
      <c r="PH1184" s="40"/>
      <c r="PI1184" s="40"/>
      <c r="PJ1184" s="40"/>
      <c r="PK1184" s="40"/>
      <c r="PL1184" s="40"/>
      <c r="PM1184" s="40"/>
      <c r="PN1184" s="40"/>
      <c r="PO1184" s="40"/>
      <c r="PP1184" s="40"/>
      <c r="PQ1184" s="40"/>
      <c r="PR1184" s="40"/>
    </row>
    <row r="1185" spans="1:434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  <c r="DR1185" s="40"/>
      <c r="DS1185" s="40"/>
      <c r="DT1185" s="40"/>
      <c r="DU1185" s="40"/>
      <c r="DV1185" s="40"/>
      <c r="DW1185" s="40"/>
      <c r="DX1185" s="40"/>
      <c r="DY1185" s="40"/>
      <c r="DZ1185" s="40"/>
      <c r="EA1185" s="40"/>
      <c r="EB1185" s="40"/>
      <c r="EC1185" s="40"/>
      <c r="ED1185" s="40"/>
      <c r="EE1185" s="40"/>
      <c r="EF1185" s="40"/>
      <c r="EG1185" s="40"/>
      <c r="EH1185" s="40"/>
      <c r="EI1185" s="40"/>
      <c r="EJ1185" s="40"/>
      <c r="EK1185" s="40"/>
      <c r="EL1185" s="40"/>
      <c r="EM1185" s="40"/>
      <c r="EN1185" s="40"/>
      <c r="EO1185" s="40"/>
      <c r="EP1185" s="40"/>
      <c r="EQ1185" s="40"/>
      <c r="ER1185" s="40"/>
      <c r="ES1185" s="40"/>
      <c r="ET1185" s="40"/>
      <c r="EU1185" s="40"/>
      <c r="EV1185" s="40"/>
      <c r="EW1185" s="40"/>
      <c r="EX1185" s="40"/>
      <c r="EY1185" s="40"/>
      <c r="EZ1185" s="40"/>
      <c r="FA1185" s="40"/>
      <c r="FB1185" s="40"/>
      <c r="FC1185" s="40"/>
      <c r="FD1185" s="40"/>
      <c r="FE1185" s="40"/>
      <c r="FF1185" s="40"/>
      <c r="FG1185" s="40"/>
      <c r="FH1185" s="40"/>
      <c r="FI1185" s="40"/>
      <c r="FJ1185" s="40"/>
      <c r="FK1185" s="40"/>
      <c r="FL1185" s="40"/>
      <c r="FM1185" s="40"/>
      <c r="FN1185" s="40"/>
      <c r="FO1185" s="40"/>
      <c r="FP1185" s="40"/>
      <c r="FQ1185" s="40"/>
      <c r="FR1185" s="40"/>
      <c r="FS1185" s="40"/>
      <c r="FT1185" s="40"/>
      <c r="FU1185" s="40"/>
      <c r="FV1185" s="40"/>
      <c r="FW1185" s="40"/>
      <c r="FX1185" s="40"/>
      <c r="FY1185" s="40"/>
      <c r="FZ1185" s="40"/>
      <c r="GA1185" s="40"/>
      <c r="GB1185" s="40"/>
      <c r="GC1185" s="40"/>
      <c r="GD1185" s="40"/>
      <c r="GE1185" s="40"/>
      <c r="GF1185" s="40"/>
      <c r="GG1185" s="40"/>
      <c r="GH1185" s="40"/>
      <c r="GI1185" s="40"/>
      <c r="GJ1185" s="40"/>
      <c r="GK1185" s="40"/>
      <c r="GL1185" s="40"/>
      <c r="GM1185" s="40"/>
      <c r="GN1185" s="40"/>
      <c r="GO1185" s="40"/>
      <c r="GP1185" s="40"/>
      <c r="GQ1185" s="40"/>
      <c r="GR1185" s="40"/>
      <c r="GS1185" s="40"/>
      <c r="GT1185" s="40"/>
      <c r="GU1185" s="40"/>
      <c r="GV1185" s="40"/>
      <c r="GW1185" s="40"/>
      <c r="GX1185" s="40"/>
      <c r="GY1185" s="40"/>
      <c r="GZ1185" s="40"/>
      <c r="HA1185" s="40"/>
      <c r="HB1185" s="40"/>
      <c r="HC1185" s="40"/>
      <c r="HD1185" s="40"/>
      <c r="HE1185" s="40"/>
      <c r="HF1185" s="40"/>
      <c r="HG1185" s="40"/>
      <c r="HH1185" s="40"/>
      <c r="HI1185" s="40"/>
      <c r="HJ1185" s="40"/>
      <c r="HK1185" s="40"/>
      <c r="HL1185" s="40"/>
      <c r="HM1185" s="40"/>
      <c r="HN1185" s="40"/>
      <c r="HO1185" s="40"/>
      <c r="HP1185" s="40"/>
      <c r="HQ1185" s="40"/>
      <c r="HR1185" s="40"/>
      <c r="HS1185" s="40"/>
      <c r="HT1185" s="40"/>
      <c r="HU1185" s="40"/>
      <c r="HV1185" s="40"/>
      <c r="HW1185" s="40"/>
      <c r="HX1185" s="40"/>
      <c r="HY1185" s="40"/>
      <c r="HZ1185" s="40"/>
      <c r="IA1185" s="40"/>
      <c r="IB1185" s="40"/>
      <c r="IC1185" s="40"/>
      <c r="ID1185" s="40"/>
      <c r="IE1185" s="40"/>
      <c r="IF1185" s="40"/>
      <c r="IG1185" s="40"/>
      <c r="IH1185" s="40"/>
      <c r="II1185" s="40"/>
      <c r="IJ1185" s="40"/>
      <c r="IK1185" s="40"/>
      <c r="IL1185" s="40"/>
      <c r="IM1185" s="40"/>
      <c r="IN1185" s="40"/>
      <c r="IO1185" s="40"/>
      <c r="IP1185" s="40"/>
      <c r="IQ1185" s="40"/>
      <c r="IR1185" s="40"/>
      <c r="IS1185" s="40"/>
      <c r="IT1185" s="40"/>
      <c r="IU1185" s="40"/>
      <c r="IV1185" s="40"/>
      <c r="IW1185" s="40"/>
      <c r="IX1185" s="40"/>
      <c r="IY1185" s="40"/>
      <c r="IZ1185" s="40"/>
      <c r="JA1185" s="40"/>
      <c r="JB1185" s="40"/>
      <c r="JC1185" s="40"/>
      <c r="JD1185" s="40"/>
      <c r="JE1185" s="40"/>
      <c r="JF1185" s="40"/>
      <c r="JG1185" s="40"/>
      <c r="JH1185" s="40"/>
      <c r="JI1185" s="40"/>
      <c r="JJ1185" s="40"/>
      <c r="JK1185" s="40"/>
      <c r="JL1185" s="40"/>
      <c r="JM1185" s="40"/>
      <c r="JN1185" s="40"/>
      <c r="JO1185" s="40"/>
      <c r="JP1185" s="40"/>
      <c r="JQ1185" s="40"/>
      <c r="JR1185" s="40"/>
      <c r="JS1185" s="40"/>
      <c r="JT1185" s="40"/>
      <c r="JU1185" s="40"/>
      <c r="JV1185" s="40"/>
      <c r="JW1185" s="40"/>
      <c r="JX1185" s="40"/>
      <c r="JY1185" s="40"/>
      <c r="JZ1185" s="40"/>
      <c r="KA1185" s="40"/>
      <c r="KB1185" s="40"/>
      <c r="KC1185" s="40"/>
      <c r="KD1185" s="40"/>
      <c r="KE1185" s="40"/>
      <c r="KF1185" s="40"/>
      <c r="KG1185" s="40"/>
      <c r="KH1185" s="40"/>
      <c r="KI1185" s="40"/>
      <c r="KJ1185" s="40"/>
      <c r="KK1185" s="40"/>
      <c r="KL1185" s="40"/>
      <c r="KM1185" s="40"/>
      <c r="KN1185" s="40"/>
      <c r="KO1185" s="40"/>
      <c r="KP1185" s="40"/>
      <c r="KQ1185" s="40"/>
      <c r="KR1185" s="40"/>
      <c r="KS1185" s="40"/>
      <c r="KT1185" s="40"/>
      <c r="KU1185" s="40"/>
      <c r="KV1185" s="40"/>
      <c r="KW1185" s="40"/>
      <c r="KX1185" s="40"/>
      <c r="KY1185" s="40"/>
      <c r="KZ1185" s="40"/>
      <c r="LA1185" s="40"/>
      <c r="LB1185" s="40"/>
      <c r="LC1185" s="40"/>
      <c r="LD1185" s="40"/>
      <c r="LE1185" s="40"/>
      <c r="LF1185" s="40"/>
      <c r="LG1185" s="40"/>
      <c r="LH1185" s="40"/>
      <c r="LI1185" s="40"/>
      <c r="LJ1185" s="40"/>
      <c r="LK1185" s="40"/>
      <c r="LL1185" s="40"/>
      <c r="LM1185" s="40"/>
      <c r="LN1185" s="40"/>
      <c r="LO1185" s="40"/>
      <c r="LP1185" s="40"/>
      <c r="LQ1185" s="40"/>
      <c r="LR1185" s="40"/>
      <c r="LS1185" s="40"/>
      <c r="LT1185" s="40"/>
      <c r="LU1185" s="40"/>
      <c r="LV1185" s="40"/>
      <c r="LW1185" s="40"/>
      <c r="LX1185" s="40"/>
      <c r="LY1185" s="40"/>
      <c r="LZ1185" s="40"/>
      <c r="MA1185" s="40"/>
      <c r="MB1185" s="40"/>
      <c r="MC1185" s="40"/>
      <c r="MD1185" s="40"/>
      <c r="ME1185" s="40"/>
      <c r="MF1185" s="40"/>
      <c r="MG1185" s="40"/>
      <c r="MH1185" s="40"/>
      <c r="MI1185" s="40"/>
      <c r="MJ1185" s="40"/>
      <c r="MK1185" s="40"/>
      <c r="ML1185" s="40"/>
      <c r="MM1185" s="40"/>
      <c r="MN1185" s="40"/>
      <c r="MO1185" s="40"/>
      <c r="MP1185" s="40"/>
      <c r="MQ1185" s="40"/>
      <c r="MR1185" s="40"/>
      <c r="MS1185" s="40"/>
      <c r="MT1185" s="40"/>
      <c r="MU1185" s="40"/>
      <c r="MV1185" s="40"/>
      <c r="MW1185" s="40"/>
      <c r="MX1185" s="40"/>
      <c r="MY1185" s="40"/>
      <c r="MZ1185" s="40"/>
      <c r="NA1185" s="40"/>
      <c r="NB1185" s="40"/>
      <c r="NC1185" s="40"/>
      <c r="ND1185" s="40"/>
      <c r="NE1185" s="40"/>
      <c r="NF1185" s="40"/>
      <c r="NG1185" s="40"/>
      <c r="NH1185" s="40"/>
      <c r="NI1185" s="40"/>
      <c r="NJ1185" s="40"/>
      <c r="NK1185" s="40"/>
      <c r="NL1185" s="40"/>
      <c r="NM1185" s="40"/>
      <c r="NN1185" s="40"/>
      <c r="NO1185" s="40"/>
      <c r="NP1185" s="40"/>
      <c r="NQ1185" s="40"/>
      <c r="NR1185" s="40"/>
      <c r="NS1185" s="40"/>
      <c r="NT1185" s="40"/>
      <c r="NU1185" s="40"/>
      <c r="NV1185" s="40"/>
      <c r="NW1185" s="40"/>
      <c r="NX1185" s="40"/>
      <c r="NY1185" s="40"/>
      <c r="NZ1185" s="40"/>
      <c r="OA1185" s="40"/>
      <c r="OB1185" s="40"/>
      <c r="OC1185" s="40"/>
      <c r="OD1185" s="40"/>
      <c r="OE1185" s="40"/>
      <c r="OF1185" s="40"/>
      <c r="OG1185" s="40"/>
      <c r="OH1185" s="40"/>
      <c r="OI1185" s="40"/>
      <c r="OJ1185" s="40"/>
      <c r="OK1185" s="40"/>
      <c r="OL1185" s="40"/>
      <c r="OM1185" s="40"/>
      <c r="ON1185" s="40"/>
      <c r="OO1185" s="40"/>
      <c r="OP1185" s="40"/>
      <c r="OQ1185" s="40"/>
      <c r="OR1185" s="40"/>
      <c r="OS1185" s="40"/>
      <c r="OT1185" s="40"/>
      <c r="OU1185" s="40"/>
      <c r="OV1185" s="40"/>
      <c r="OW1185" s="40"/>
      <c r="OX1185" s="40"/>
      <c r="OY1185" s="40"/>
      <c r="OZ1185" s="40"/>
      <c r="PA1185" s="40"/>
      <c r="PB1185" s="40"/>
      <c r="PC1185" s="40"/>
      <c r="PD1185" s="40"/>
      <c r="PE1185" s="40"/>
      <c r="PF1185" s="40"/>
      <c r="PG1185" s="40"/>
      <c r="PH1185" s="40"/>
      <c r="PI1185" s="40"/>
      <c r="PJ1185" s="40"/>
      <c r="PK1185" s="40"/>
      <c r="PL1185" s="40"/>
      <c r="PM1185" s="40"/>
      <c r="PN1185" s="40"/>
      <c r="PO1185" s="40"/>
      <c r="PP1185" s="40"/>
      <c r="PQ1185" s="40"/>
      <c r="PR1185" s="40"/>
    </row>
    <row r="1186" spans="1:434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  <c r="DR1186" s="40"/>
      <c r="DS1186" s="40"/>
      <c r="DT1186" s="40"/>
      <c r="DU1186" s="40"/>
      <c r="DV1186" s="40"/>
      <c r="DW1186" s="40"/>
      <c r="DX1186" s="40"/>
      <c r="DY1186" s="40"/>
      <c r="DZ1186" s="40"/>
      <c r="EA1186" s="40"/>
      <c r="EB1186" s="40"/>
      <c r="EC1186" s="40"/>
      <c r="ED1186" s="40"/>
      <c r="EE1186" s="40"/>
      <c r="EF1186" s="40"/>
      <c r="EG1186" s="40"/>
      <c r="EH1186" s="40"/>
      <c r="EI1186" s="40"/>
      <c r="EJ1186" s="40"/>
      <c r="EK1186" s="40"/>
      <c r="EL1186" s="40"/>
      <c r="EM1186" s="40"/>
      <c r="EN1186" s="40"/>
      <c r="EO1186" s="40"/>
      <c r="EP1186" s="40"/>
      <c r="EQ1186" s="40"/>
      <c r="ER1186" s="40"/>
      <c r="ES1186" s="40"/>
      <c r="ET1186" s="40"/>
      <c r="EU1186" s="40"/>
      <c r="EV1186" s="40"/>
      <c r="EW1186" s="40"/>
      <c r="EX1186" s="40"/>
      <c r="EY1186" s="40"/>
      <c r="EZ1186" s="40"/>
      <c r="FA1186" s="40"/>
      <c r="FB1186" s="40"/>
      <c r="FC1186" s="40"/>
      <c r="FD1186" s="40"/>
      <c r="FE1186" s="40"/>
      <c r="FF1186" s="40"/>
      <c r="FG1186" s="40"/>
      <c r="FH1186" s="40"/>
      <c r="FI1186" s="40"/>
      <c r="FJ1186" s="40"/>
      <c r="FK1186" s="40"/>
      <c r="FL1186" s="40"/>
      <c r="FM1186" s="40"/>
      <c r="FN1186" s="40"/>
      <c r="FO1186" s="40"/>
      <c r="FP1186" s="40"/>
      <c r="FQ1186" s="40"/>
      <c r="FR1186" s="40"/>
      <c r="FS1186" s="40"/>
      <c r="FT1186" s="40"/>
      <c r="FU1186" s="40"/>
      <c r="FV1186" s="40"/>
      <c r="FW1186" s="40"/>
      <c r="FX1186" s="40"/>
      <c r="FY1186" s="40"/>
      <c r="FZ1186" s="40"/>
      <c r="GA1186" s="40"/>
      <c r="GB1186" s="40"/>
      <c r="GC1186" s="40"/>
      <c r="GD1186" s="40"/>
      <c r="GE1186" s="40"/>
      <c r="GF1186" s="40"/>
      <c r="GG1186" s="40"/>
      <c r="GH1186" s="40"/>
      <c r="GI1186" s="40"/>
      <c r="GJ1186" s="40"/>
      <c r="GK1186" s="40"/>
      <c r="GL1186" s="40"/>
      <c r="GM1186" s="40"/>
      <c r="GN1186" s="40"/>
      <c r="GO1186" s="40"/>
      <c r="GP1186" s="40"/>
      <c r="GQ1186" s="40"/>
      <c r="GR1186" s="40"/>
      <c r="GS1186" s="40"/>
      <c r="GT1186" s="40"/>
      <c r="GU1186" s="40"/>
      <c r="GV1186" s="40"/>
      <c r="GW1186" s="40"/>
      <c r="GX1186" s="40"/>
      <c r="GY1186" s="40"/>
      <c r="GZ1186" s="40"/>
      <c r="HA1186" s="40"/>
      <c r="HB1186" s="40"/>
      <c r="HC1186" s="40"/>
      <c r="HD1186" s="40"/>
      <c r="HE1186" s="40"/>
      <c r="HF1186" s="40"/>
      <c r="HG1186" s="40"/>
      <c r="HH1186" s="40"/>
      <c r="HI1186" s="40"/>
      <c r="HJ1186" s="40"/>
      <c r="HK1186" s="40"/>
      <c r="HL1186" s="40"/>
      <c r="HM1186" s="40"/>
      <c r="HN1186" s="40"/>
      <c r="HO1186" s="40"/>
      <c r="HP1186" s="40"/>
      <c r="HQ1186" s="40"/>
      <c r="HR1186" s="40"/>
      <c r="HS1186" s="40"/>
      <c r="HT1186" s="40"/>
      <c r="HU1186" s="40"/>
      <c r="HV1186" s="40"/>
      <c r="HW1186" s="40"/>
      <c r="HX1186" s="40"/>
      <c r="HY1186" s="40"/>
      <c r="HZ1186" s="40"/>
      <c r="IA1186" s="40"/>
      <c r="IB1186" s="40"/>
      <c r="IC1186" s="40"/>
      <c r="ID1186" s="40"/>
      <c r="IE1186" s="40"/>
      <c r="IF1186" s="40"/>
      <c r="IG1186" s="40"/>
      <c r="IH1186" s="40"/>
      <c r="II1186" s="40"/>
      <c r="IJ1186" s="40"/>
      <c r="IK1186" s="40"/>
      <c r="IL1186" s="40"/>
      <c r="IM1186" s="40"/>
      <c r="IN1186" s="40"/>
      <c r="IO1186" s="40"/>
      <c r="IP1186" s="40"/>
      <c r="IQ1186" s="40"/>
      <c r="IR1186" s="40"/>
      <c r="IS1186" s="40"/>
      <c r="IT1186" s="40"/>
      <c r="IU1186" s="40"/>
      <c r="IV1186" s="40"/>
      <c r="IW1186" s="40"/>
      <c r="IX1186" s="40"/>
      <c r="IY1186" s="40"/>
      <c r="IZ1186" s="40"/>
      <c r="JA1186" s="40"/>
      <c r="JB1186" s="40"/>
      <c r="JC1186" s="40"/>
      <c r="JD1186" s="40"/>
      <c r="JE1186" s="40"/>
      <c r="JF1186" s="40"/>
      <c r="JG1186" s="40"/>
      <c r="JH1186" s="40"/>
      <c r="JI1186" s="40"/>
      <c r="JJ1186" s="40"/>
      <c r="JK1186" s="40"/>
      <c r="JL1186" s="40"/>
      <c r="JM1186" s="40"/>
      <c r="JN1186" s="40"/>
      <c r="JO1186" s="40"/>
      <c r="JP1186" s="40"/>
      <c r="JQ1186" s="40"/>
      <c r="JR1186" s="40"/>
      <c r="JS1186" s="40"/>
      <c r="JT1186" s="40"/>
      <c r="JU1186" s="40"/>
      <c r="JV1186" s="40"/>
      <c r="JW1186" s="40"/>
      <c r="JX1186" s="40"/>
      <c r="JY1186" s="40"/>
      <c r="JZ1186" s="40"/>
      <c r="KA1186" s="40"/>
      <c r="KB1186" s="40"/>
      <c r="KC1186" s="40"/>
      <c r="KD1186" s="40"/>
      <c r="KE1186" s="40"/>
      <c r="KF1186" s="40"/>
      <c r="KG1186" s="40"/>
      <c r="KH1186" s="40"/>
      <c r="KI1186" s="40"/>
      <c r="KJ1186" s="40"/>
      <c r="KK1186" s="40"/>
      <c r="KL1186" s="40"/>
      <c r="KM1186" s="40"/>
      <c r="KN1186" s="40"/>
      <c r="KO1186" s="40"/>
      <c r="KP1186" s="40"/>
      <c r="KQ1186" s="40"/>
      <c r="KR1186" s="40"/>
      <c r="KS1186" s="40"/>
      <c r="KT1186" s="40"/>
      <c r="KU1186" s="40"/>
      <c r="KV1186" s="40"/>
      <c r="KW1186" s="40"/>
      <c r="KX1186" s="40"/>
      <c r="KY1186" s="40"/>
      <c r="KZ1186" s="40"/>
      <c r="LA1186" s="40"/>
      <c r="LB1186" s="40"/>
      <c r="LC1186" s="40"/>
      <c r="LD1186" s="40"/>
      <c r="LE1186" s="40"/>
      <c r="LF1186" s="40"/>
      <c r="LG1186" s="40"/>
      <c r="LH1186" s="40"/>
      <c r="LI1186" s="40"/>
      <c r="LJ1186" s="40"/>
      <c r="LK1186" s="40"/>
      <c r="LL1186" s="40"/>
      <c r="LM1186" s="40"/>
      <c r="LN1186" s="40"/>
      <c r="LO1186" s="40"/>
      <c r="LP1186" s="40"/>
      <c r="LQ1186" s="40"/>
      <c r="LR1186" s="40"/>
      <c r="LS1186" s="40"/>
      <c r="LT1186" s="40"/>
      <c r="LU1186" s="40"/>
      <c r="LV1186" s="40"/>
      <c r="LW1186" s="40"/>
      <c r="LX1186" s="40"/>
      <c r="LY1186" s="40"/>
      <c r="LZ1186" s="40"/>
      <c r="MA1186" s="40"/>
      <c r="MB1186" s="40"/>
      <c r="MC1186" s="40"/>
      <c r="MD1186" s="40"/>
      <c r="ME1186" s="40"/>
      <c r="MF1186" s="40"/>
      <c r="MG1186" s="40"/>
      <c r="MH1186" s="40"/>
      <c r="MI1186" s="40"/>
      <c r="MJ1186" s="40"/>
      <c r="MK1186" s="40"/>
      <c r="ML1186" s="40"/>
      <c r="MM1186" s="40"/>
      <c r="MN1186" s="40"/>
      <c r="MO1186" s="40"/>
      <c r="MP1186" s="40"/>
      <c r="MQ1186" s="40"/>
      <c r="MR1186" s="40"/>
      <c r="MS1186" s="40"/>
      <c r="MT1186" s="40"/>
      <c r="MU1186" s="40"/>
      <c r="MV1186" s="40"/>
      <c r="MW1186" s="40"/>
      <c r="MX1186" s="40"/>
      <c r="MY1186" s="40"/>
      <c r="MZ1186" s="40"/>
      <c r="NA1186" s="40"/>
      <c r="NB1186" s="40"/>
      <c r="NC1186" s="40"/>
      <c r="ND1186" s="40"/>
      <c r="NE1186" s="40"/>
      <c r="NF1186" s="40"/>
      <c r="NG1186" s="40"/>
      <c r="NH1186" s="40"/>
      <c r="NI1186" s="40"/>
      <c r="NJ1186" s="40"/>
      <c r="NK1186" s="40"/>
      <c r="NL1186" s="40"/>
      <c r="NM1186" s="40"/>
      <c r="NN1186" s="40"/>
      <c r="NO1186" s="40"/>
      <c r="NP1186" s="40"/>
      <c r="NQ1186" s="40"/>
      <c r="NR1186" s="40"/>
      <c r="NS1186" s="40"/>
      <c r="NT1186" s="40"/>
      <c r="NU1186" s="40"/>
      <c r="NV1186" s="40"/>
      <c r="NW1186" s="40"/>
      <c r="NX1186" s="40"/>
      <c r="NY1186" s="40"/>
      <c r="NZ1186" s="40"/>
      <c r="OA1186" s="40"/>
      <c r="OB1186" s="40"/>
      <c r="OC1186" s="40"/>
      <c r="OD1186" s="40"/>
      <c r="OE1186" s="40"/>
      <c r="OF1186" s="40"/>
      <c r="OG1186" s="40"/>
      <c r="OH1186" s="40"/>
      <c r="OI1186" s="40"/>
      <c r="OJ1186" s="40"/>
      <c r="OK1186" s="40"/>
      <c r="OL1186" s="40"/>
      <c r="OM1186" s="40"/>
      <c r="ON1186" s="40"/>
      <c r="OO1186" s="40"/>
      <c r="OP1186" s="40"/>
      <c r="OQ1186" s="40"/>
      <c r="OR1186" s="40"/>
      <c r="OS1186" s="40"/>
      <c r="OT1186" s="40"/>
      <c r="OU1186" s="40"/>
      <c r="OV1186" s="40"/>
      <c r="OW1186" s="40"/>
      <c r="OX1186" s="40"/>
      <c r="OY1186" s="40"/>
      <c r="OZ1186" s="40"/>
      <c r="PA1186" s="40"/>
      <c r="PB1186" s="40"/>
      <c r="PC1186" s="40"/>
      <c r="PD1186" s="40"/>
      <c r="PE1186" s="40"/>
      <c r="PF1186" s="40"/>
      <c r="PG1186" s="40"/>
      <c r="PH1186" s="40"/>
      <c r="PI1186" s="40"/>
      <c r="PJ1186" s="40"/>
      <c r="PK1186" s="40"/>
      <c r="PL1186" s="40"/>
      <c r="PM1186" s="40"/>
      <c r="PN1186" s="40"/>
      <c r="PO1186" s="40"/>
      <c r="PP1186" s="40"/>
      <c r="PQ1186" s="40"/>
      <c r="PR1186" s="40"/>
    </row>
    <row r="1187" spans="1:434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  <c r="DR1187" s="40"/>
      <c r="DS1187" s="40"/>
      <c r="DT1187" s="40"/>
      <c r="DU1187" s="40"/>
      <c r="DV1187" s="40"/>
      <c r="DW1187" s="40"/>
      <c r="DX1187" s="40"/>
      <c r="DY1187" s="40"/>
      <c r="DZ1187" s="40"/>
      <c r="EA1187" s="40"/>
      <c r="EB1187" s="40"/>
      <c r="EC1187" s="40"/>
      <c r="ED1187" s="40"/>
      <c r="EE1187" s="40"/>
      <c r="EF1187" s="40"/>
      <c r="EG1187" s="40"/>
      <c r="EH1187" s="40"/>
      <c r="EI1187" s="40"/>
      <c r="EJ1187" s="40"/>
      <c r="EK1187" s="40"/>
      <c r="EL1187" s="40"/>
      <c r="EM1187" s="40"/>
      <c r="EN1187" s="40"/>
      <c r="EO1187" s="40"/>
      <c r="EP1187" s="40"/>
      <c r="EQ1187" s="40"/>
      <c r="ER1187" s="40"/>
      <c r="ES1187" s="40"/>
      <c r="ET1187" s="40"/>
      <c r="EU1187" s="40"/>
      <c r="EV1187" s="40"/>
      <c r="EW1187" s="40"/>
      <c r="EX1187" s="40"/>
      <c r="EY1187" s="40"/>
      <c r="EZ1187" s="40"/>
      <c r="FA1187" s="40"/>
      <c r="FB1187" s="40"/>
      <c r="FC1187" s="40"/>
      <c r="FD1187" s="40"/>
      <c r="FE1187" s="40"/>
      <c r="FF1187" s="40"/>
      <c r="FG1187" s="40"/>
      <c r="FH1187" s="40"/>
      <c r="FI1187" s="40"/>
      <c r="FJ1187" s="40"/>
      <c r="FK1187" s="40"/>
      <c r="FL1187" s="40"/>
      <c r="FM1187" s="40"/>
      <c r="FN1187" s="40"/>
      <c r="FO1187" s="40"/>
      <c r="FP1187" s="40"/>
      <c r="FQ1187" s="40"/>
      <c r="FR1187" s="40"/>
      <c r="FS1187" s="40"/>
      <c r="FT1187" s="40"/>
      <c r="FU1187" s="40"/>
      <c r="FV1187" s="40"/>
      <c r="FW1187" s="40"/>
      <c r="FX1187" s="40"/>
      <c r="FY1187" s="40"/>
      <c r="FZ1187" s="40"/>
      <c r="GA1187" s="40"/>
      <c r="GB1187" s="40"/>
      <c r="GC1187" s="40"/>
      <c r="GD1187" s="40"/>
      <c r="GE1187" s="40"/>
      <c r="GF1187" s="40"/>
      <c r="GG1187" s="40"/>
      <c r="GH1187" s="40"/>
      <c r="GI1187" s="40"/>
      <c r="GJ1187" s="40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0"/>
      <c r="HD1187" s="40"/>
      <c r="HE1187" s="40"/>
      <c r="HF1187" s="40"/>
      <c r="HG1187" s="40"/>
      <c r="HH1187" s="40"/>
      <c r="HI1187" s="40"/>
      <c r="HJ1187" s="40"/>
      <c r="HK1187" s="40"/>
      <c r="HL1187" s="40"/>
      <c r="HM1187" s="40"/>
      <c r="HN1187" s="40"/>
      <c r="HO1187" s="40"/>
      <c r="HP1187" s="40"/>
      <c r="HQ1187" s="40"/>
      <c r="HR1187" s="40"/>
      <c r="HS1187" s="40"/>
      <c r="HT1187" s="40"/>
      <c r="HU1187" s="40"/>
      <c r="HV1187" s="40"/>
      <c r="HW1187" s="40"/>
      <c r="HX1187" s="40"/>
      <c r="HY1187" s="40"/>
      <c r="HZ1187" s="40"/>
      <c r="IA1187" s="40"/>
      <c r="IB1187" s="40"/>
      <c r="IC1187" s="40"/>
      <c r="ID1187" s="40"/>
      <c r="IE1187" s="40"/>
      <c r="IF1187" s="40"/>
      <c r="IG1187" s="40"/>
      <c r="IH1187" s="40"/>
      <c r="II1187" s="40"/>
      <c r="IJ1187" s="40"/>
      <c r="IK1187" s="40"/>
      <c r="IL1187" s="40"/>
      <c r="IM1187" s="40"/>
      <c r="IN1187" s="40"/>
      <c r="IO1187" s="40"/>
      <c r="IP1187" s="40"/>
      <c r="IQ1187" s="40"/>
      <c r="IR1187" s="40"/>
      <c r="IS1187" s="40"/>
      <c r="IT1187" s="40"/>
      <c r="IU1187" s="40"/>
      <c r="IV1187" s="40"/>
      <c r="IW1187" s="40"/>
      <c r="IX1187" s="40"/>
      <c r="IY1187" s="40"/>
      <c r="IZ1187" s="40"/>
      <c r="JA1187" s="40"/>
      <c r="JB1187" s="40"/>
      <c r="JC1187" s="40"/>
      <c r="JD1187" s="40"/>
      <c r="JE1187" s="40"/>
      <c r="JF1187" s="40"/>
      <c r="JG1187" s="40"/>
      <c r="JH1187" s="40"/>
      <c r="JI1187" s="40"/>
      <c r="JJ1187" s="40"/>
      <c r="JK1187" s="40"/>
      <c r="JL1187" s="40"/>
      <c r="JM1187" s="40"/>
      <c r="JN1187" s="40"/>
      <c r="JO1187" s="40"/>
      <c r="JP1187" s="40"/>
      <c r="JQ1187" s="40"/>
      <c r="JR1187" s="40"/>
      <c r="JS1187" s="40"/>
      <c r="JT1187" s="40"/>
      <c r="JU1187" s="40"/>
      <c r="JV1187" s="40"/>
      <c r="JW1187" s="40"/>
      <c r="JX1187" s="40"/>
      <c r="JY1187" s="40"/>
      <c r="JZ1187" s="40"/>
      <c r="KA1187" s="40"/>
      <c r="KB1187" s="40"/>
      <c r="KC1187" s="40"/>
      <c r="KD1187" s="40"/>
      <c r="KE1187" s="40"/>
      <c r="KF1187" s="40"/>
      <c r="KG1187" s="40"/>
      <c r="KH1187" s="40"/>
      <c r="KI1187" s="40"/>
      <c r="KJ1187" s="40"/>
      <c r="KK1187" s="40"/>
      <c r="KL1187" s="40"/>
      <c r="KM1187" s="40"/>
      <c r="KN1187" s="40"/>
      <c r="KO1187" s="40"/>
      <c r="KP1187" s="40"/>
      <c r="KQ1187" s="40"/>
      <c r="KR1187" s="40"/>
      <c r="KS1187" s="40"/>
      <c r="KT1187" s="40"/>
      <c r="KU1187" s="40"/>
      <c r="KV1187" s="40"/>
      <c r="KW1187" s="40"/>
      <c r="KX1187" s="40"/>
      <c r="KY1187" s="40"/>
      <c r="KZ1187" s="40"/>
      <c r="LA1187" s="40"/>
      <c r="LB1187" s="40"/>
      <c r="LC1187" s="40"/>
      <c r="LD1187" s="40"/>
      <c r="LE1187" s="40"/>
      <c r="LF1187" s="40"/>
      <c r="LG1187" s="40"/>
      <c r="LH1187" s="40"/>
      <c r="LI1187" s="40"/>
      <c r="LJ1187" s="40"/>
      <c r="LK1187" s="40"/>
      <c r="LL1187" s="40"/>
      <c r="LM1187" s="40"/>
      <c r="LN1187" s="40"/>
      <c r="LO1187" s="40"/>
      <c r="LP1187" s="40"/>
      <c r="LQ1187" s="40"/>
      <c r="LR1187" s="40"/>
      <c r="LS1187" s="40"/>
      <c r="LT1187" s="40"/>
      <c r="LU1187" s="40"/>
      <c r="LV1187" s="40"/>
      <c r="LW1187" s="40"/>
      <c r="LX1187" s="40"/>
      <c r="LY1187" s="40"/>
      <c r="LZ1187" s="40"/>
      <c r="MA1187" s="40"/>
      <c r="MB1187" s="40"/>
      <c r="MC1187" s="40"/>
      <c r="MD1187" s="40"/>
      <c r="ME1187" s="40"/>
      <c r="MF1187" s="40"/>
      <c r="MG1187" s="40"/>
      <c r="MH1187" s="40"/>
      <c r="MI1187" s="40"/>
      <c r="MJ1187" s="40"/>
      <c r="MK1187" s="40"/>
      <c r="ML1187" s="40"/>
      <c r="MM1187" s="40"/>
      <c r="MN1187" s="40"/>
      <c r="MO1187" s="40"/>
      <c r="MP1187" s="40"/>
      <c r="MQ1187" s="40"/>
      <c r="MR1187" s="40"/>
      <c r="MS1187" s="40"/>
      <c r="MT1187" s="40"/>
      <c r="MU1187" s="40"/>
      <c r="MV1187" s="40"/>
      <c r="MW1187" s="40"/>
      <c r="MX1187" s="40"/>
      <c r="MY1187" s="40"/>
      <c r="MZ1187" s="40"/>
      <c r="NA1187" s="40"/>
      <c r="NB1187" s="40"/>
      <c r="NC1187" s="40"/>
      <c r="ND1187" s="40"/>
      <c r="NE1187" s="40"/>
      <c r="NF1187" s="40"/>
      <c r="NG1187" s="40"/>
      <c r="NH1187" s="40"/>
      <c r="NI1187" s="40"/>
      <c r="NJ1187" s="40"/>
      <c r="NK1187" s="40"/>
      <c r="NL1187" s="40"/>
      <c r="NM1187" s="40"/>
      <c r="NN1187" s="40"/>
      <c r="NO1187" s="40"/>
      <c r="NP1187" s="40"/>
      <c r="NQ1187" s="40"/>
      <c r="NR1187" s="40"/>
      <c r="NS1187" s="40"/>
      <c r="NT1187" s="40"/>
      <c r="NU1187" s="40"/>
      <c r="NV1187" s="40"/>
      <c r="NW1187" s="40"/>
      <c r="NX1187" s="40"/>
      <c r="NY1187" s="40"/>
      <c r="NZ1187" s="40"/>
      <c r="OA1187" s="40"/>
      <c r="OB1187" s="40"/>
      <c r="OC1187" s="40"/>
      <c r="OD1187" s="40"/>
      <c r="OE1187" s="40"/>
      <c r="OF1187" s="40"/>
      <c r="OG1187" s="40"/>
      <c r="OH1187" s="40"/>
      <c r="OI1187" s="40"/>
      <c r="OJ1187" s="40"/>
      <c r="OK1187" s="40"/>
      <c r="OL1187" s="40"/>
      <c r="OM1187" s="40"/>
      <c r="ON1187" s="40"/>
      <c r="OO1187" s="40"/>
      <c r="OP1187" s="40"/>
      <c r="OQ1187" s="40"/>
      <c r="OR1187" s="40"/>
      <c r="OS1187" s="40"/>
      <c r="OT1187" s="40"/>
      <c r="OU1187" s="40"/>
      <c r="OV1187" s="40"/>
      <c r="OW1187" s="40"/>
      <c r="OX1187" s="40"/>
      <c r="OY1187" s="40"/>
      <c r="OZ1187" s="40"/>
      <c r="PA1187" s="40"/>
      <c r="PB1187" s="40"/>
      <c r="PC1187" s="40"/>
      <c r="PD1187" s="40"/>
      <c r="PE1187" s="40"/>
      <c r="PF1187" s="40"/>
      <c r="PG1187" s="40"/>
      <c r="PH1187" s="40"/>
      <c r="PI1187" s="40"/>
      <c r="PJ1187" s="40"/>
      <c r="PK1187" s="40"/>
      <c r="PL1187" s="40"/>
      <c r="PM1187" s="40"/>
      <c r="PN1187" s="40"/>
      <c r="PO1187" s="40"/>
      <c r="PP1187" s="40"/>
      <c r="PQ1187" s="40"/>
      <c r="PR1187" s="40"/>
    </row>
    <row r="1188" spans="1:434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  <c r="DR1188" s="40"/>
      <c r="DS1188" s="40"/>
      <c r="DT1188" s="40"/>
      <c r="DU1188" s="40"/>
      <c r="DV1188" s="40"/>
      <c r="DW1188" s="40"/>
      <c r="DX1188" s="40"/>
      <c r="DY1188" s="40"/>
      <c r="DZ1188" s="40"/>
      <c r="EA1188" s="40"/>
      <c r="EB1188" s="40"/>
      <c r="EC1188" s="40"/>
      <c r="ED1188" s="40"/>
      <c r="EE1188" s="40"/>
      <c r="EF1188" s="40"/>
      <c r="EG1188" s="40"/>
      <c r="EH1188" s="40"/>
      <c r="EI1188" s="40"/>
      <c r="EJ1188" s="40"/>
      <c r="EK1188" s="40"/>
      <c r="EL1188" s="40"/>
      <c r="EM1188" s="40"/>
      <c r="EN1188" s="40"/>
      <c r="EO1188" s="40"/>
      <c r="EP1188" s="40"/>
      <c r="EQ1188" s="40"/>
      <c r="ER1188" s="40"/>
      <c r="ES1188" s="40"/>
      <c r="ET1188" s="40"/>
      <c r="EU1188" s="40"/>
      <c r="EV1188" s="40"/>
      <c r="EW1188" s="40"/>
      <c r="EX1188" s="40"/>
      <c r="EY1188" s="40"/>
      <c r="EZ1188" s="40"/>
      <c r="FA1188" s="40"/>
      <c r="FB1188" s="40"/>
      <c r="FC1188" s="40"/>
      <c r="FD1188" s="40"/>
      <c r="FE1188" s="40"/>
      <c r="FF1188" s="40"/>
      <c r="FG1188" s="40"/>
      <c r="FH1188" s="40"/>
      <c r="FI1188" s="40"/>
      <c r="FJ1188" s="40"/>
      <c r="FK1188" s="40"/>
      <c r="FL1188" s="40"/>
      <c r="FM1188" s="40"/>
      <c r="FN1188" s="40"/>
      <c r="FO1188" s="40"/>
      <c r="FP1188" s="40"/>
      <c r="FQ1188" s="40"/>
      <c r="FR1188" s="40"/>
      <c r="FS1188" s="40"/>
      <c r="FT1188" s="40"/>
      <c r="FU1188" s="40"/>
      <c r="FV1188" s="40"/>
      <c r="FW1188" s="40"/>
      <c r="FX1188" s="40"/>
      <c r="FY1188" s="40"/>
      <c r="FZ1188" s="40"/>
      <c r="GA1188" s="40"/>
      <c r="GB1188" s="40"/>
      <c r="GC1188" s="40"/>
      <c r="GD1188" s="40"/>
      <c r="GE1188" s="40"/>
      <c r="GF1188" s="40"/>
      <c r="GG1188" s="40"/>
      <c r="GH1188" s="40"/>
      <c r="GI1188" s="40"/>
      <c r="GJ1188" s="40"/>
      <c r="GK1188" s="40"/>
      <c r="GL1188" s="40"/>
      <c r="GM1188" s="40"/>
      <c r="GN1188" s="40"/>
      <c r="GO1188" s="40"/>
      <c r="GP1188" s="40"/>
      <c r="GQ1188" s="40"/>
      <c r="GR1188" s="40"/>
      <c r="GS1188" s="40"/>
      <c r="GT1188" s="40"/>
      <c r="GU1188" s="40"/>
      <c r="GV1188" s="40"/>
      <c r="GW1188" s="40"/>
      <c r="GX1188" s="40"/>
      <c r="GY1188" s="40"/>
      <c r="GZ1188" s="40"/>
      <c r="HA1188" s="40"/>
      <c r="HB1188" s="40"/>
      <c r="HC1188" s="40"/>
      <c r="HD1188" s="40"/>
      <c r="HE1188" s="40"/>
      <c r="HF1188" s="40"/>
      <c r="HG1188" s="40"/>
      <c r="HH1188" s="40"/>
      <c r="HI1188" s="40"/>
      <c r="HJ1188" s="40"/>
      <c r="HK1188" s="40"/>
      <c r="HL1188" s="40"/>
      <c r="HM1188" s="40"/>
      <c r="HN1188" s="40"/>
      <c r="HO1188" s="40"/>
      <c r="HP1188" s="40"/>
      <c r="HQ1188" s="40"/>
      <c r="HR1188" s="40"/>
      <c r="HS1188" s="40"/>
      <c r="HT1188" s="40"/>
      <c r="HU1188" s="40"/>
      <c r="HV1188" s="40"/>
      <c r="HW1188" s="40"/>
      <c r="HX1188" s="40"/>
      <c r="HY1188" s="40"/>
      <c r="HZ1188" s="40"/>
      <c r="IA1188" s="40"/>
      <c r="IB1188" s="40"/>
      <c r="IC1188" s="40"/>
      <c r="ID1188" s="40"/>
      <c r="IE1188" s="40"/>
      <c r="IF1188" s="40"/>
      <c r="IG1188" s="40"/>
      <c r="IH1188" s="40"/>
      <c r="II1188" s="40"/>
      <c r="IJ1188" s="40"/>
      <c r="IK1188" s="40"/>
      <c r="IL1188" s="40"/>
      <c r="IM1188" s="40"/>
      <c r="IN1188" s="40"/>
      <c r="IO1188" s="40"/>
      <c r="IP1188" s="40"/>
      <c r="IQ1188" s="40"/>
      <c r="IR1188" s="40"/>
      <c r="IS1188" s="40"/>
      <c r="IT1188" s="40"/>
      <c r="IU1188" s="40"/>
      <c r="IV1188" s="40"/>
      <c r="IW1188" s="40"/>
      <c r="IX1188" s="40"/>
      <c r="IY1188" s="40"/>
      <c r="IZ1188" s="40"/>
      <c r="JA1188" s="40"/>
      <c r="JB1188" s="40"/>
      <c r="JC1188" s="40"/>
      <c r="JD1188" s="40"/>
      <c r="JE1188" s="40"/>
      <c r="JF1188" s="40"/>
      <c r="JG1188" s="40"/>
      <c r="JH1188" s="40"/>
      <c r="JI1188" s="40"/>
      <c r="JJ1188" s="40"/>
      <c r="JK1188" s="40"/>
      <c r="JL1188" s="40"/>
      <c r="JM1188" s="40"/>
      <c r="JN1188" s="40"/>
      <c r="JO1188" s="40"/>
      <c r="JP1188" s="40"/>
      <c r="JQ1188" s="40"/>
      <c r="JR1188" s="40"/>
      <c r="JS1188" s="40"/>
      <c r="JT1188" s="40"/>
      <c r="JU1188" s="40"/>
      <c r="JV1188" s="40"/>
      <c r="JW1188" s="40"/>
      <c r="JX1188" s="40"/>
      <c r="JY1188" s="40"/>
      <c r="JZ1188" s="40"/>
      <c r="KA1188" s="40"/>
      <c r="KB1188" s="40"/>
      <c r="KC1188" s="40"/>
      <c r="KD1188" s="40"/>
      <c r="KE1188" s="40"/>
      <c r="KF1188" s="40"/>
      <c r="KG1188" s="40"/>
      <c r="KH1188" s="40"/>
      <c r="KI1188" s="40"/>
      <c r="KJ1188" s="40"/>
      <c r="KK1188" s="40"/>
      <c r="KL1188" s="40"/>
      <c r="KM1188" s="40"/>
      <c r="KN1188" s="40"/>
      <c r="KO1188" s="40"/>
      <c r="KP1188" s="40"/>
      <c r="KQ1188" s="40"/>
      <c r="KR1188" s="40"/>
      <c r="KS1188" s="40"/>
      <c r="KT1188" s="40"/>
      <c r="KU1188" s="40"/>
      <c r="KV1188" s="40"/>
      <c r="KW1188" s="40"/>
      <c r="KX1188" s="40"/>
      <c r="KY1188" s="40"/>
      <c r="KZ1188" s="40"/>
      <c r="LA1188" s="40"/>
      <c r="LB1188" s="40"/>
      <c r="LC1188" s="40"/>
      <c r="LD1188" s="40"/>
      <c r="LE1188" s="40"/>
      <c r="LF1188" s="40"/>
      <c r="LG1188" s="40"/>
      <c r="LH1188" s="40"/>
      <c r="LI1188" s="40"/>
      <c r="LJ1188" s="40"/>
      <c r="LK1188" s="40"/>
      <c r="LL1188" s="40"/>
      <c r="LM1188" s="40"/>
      <c r="LN1188" s="40"/>
      <c r="LO1188" s="40"/>
      <c r="LP1188" s="40"/>
      <c r="LQ1188" s="40"/>
      <c r="LR1188" s="40"/>
      <c r="LS1188" s="40"/>
      <c r="LT1188" s="40"/>
      <c r="LU1188" s="40"/>
      <c r="LV1188" s="40"/>
      <c r="LW1188" s="40"/>
      <c r="LX1188" s="40"/>
      <c r="LY1188" s="40"/>
      <c r="LZ1188" s="40"/>
      <c r="MA1188" s="40"/>
      <c r="MB1188" s="40"/>
      <c r="MC1188" s="40"/>
      <c r="MD1188" s="40"/>
      <c r="ME1188" s="40"/>
      <c r="MF1188" s="40"/>
      <c r="MG1188" s="40"/>
      <c r="MH1188" s="40"/>
      <c r="MI1188" s="40"/>
      <c r="MJ1188" s="40"/>
      <c r="MK1188" s="40"/>
      <c r="ML1188" s="40"/>
      <c r="MM1188" s="40"/>
      <c r="MN1188" s="40"/>
      <c r="MO1188" s="40"/>
      <c r="MP1188" s="40"/>
      <c r="MQ1188" s="40"/>
      <c r="MR1188" s="40"/>
      <c r="MS1188" s="40"/>
      <c r="MT1188" s="40"/>
      <c r="MU1188" s="40"/>
      <c r="MV1188" s="40"/>
      <c r="MW1188" s="40"/>
      <c r="MX1188" s="40"/>
      <c r="MY1188" s="40"/>
      <c r="MZ1188" s="40"/>
      <c r="NA1188" s="40"/>
      <c r="NB1188" s="40"/>
      <c r="NC1188" s="40"/>
      <c r="ND1188" s="40"/>
      <c r="NE1188" s="40"/>
      <c r="NF1188" s="40"/>
      <c r="NG1188" s="40"/>
      <c r="NH1188" s="40"/>
      <c r="NI1188" s="40"/>
      <c r="NJ1188" s="40"/>
      <c r="NK1188" s="40"/>
      <c r="NL1188" s="40"/>
      <c r="NM1188" s="40"/>
      <c r="NN1188" s="40"/>
      <c r="NO1188" s="40"/>
      <c r="NP1188" s="40"/>
      <c r="NQ1188" s="40"/>
      <c r="NR1188" s="40"/>
      <c r="NS1188" s="40"/>
      <c r="NT1188" s="40"/>
      <c r="NU1188" s="40"/>
      <c r="NV1188" s="40"/>
      <c r="NW1188" s="40"/>
      <c r="NX1188" s="40"/>
      <c r="NY1188" s="40"/>
      <c r="NZ1188" s="40"/>
      <c r="OA1188" s="40"/>
      <c r="OB1188" s="40"/>
      <c r="OC1188" s="40"/>
      <c r="OD1188" s="40"/>
      <c r="OE1188" s="40"/>
      <c r="OF1188" s="40"/>
      <c r="OG1188" s="40"/>
      <c r="OH1188" s="40"/>
      <c r="OI1188" s="40"/>
      <c r="OJ1188" s="40"/>
      <c r="OK1188" s="40"/>
      <c r="OL1188" s="40"/>
      <c r="OM1188" s="40"/>
      <c r="ON1188" s="40"/>
      <c r="OO1188" s="40"/>
      <c r="OP1188" s="40"/>
      <c r="OQ1188" s="40"/>
      <c r="OR1188" s="40"/>
      <c r="OS1188" s="40"/>
      <c r="OT1188" s="40"/>
      <c r="OU1188" s="40"/>
      <c r="OV1188" s="40"/>
      <c r="OW1188" s="40"/>
      <c r="OX1188" s="40"/>
      <c r="OY1188" s="40"/>
      <c r="OZ1188" s="40"/>
      <c r="PA1188" s="40"/>
      <c r="PB1188" s="40"/>
      <c r="PC1188" s="40"/>
      <c r="PD1188" s="40"/>
      <c r="PE1188" s="40"/>
      <c r="PF1188" s="40"/>
      <c r="PG1188" s="40"/>
      <c r="PH1188" s="40"/>
      <c r="PI1188" s="40"/>
      <c r="PJ1188" s="40"/>
      <c r="PK1188" s="40"/>
      <c r="PL1188" s="40"/>
      <c r="PM1188" s="40"/>
      <c r="PN1188" s="40"/>
      <c r="PO1188" s="40"/>
      <c r="PP1188" s="40"/>
      <c r="PQ1188" s="40"/>
      <c r="PR1188" s="40"/>
    </row>
    <row r="1189" spans="1:434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  <c r="DR1189" s="40"/>
      <c r="DS1189" s="40"/>
      <c r="DT1189" s="40"/>
      <c r="DU1189" s="40"/>
      <c r="DV1189" s="40"/>
      <c r="DW1189" s="40"/>
      <c r="DX1189" s="40"/>
      <c r="DY1189" s="40"/>
      <c r="DZ1189" s="40"/>
      <c r="EA1189" s="40"/>
      <c r="EB1189" s="40"/>
      <c r="EC1189" s="40"/>
      <c r="ED1189" s="40"/>
      <c r="EE1189" s="40"/>
      <c r="EF1189" s="40"/>
      <c r="EG1189" s="40"/>
      <c r="EH1189" s="40"/>
      <c r="EI1189" s="40"/>
      <c r="EJ1189" s="40"/>
      <c r="EK1189" s="40"/>
      <c r="EL1189" s="40"/>
      <c r="EM1189" s="40"/>
      <c r="EN1189" s="40"/>
      <c r="EO1189" s="40"/>
      <c r="EP1189" s="40"/>
      <c r="EQ1189" s="40"/>
      <c r="ER1189" s="40"/>
      <c r="ES1189" s="40"/>
      <c r="ET1189" s="40"/>
      <c r="EU1189" s="40"/>
      <c r="EV1189" s="40"/>
      <c r="EW1189" s="40"/>
      <c r="EX1189" s="40"/>
      <c r="EY1189" s="40"/>
      <c r="EZ1189" s="40"/>
      <c r="FA1189" s="40"/>
      <c r="FB1189" s="40"/>
      <c r="FC1189" s="40"/>
      <c r="FD1189" s="40"/>
      <c r="FE1189" s="40"/>
      <c r="FF1189" s="40"/>
      <c r="FG1189" s="40"/>
      <c r="FH1189" s="40"/>
      <c r="FI1189" s="40"/>
      <c r="FJ1189" s="40"/>
      <c r="FK1189" s="40"/>
      <c r="FL1189" s="40"/>
      <c r="FM1189" s="40"/>
      <c r="FN1189" s="40"/>
      <c r="FO1189" s="40"/>
      <c r="FP1189" s="40"/>
      <c r="FQ1189" s="40"/>
      <c r="FR1189" s="40"/>
      <c r="FS1189" s="40"/>
      <c r="FT1189" s="40"/>
      <c r="FU1189" s="40"/>
      <c r="FV1189" s="40"/>
      <c r="FW1189" s="40"/>
      <c r="FX1189" s="40"/>
      <c r="FY1189" s="40"/>
      <c r="FZ1189" s="40"/>
      <c r="GA1189" s="40"/>
      <c r="GB1189" s="40"/>
      <c r="GC1189" s="40"/>
      <c r="GD1189" s="40"/>
      <c r="GE1189" s="40"/>
      <c r="GF1189" s="40"/>
      <c r="GG1189" s="40"/>
      <c r="GH1189" s="40"/>
      <c r="GI1189" s="40"/>
      <c r="GJ1189" s="40"/>
      <c r="GK1189" s="40"/>
      <c r="GL1189" s="40"/>
      <c r="GM1189" s="40"/>
      <c r="GN1189" s="40"/>
      <c r="GO1189" s="40"/>
      <c r="GP1189" s="40"/>
      <c r="GQ1189" s="40"/>
      <c r="GR1189" s="40"/>
      <c r="GS1189" s="40"/>
      <c r="GT1189" s="40"/>
      <c r="GU1189" s="40"/>
      <c r="GV1189" s="40"/>
      <c r="GW1189" s="40"/>
      <c r="GX1189" s="40"/>
      <c r="GY1189" s="40"/>
      <c r="GZ1189" s="40"/>
      <c r="HA1189" s="40"/>
      <c r="HB1189" s="40"/>
      <c r="HC1189" s="40"/>
      <c r="HD1189" s="40"/>
      <c r="HE1189" s="40"/>
      <c r="HF1189" s="40"/>
      <c r="HG1189" s="40"/>
      <c r="HH1189" s="40"/>
      <c r="HI1189" s="40"/>
      <c r="HJ1189" s="40"/>
      <c r="HK1189" s="40"/>
      <c r="HL1189" s="40"/>
      <c r="HM1189" s="40"/>
      <c r="HN1189" s="40"/>
      <c r="HO1189" s="40"/>
      <c r="HP1189" s="40"/>
      <c r="HQ1189" s="40"/>
      <c r="HR1189" s="40"/>
      <c r="HS1189" s="40"/>
      <c r="HT1189" s="40"/>
      <c r="HU1189" s="40"/>
      <c r="HV1189" s="40"/>
      <c r="HW1189" s="40"/>
      <c r="HX1189" s="40"/>
      <c r="HY1189" s="40"/>
      <c r="HZ1189" s="40"/>
      <c r="IA1189" s="40"/>
      <c r="IB1189" s="40"/>
      <c r="IC1189" s="40"/>
      <c r="ID1189" s="40"/>
      <c r="IE1189" s="40"/>
      <c r="IF1189" s="40"/>
      <c r="IG1189" s="40"/>
      <c r="IH1189" s="40"/>
      <c r="II1189" s="40"/>
      <c r="IJ1189" s="40"/>
      <c r="IK1189" s="40"/>
      <c r="IL1189" s="40"/>
      <c r="IM1189" s="40"/>
      <c r="IN1189" s="40"/>
      <c r="IO1189" s="40"/>
      <c r="IP1189" s="40"/>
      <c r="IQ1189" s="40"/>
      <c r="IR1189" s="40"/>
      <c r="IS1189" s="40"/>
      <c r="IT1189" s="40"/>
      <c r="IU1189" s="40"/>
      <c r="IV1189" s="40"/>
      <c r="IW1189" s="40"/>
      <c r="IX1189" s="40"/>
      <c r="IY1189" s="40"/>
      <c r="IZ1189" s="40"/>
      <c r="JA1189" s="40"/>
      <c r="JB1189" s="40"/>
      <c r="JC1189" s="40"/>
      <c r="JD1189" s="40"/>
      <c r="JE1189" s="40"/>
      <c r="JF1189" s="40"/>
      <c r="JG1189" s="40"/>
      <c r="JH1189" s="40"/>
      <c r="JI1189" s="40"/>
      <c r="JJ1189" s="40"/>
      <c r="JK1189" s="40"/>
      <c r="JL1189" s="40"/>
      <c r="JM1189" s="40"/>
      <c r="JN1189" s="40"/>
      <c r="JO1189" s="40"/>
      <c r="JP1189" s="40"/>
      <c r="JQ1189" s="40"/>
      <c r="JR1189" s="40"/>
      <c r="JS1189" s="40"/>
      <c r="JT1189" s="40"/>
      <c r="JU1189" s="40"/>
      <c r="JV1189" s="40"/>
      <c r="JW1189" s="40"/>
      <c r="JX1189" s="40"/>
      <c r="JY1189" s="40"/>
      <c r="JZ1189" s="40"/>
      <c r="KA1189" s="40"/>
      <c r="KB1189" s="40"/>
      <c r="KC1189" s="40"/>
      <c r="KD1189" s="40"/>
      <c r="KE1189" s="40"/>
      <c r="KF1189" s="40"/>
      <c r="KG1189" s="40"/>
      <c r="KH1189" s="40"/>
      <c r="KI1189" s="40"/>
      <c r="KJ1189" s="40"/>
      <c r="KK1189" s="40"/>
      <c r="KL1189" s="40"/>
      <c r="KM1189" s="40"/>
      <c r="KN1189" s="40"/>
      <c r="KO1189" s="40"/>
      <c r="KP1189" s="40"/>
      <c r="KQ1189" s="40"/>
      <c r="KR1189" s="40"/>
      <c r="KS1189" s="40"/>
      <c r="KT1189" s="40"/>
      <c r="KU1189" s="40"/>
      <c r="KV1189" s="40"/>
      <c r="KW1189" s="40"/>
      <c r="KX1189" s="40"/>
      <c r="KY1189" s="40"/>
      <c r="KZ1189" s="40"/>
      <c r="LA1189" s="40"/>
      <c r="LB1189" s="40"/>
      <c r="LC1189" s="40"/>
      <c r="LD1189" s="40"/>
      <c r="LE1189" s="40"/>
      <c r="LF1189" s="40"/>
      <c r="LG1189" s="40"/>
      <c r="LH1189" s="40"/>
      <c r="LI1189" s="40"/>
      <c r="LJ1189" s="40"/>
      <c r="LK1189" s="40"/>
      <c r="LL1189" s="40"/>
      <c r="LM1189" s="40"/>
      <c r="LN1189" s="40"/>
      <c r="LO1189" s="40"/>
      <c r="LP1189" s="40"/>
      <c r="LQ1189" s="40"/>
      <c r="LR1189" s="40"/>
      <c r="LS1189" s="40"/>
      <c r="LT1189" s="40"/>
      <c r="LU1189" s="40"/>
      <c r="LV1189" s="40"/>
      <c r="LW1189" s="40"/>
      <c r="LX1189" s="40"/>
      <c r="LY1189" s="40"/>
      <c r="LZ1189" s="40"/>
      <c r="MA1189" s="40"/>
      <c r="MB1189" s="40"/>
      <c r="MC1189" s="40"/>
      <c r="MD1189" s="40"/>
      <c r="ME1189" s="40"/>
      <c r="MF1189" s="40"/>
      <c r="MG1189" s="40"/>
      <c r="MH1189" s="40"/>
      <c r="MI1189" s="40"/>
      <c r="MJ1189" s="40"/>
      <c r="MK1189" s="40"/>
      <c r="ML1189" s="40"/>
      <c r="MM1189" s="40"/>
      <c r="MN1189" s="40"/>
      <c r="MO1189" s="40"/>
      <c r="MP1189" s="40"/>
      <c r="MQ1189" s="40"/>
      <c r="MR1189" s="40"/>
      <c r="MS1189" s="40"/>
      <c r="MT1189" s="40"/>
      <c r="MU1189" s="40"/>
      <c r="MV1189" s="40"/>
      <c r="MW1189" s="40"/>
      <c r="MX1189" s="40"/>
      <c r="MY1189" s="40"/>
      <c r="MZ1189" s="40"/>
      <c r="NA1189" s="40"/>
      <c r="NB1189" s="40"/>
      <c r="NC1189" s="40"/>
      <c r="ND1189" s="40"/>
      <c r="NE1189" s="40"/>
      <c r="NF1189" s="40"/>
      <c r="NG1189" s="40"/>
      <c r="NH1189" s="40"/>
      <c r="NI1189" s="40"/>
      <c r="NJ1189" s="40"/>
      <c r="NK1189" s="40"/>
      <c r="NL1189" s="40"/>
      <c r="NM1189" s="40"/>
      <c r="NN1189" s="40"/>
      <c r="NO1189" s="40"/>
      <c r="NP1189" s="40"/>
      <c r="NQ1189" s="40"/>
      <c r="NR1189" s="40"/>
      <c r="NS1189" s="40"/>
      <c r="NT1189" s="40"/>
      <c r="NU1189" s="40"/>
      <c r="NV1189" s="40"/>
      <c r="NW1189" s="40"/>
      <c r="NX1189" s="40"/>
      <c r="NY1189" s="40"/>
      <c r="NZ1189" s="40"/>
      <c r="OA1189" s="40"/>
      <c r="OB1189" s="40"/>
      <c r="OC1189" s="40"/>
      <c r="OD1189" s="40"/>
      <c r="OE1189" s="40"/>
      <c r="OF1189" s="40"/>
      <c r="OG1189" s="40"/>
      <c r="OH1189" s="40"/>
      <c r="OI1189" s="40"/>
      <c r="OJ1189" s="40"/>
      <c r="OK1189" s="40"/>
      <c r="OL1189" s="40"/>
      <c r="OM1189" s="40"/>
      <c r="ON1189" s="40"/>
      <c r="OO1189" s="40"/>
      <c r="OP1189" s="40"/>
      <c r="OQ1189" s="40"/>
      <c r="OR1189" s="40"/>
      <c r="OS1189" s="40"/>
      <c r="OT1189" s="40"/>
      <c r="OU1189" s="40"/>
      <c r="OV1189" s="40"/>
      <c r="OW1189" s="40"/>
      <c r="OX1189" s="40"/>
      <c r="OY1189" s="40"/>
      <c r="OZ1189" s="40"/>
      <c r="PA1189" s="40"/>
      <c r="PB1189" s="40"/>
      <c r="PC1189" s="40"/>
      <c r="PD1189" s="40"/>
      <c r="PE1189" s="40"/>
      <c r="PF1189" s="40"/>
      <c r="PG1189" s="40"/>
      <c r="PH1189" s="40"/>
      <c r="PI1189" s="40"/>
      <c r="PJ1189" s="40"/>
      <c r="PK1189" s="40"/>
      <c r="PL1189" s="40"/>
      <c r="PM1189" s="40"/>
      <c r="PN1189" s="40"/>
      <c r="PO1189" s="40"/>
      <c r="PP1189" s="40"/>
      <c r="PQ1189" s="40"/>
      <c r="PR1189" s="40"/>
    </row>
    <row r="1190" spans="1:434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  <c r="DR1190" s="40"/>
      <c r="DS1190" s="40"/>
      <c r="DT1190" s="40"/>
      <c r="DU1190" s="40"/>
      <c r="DV1190" s="40"/>
      <c r="DW1190" s="40"/>
      <c r="DX1190" s="40"/>
      <c r="DY1190" s="40"/>
      <c r="DZ1190" s="40"/>
      <c r="EA1190" s="40"/>
      <c r="EB1190" s="40"/>
      <c r="EC1190" s="40"/>
      <c r="ED1190" s="40"/>
      <c r="EE1190" s="40"/>
      <c r="EF1190" s="40"/>
      <c r="EG1190" s="40"/>
      <c r="EH1190" s="40"/>
      <c r="EI1190" s="40"/>
      <c r="EJ1190" s="40"/>
      <c r="EK1190" s="40"/>
      <c r="EL1190" s="40"/>
      <c r="EM1190" s="40"/>
      <c r="EN1190" s="40"/>
      <c r="EO1190" s="40"/>
      <c r="EP1190" s="40"/>
      <c r="EQ1190" s="40"/>
      <c r="ER1190" s="40"/>
      <c r="ES1190" s="40"/>
      <c r="ET1190" s="40"/>
      <c r="EU1190" s="40"/>
      <c r="EV1190" s="40"/>
      <c r="EW1190" s="40"/>
      <c r="EX1190" s="40"/>
      <c r="EY1190" s="40"/>
      <c r="EZ1190" s="40"/>
      <c r="FA1190" s="40"/>
      <c r="FB1190" s="40"/>
      <c r="FC1190" s="40"/>
      <c r="FD1190" s="40"/>
      <c r="FE1190" s="40"/>
      <c r="FF1190" s="40"/>
      <c r="FG1190" s="40"/>
      <c r="FH1190" s="40"/>
      <c r="FI1190" s="40"/>
      <c r="FJ1190" s="40"/>
      <c r="FK1190" s="40"/>
      <c r="FL1190" s="40"/>
      <c r="FM1190" s="40"/>
      <c r="FN1190" s="40"/>
      <c r="FO1190" s="40"/>
      <c r="FP1190" s="40"/>
      <c r="FQ1190" s="40"/>
      <c r="FR1190" s="40"/>
      <c r="FS1190" s="40"/>
      <c r="FT1190" s="40"/>
      <c r="FU1190" s="40"/>
      <c r="FV1190" s="40"/>
      <c r="FW1190" s="40"/>
      <c r="FX1190" s="40"/>
      <c r="FY1190" s="40"/>
      <c r="FZ1190" s="40"/>
      <c r="GA1190" s="40"/>
      <c r="GB1190" s="40"/>
      <c r="GC1190" s="40"/>
      <c r="GD1190" s="40"/>
      <c r="GE1190" s="40"/>
      <c r="GF1190" s="40"/>
      <c r="GG1190" s="40"/>
      <c r="GH1190" s="40"/>
      <c r="GI1190" s="40"/>
      <c r="GJ1190" s="40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0"/>
      <c r="HD1190" s="40"/>
      <c r="HE1190" s="40"/>
      <c r="HF1190" s="40"/>
      <c r="HG1190" s="40"/>
      <c r="HH1190" s="40"/>
      <c r="HI1190" s="40"/>
      <c r="HJ1190" s="40"/>
      <c r="HK1190" s="40"/>
      <c r="HL1190" s="40"/>
      <c r="HM1190" s="40"/>
      <c r="HN1190" s="40"/>
      <c r="HO1190" s="40"/>
      <c r="HP1190" s="40"/>
      <c r="HQ1190" s="40"/>
      <c r="HR1190" s="40"/>
      <c r="HS1190" s="40"/>
      <c r="HT1190" s="40"/>
      <c r="HU1190" s="40"/>
      <c r="HV1190" s="40"/>
      <c r="HW1190" s="40"/>
      <c r="HX1190" s="40"/>
      <c r="HY1190" s="40"/>
      <c r="HZ1190" s="40"/>
      <c r="IA1190" s="40"/>
      <c r="IB1190" s="40"/>
      <c r="IC1190" s="40"/>
      <c r="ID1190" s="40"/>
      <c r="IE1190" s="40"/>
      <c r="IF1190" s="40"/>
      <c r="IG1190" s="40"/>
      <c r="IH1190" s="40"/>
      <c r="II1190" s="40"/>
      <c r="IJ1190" s="40"/>
      <c r="IK1190" s="40"/>
      <c r="IL1190" s="40"/>
      <c r="IM1190" s="40"/>
      <c r="IN1190" s="40"/>
      <c r="IO1190" s="40"/>
      <c r="IP1190" s="40"/>
      <c r="IQ1190" s="40"/>
      <c r="IR1190" s="40"/>
      <c r="IS1190" s="40"/>
      <c r="IT1190" s="40"/>
      <c r="IU1190" s="40"/>
      <c r="IV1190" s="40"/>
      <c r="IW1190" s="40"/>
      <c r="IX1190" s="40"/>
      <c r="IY1190" s="40"/>
      <c r="IZ1190" s="40"/>
      <c r="JA1190" s="40"/>
      <c r="JB1190" s="40"/>
      <c r="JC1190" s="40"/>
      <c r="JD1190" s="40"/>
      <c r="JE1190" s="40"/>
      <c r="JF1190" s="40"/>
      <c r="JG1190" s="40"/>
      <c r="JH1190" s="40"/>
      <c r="JI1190" s="40"/>
      <c r="JJ1190" s="40"/>
      <c r="JK1190" s="40"/>
      <c r="JL1190" s="40"/>
      <c r="JM1190" s="40"/>
      <c r="JN1190" s="40"/>
      <c r="JO1190" s="40"/>
      <c r="JP1190" s="40"/>
      <c r="JQ1190" s="40"/>
      <c r="JR1190" s="40"/>
      <c r="JS1190" s="40"/>
      <c r="JT1190" s="40"/>
      <c r="JU1190" s="40"/>
      <c r="JV1190" s="40"/>
      <c r="JW1190" s="40"/>
      <c r="JX1190" s="40"/>
      <c r="JY1190" s="40"/>
      <c r="JZ1190" s="40"/>
      <c r="KA1190" s="40"/>
      <c r="KB1190" s="40"/>
      <c r="KC1190" s="40"/>
      <c r="KD1190" s="40"/>
      <c r="KE1190" s="40"/>
      <c r="KF1190" s="40"/>
      <c r="KG1190" s="40"/>
      <c r="KH1190" s="40"/>
      <c r="KI1190" s="40"/>
      <c r="KJ1190" s="40"/>
      <c r="KK1190" s="40"/>
      <c r="KL1190" s="40"/>
      <c r="KM1190" s="40"/>
      <c r="KN1190" s="40"/>
      <c r="KO1190" s="40"/>
      <c r="KP1190" s="40"/>
      <c r="KQ1190" s="40"/>
      <c r="KR1190" s="40"/>
      <c r="KS1190" s="40"/>
      <c r="KT1190" s="40"/>
      <c r="KU1190" s="40"/>
      <c r="KV1190" s="40"/>
      <c r="KW1190" s="40"/>
      <c r="KX1190" s="40"/>
      <c r="KY1190" s="40"/>
      <c r="KZ1190" s="40"/>
      <c r="LA1190" s="40"/>
      <c r="LB1190" s="40"/>
      <c r="LC1190" s="40"/>
      <c r="LD1190" s="40"/>
      <c r="LE1190" s="40"/>
      <c r="LF1190" s="40"/>
      <c r="LG1190" s="40"/>
      <c r="LH1190" s="40"/>
      <c r="LI1190" s="40"/>
      <c r="LJ1190" s="40"/>
      <c r="LK1190" s="40"/>
      <c r="LL1190" s="40"/>
      <c r="LM1190" s="40"/>
      <c r="LN1190" s="40"/>
      <c r="LO1190" s="40"/>
      <c r="LP1190" s="40"/>
      <c r="LQ1190" s="40"/>
      <c r="LR1190" s="40"/>
      <c r="LS1190" s="40"/>
      <c r="LT1190" s="40"/>
      <c r="LU1190" s="40"/>
      <c r="LV1190" s="40"/>
      <c r="LW1190" s="40"/>
      <c r="LX1190" s="40"/>
      <c r="LY1190" s="40"/>
      <c r="LZ1190" s="40"/>
      <c r="MA1190" s="40"/>
      <c r="MB1190" s="40"/>
      <c r="MC1190" s="40"/>
      <c r="MD1190" s="40"/>
      <c r="ME1190" s="40"/>
      <c r="MF1190" s="40"/>
      <c r="MG1190" s="40"/>
      <c r="MH1190" s="40"/>
      <c r="MI1190" s="40"/>
      <c r="MJ1190" s="40"/>
      <c r="MK1190" s="40"/>
      <c r="ML1190" s="40"/>
      <c r="MM1190" s="40"/>
      <c r="MN1190" s="40"/>
      <c r="MO1190" s="40"/>
      <c r="MP1190" s="40"/>
      <c r="MQ1190" s="40"/>
      <c r="MR1190" s="40"/>
      <c r="MS1190" s="40"/>
      <c r="MT1190" s="40"/>
      <c r="MU1190" s="40"/>
      <c r="MV1190" s="40"/>
      <c r="MW1190" s="40"/>
      <c r="MX1190" s="40"/>
      <c r="MY1190" s="40"/>
      <c r="MZ1190" s="40"/>
      <c r="NA1190" s="40"/>
      <c r="NB1190" s="40"/>
      <c r="NC1190" s="40"/>
      <c r="ND1190" s="40"/>
      <c r="NE1190" s="40"/>
      <c r="NF1190" s="40"/>
      <c r="NG1190" s="40"/>
      <c r="NH1190" s="40"/>
      <c r="NI1190" s="40"/>
      <c r="NJ1190" s="40"/>
      <c r="NK1190" s="40"/>
      <c r="NL1190" s="40"/>
      <c r="NM1190" s="40"/>
      <c r="NN1190" s="40"/>
      <c r="NO1190" s="40"/>
      <c r="NP1190" s="40"/>
      <c r="NQ1190" s="40"/>
      <c r="NR1190" s="40"/>
      <c r="NS1190" s="40"/>
      <c r="NT1190" s="40"/>
      <c r="NU1190" s="40"/>
      <c r="NV1190" s="40"/>
      <c r="NW1190" s="40"/>
      <c r="NX1190" s="40"/>
      <c r="NY1190" s="40"/>
      <c r="NZ1190" s="40"/>
      <c r="OA1190" s="40"/>
      <c r="OB1190" s="40"/>
      <c r="OC1190" s="40"/>
      <c r="OD1190" s="40"/>
      <c r="OE1190" s="40"/>
      <c r="OF1190" s="40"/>
      <c r="OG1190" s="40"/>
      <c r="OH1190" s="40"/>
      <c r="OI1190" s="40"/>
      <c r="OJ1190" s="40"/>
      <c r="OK1190" s="40"/>
      <c r="OL1190" s="40"/>
      <c r="OM1190" s="40"/>
      <c r="ON1190" s="40"/>
      <c r="OO1190" s="40"/>
      <c r="OP1190" s="40"/>
      <c r="OQ1190" s="40"/>
      <c r="OR1190" s="40"/>
      <c r="OS1190" s="40"/>
      <c r="OT1190" s="40"/>
      <c r="OU1190" s="40"/>
      <c r="OV1190" s="40"/>
      <c r="OW1190" s="40"/>
      <c r="OX1190" s="40"/>
      <c r="OY1190" s="40"/>
      <c r="OZ1190" s="40"/>
      <c r="PA1190" s="40"/>
      <c r="PB1190" s="40"/>
      <c r="PC1190" s="40"/>
      <c r="PD1190" s="40"/>
      <c r="PE1190" s="40"/>
      <c r="PF1190" s="40"/>
      <c r="PG1190" s="40"/>
      <c r="PH1190" s="40"/>
      <c r="PI1190" s="40"/>
      <c r="PJ1190" s="40"/>
      <c r="PK1190" s="40"/>
      <c r="PL1190" s="40"/>
      <c r="PM1190" s="40"/>
      <c r="PN1190" s="40"/>
      <c r="PO1190" s="40"/>
      <c r="PP1190" s="40"/>
      <c r="PQ1190" s="40"/>
      <c r="PR1190" s="40"/>
    </row>
    <row r="1191" spans="1:434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  <c r="DS1191" s="40"/>
      <c r="DT1191" s="40"/>
      <c r="DU1191" s="40"/>
      <c r="DV1191" s="40"/>
      <c r="DW1191" s="40"/>
      <c r="DX1191" s="40"/>
      <c r="DY1191" s="40"/>
      <c r="DZ1191" s="40"/>
      <c r="EA1191" s="40"/>
      <c r="EB1191" s="40"/>
      <c r="EC1191" s="40"/>
      <c r="ED1191" s="40"/>
      <c r="EE1191" s="40"/>
      <c r="EF1191" s="40"/>
      <c r="EG1191" s="40"/>
      <c r="EH1191" s="40"/>
      <c r="EI1191" s="40"/>
      <c r="EJ1191" s="40"/>
      <c r="EK1191" s="40"/>
      <c r="EL1191" s="40"/>
      <c r="EM1191" s="40"/>
      <c r="EN1191" s="40"/>
      <c r="EO1191" s="40"/>
      <c r="EP1191" s="40"/>
      <c r="EQ1191" s="40"/>
      <c r="ER1191" s="40"/>
      <c r="ES1191" s="40"/>
      <c r="ET1191" s="40"/>
      <c r="EU1191" s="40"/>
      <c r="EV1191" s="40"/>
      <c r="EW1191" s="40"/>
      <c r="EX1191" s="40"/>
      <c r="EY1191" s="40"/>
      <c r="EZ1191" s="40"/>
      <c r="FA1191" s="40"/>
      <c r="FB1191" s="40"/>
      <c r="FC1191" s="40"/>
      <c r="FD1191" s="40"/>
      <c r="FE1191" s="40"/>
      <c r="FF1191" s="40"/>
      <c r="FG1191" s="40"/>
      <c r="FH1191" s="40"/>
      <c r="FI1191" s="40"/>
      <c r="FJ1191" s="40"/>
      <c r="FK1191" s="40"/>
      <c r="FL1191" s="40"/>
      <c r="FM1191" s="40"/>
      <c r="FN1191" s="40"/>
      <c r="FO1191" s="40"/>
      <c r="FP1191" s="40"/>
      <c r="FQ1191" s="40"/>
      <c r="FR1191" s="40"/>
      <c r="FS1191" s="40"/>
      <c r="FT1191" s="40"/>
      <c r="FU1191" s="40"/>
      <c r="FV1191" s="40"/>
      <c r="FW1191" s="40"/>
      <c r="FX1191" s="40"/>
      <c r="FY1191" s="40"/>
      <c r="FZ1191" s="40"/>
      <c r="GA1191" s="40"/>
      <c r="GB1191" s="40"/>
      <c r="GC1191" s="40"/>
      <c r="GD1191" s="40"/>
      <c r="GE1191" s="40"/>
      <c r="GF1191" s="40"/>
      <c r="GG1191" s="40"/>
      <c r="GH1191" s="40"/>
      <c r="GI1191" s="40"/>
      <c r="GJ1191" s="40"/>
      <c r="GK1191" s="40"/>
      <c r="GL1191" s="40"/>
      <c r="GM1191" s="40"/>
      <c r="GN1191" s="40"/>
      <c r="GO1191" s="40"/>
      <c r="GP1191" s="40"/>
      <c r="GQ1191" s="40"/>
      <c r="GR1191" s="40"/>
      <c r="GS1191" s="40"/>
      <c r="GT1191" s="40"/>
      <c r="GU1191" s="40"/>
      <c r="GV1191" s="40"/>
      <c r="GW1191" s="40"/>
      <c r="GX1191" s="40"/>
      <c r="GY1191" s="40"/>
      <c r="GZ1191" s="40"/>
      <c r="HA1191" s="40"/>
      <c r="HB1191" s="40"/>
      <c r="HC1191" s="40"/>
      <c r="HD1191" s="40"/>
      <c r="HE1191" s="40"/>
      <c r="HF1191" s="40"/>
      <c r="HG1191" s="40"/>
      <c r="HH1191" s="40"/>
      <c r="HI1191" s="40"/>
      <c r="HJ1191" s="40"/>
      <c r="HK1191" s="40"/>
      <c r="HL1191" s="40"/>
      <c r="HM1191" s="40"/>
      <c r="HN1191" s="40"/>
      <c r="HO1191" s="40"/>
      <c r="HP1191" s="40"/>
      <c r="HQ1191" s="40"/>
      <c r="HR1191" s="40"/>
      <c r="HS1191" s="40"/>
      <c r="HT1191" s="40"/>
      <c r="HU1191" s="40"/>
      <c r="HV1191" s="40"/>
      <c r="HW1191" s="40"/>
      <c r="HX1191" s="40"/>
      <c r="HY1191" s="40"/>
      <c r="HZ1191" s="40"/>
      <c r="IA1191" s="40"/>
      <c r="IB1191" s="40"/>
      <c r="IC1191" s="40"/>
      <c r="ID1191" s="40"/>
      <c r="IE1191" s="40"/>
      <c r="IF1191" s="40"/>
      <c r="IG1191" s="40"/>
      <c r="IH1191" s="40"/>
      <c r="II1191" s="40"/>
      <c r="IJ1191" s="40"/>
      <c r="IK1191" s="40"/>
      <c r="IL1191" s="40"/>
      <c r="IM1191" s="40"/>
      <c r="IN1191" s="40"/>
      <c r="IO1191" s="40"/>
      <c r="IP1191" s="40"/>
      <c r="IQ1191" s="40"/>
      <c r="IR1191" s="40"/>
      <c r="IS1191" s="40"/>
      <c r="IT1191" s="40"/>
      <c r="IU1191" s="40"/>
      <c r="IV1191" s="40"/>
      <c r="IW1191" s="40"/>
      <c r="IX1191" s="40"/>
      <c r="IY1191" s="40"/>
      <c r="IZ1191" s="40"/>
      <c r="JA1191" s="40"/>
      <c r="JB1191" s="40"/>
      <c r="JC1191" s="40"/>
      <c r="JD1191" s="40"/>
      <c r="JE1191" s="40"/>
      <c r="JF1191" s="40"/>
      <c r="JG1191" s="40"/>
      <c r="JH1191" s="40"/>
      <c r="JI1191" s="40"/>
      <c r="JJ1191" s="40"/>
      <c r="JK1191" s="40"/>
      <c r="JL1191" s="40"/>
      <c r="JM1191" s="40"/>
      <c r="JN1191" s="40"/>
      <c r="JO1191" s="40"/>
      <c r="JP1191" s="40"/>
      <c r="JQ1191" s="40"/>
      <c r="JR1191" s="40"/>
      <c r="JS1191" s="40"/>
      <c r="JT1191" s="40"/>
      <c r="JU1191" s="40"/>
      <c r="JV1191" s="40"/>
      <c r="JW1191" s="40"/>
      <c r="JX1191" s="40"/>
      <c r="JY1191" s="40"/>
      <c r="JZ1191" s="40"/>
      <c r="KA1191" s="40"/>
      <c r="KB1191" s="40"/>
      <c r="KC1191" s="40"/>
      <c r="KD1191" s="40"/>
      <c r="KE1191" s="40"/>
      <c r="KF1191" s="40"/>
      <c r="KG1191" s="40"/>
      <c r="KH1191" s="40"/>
      <c r="KI1191" s="40"/>
      <c r="KJ1191" s="40"/>
      <c r="KK1191" s="40"/>
      <c r="KL1191" s="40"/>
      <c r="KM1191" s="40"/>
      <c r="KN1191" s="40"/>
      <c r="KO1191" s="40"/>
      <c r="KP1191" s="40"/>
      <c r="KQ1191" s="40"/>
      <c r="KR1191" s="40"/>
      <c r="KS1191" s="40"/>
      <c r="KT1191" s="40"/>
      <c r="KU1191" s="40"/>
      <c r="KV1191" s="40"/>
      <c r="KW1191" s="40"/>
      <c r="KX1191" s="40"/>
      <c r="KY1191" s="40"/>
      <c r="KZ1191" s="40"/>
      <c r="LA1191" s="40"/>
      <c r="LB1191" s="40"/>
      <c r="LC1191" s="40"/>
      <c r="LD1191" s="40"/>
      <c r="LE1191" s="40"/>
      <c r="LF1191" s="40"/>
      <c r="LG1191" s="40"/>
      <c r="LH1191" s="40"/>
      <c r="LI1191" s="40"/>
      <c r="LJ1191" s="40"/>
      <c r="LK1191" s="40"/>
      <c r="LL1191" s="40"/>
      <c r="LM1191" s="40"/>
      <c r="LN1191" s="40"/>
      <c r="LO1191" s="40"/>
      <c r="LP1191" s="40"/>
      <c r="LQ1191" s="40"/>
      <c r="LR1191" s="40"/>
      <c r="LS1191" s="40"/>
      <c r="LT1191" s="40"/>
      <c r="LU1191" s="40"/>
      <c r="LV1191" s="40"/>
      <c r="LW1191" s="40"/>
      <c r="LX1191" s="40"/>
      <c r="LY1191" s="40"/>
      <c r="LZ1191" s="40"/>
      <c r="MA1191" s="40"/>
      <c r="MB1191" s="40"/>
      <c r="MC1191" s="40"/>
      <c r="MD1191" s="40"/>
      <c r="ME1191" s="40"/>
      <c r="MF1191" s="40"/>
      <c r="MG1191" s="40"/>
      <c r="MH1191" s="40"/>
      <c r="MI1191" s="40"/>
      <c r="MJ1191" s="40"/>
      <c r="MK1191" s="40"/>
      <c r="ML1191" s="40"/>
      <c r="MM1191" s="40"/>
      <c r="MN1191" s="40"/>
      <c r="MO1191" s="40"/>
      <c r="MP1191" s="40"/>
      <c r="MQ1191" s="40"/>
      <c r="MR1191" s="40"/>
      <c r="MS1191" s="40"/>
      <c r="MT1191" s="40"/>
      <c r="MU1191" s="40"/>
      <c r="MV1191" s="40"/>
      <c r="MW1191" s="40"/>
      <c r="MX1191" s="40"/>
      <c r="MY1191" s="40"/>
      <c r="MZ1191" s="40"/>
      <c r="NA1191" s="40"/>
      <c r="NB1191" s="40"/>
      <c r="NC1191" s="40"/>
      <c r="ND1191" s="40"/>
      <c r="NE1191" s="40"/>
      <c r="NF1191" s="40"/>
      <c r="NG1191" s="40"/>
      <c r="NH1191" s="40"/>
      <c r="NI1191" s="40"/>
      <c r="NJ1191" s="40"/>
      <c r="NK1191" s="40"/>
      <c r="NL1191" s="40"/>
      <c r="NM1191" s="40"/>
      <c r="NN1191" s="40"/>
      <c r="NO1191" s="40"/>
      <c r="NP1191" s="40"/>
      <c r="NQ1191" s="40"/>
      <c r="NR1191" s="40"/>
      <c r="NS1191" s="40"/>
      <c r="NT1191" s="40"/>
      <c r="NU1191" s="40"/>
      <c r="NV1191" s="40"/>
      <c r="NW1191" s="40"/>
      <c r="NX1191" s="40"/>
      <c r="NY1191" s="40"/>
      <c r="NZ1191" s="40"/>
      <c r="OA1191" s="40"/>
      <c r="OB1191" s="40"/>
      <c r="OC1191" s="40"/>
      <c r="OD1191" s="40"/>
      <c r="OE1191" s="40"/>
      <c r="OF1191" s="40"/>
      <c r="OG1191" s="40"/>
      <c r="OH1191" s="40"/>
      <c r="OI1191" s="40"/>
      <c r="OJ1191" s="40"/>
      <c r="OK1191" s="40"/>
      <c r="OL1191" s="40"/>
      <c r="OM1191" s="40"/>
      <c r="ON1191" s="40"/>
      <c r="OO1191" s="40"/>
      <c r="OP1191" s="40"/>
      <c r="OQ1191" s="40"/>
      <c r="OR1191" s="40"/>
      <c r="OS1191" s="40"/>
      <c r="OT1191" s="40"/>
      <c r="OU1191" s="40"/>
      <c r="OV1191" s="40"/>
      <c r="OW1191" s="40"/>
      <c r="OX1191" s="40"/>
      <c r="OY1191" s="40"/>
      <c r="OZ1191" s="40"/>
      <c r="PA1191" s="40"/>
      <c r="PB1191" s="40"/>
      <c r="PC1191" s="40"/>
      <c r="PD1191" s="40"/>
      <c r="PE1191" s="40"/>
      <c r="PF1191" s="40"/>
      <c r="PG1191" s="40"/>
      <c r="PH1191" s="40"/>
      <c r="PI1191" s="40"/>
      <c r="PJ1191" s="40"/>
      <c r="PK1191" s="40"/>
      <c r="PL1191" s="40"/>
      <c r="PM1191" s="40"/>
      <c r="PN1191" s="40"/>
      <c r="PO1191" s="40"/>
      <c r="PP1191" s="40"/>
      <c r="PQ1191" s="40"/>
      <c r="PR1191" s="40"/>
    </row>
    <row r="1192" spans="1:434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  <c r="DS1192" s="40"/>
      <c r="DT1192" s="40"/>
      <c r="DU1192" s="40"/>
      <c r="DV1192" s="40"/>
      <c r="DW1192" s="40"/>
      <c r="DX1192" s="40"/>
      <c r="DY1192" s="40"/>
      <c r="DZ1192" s="40"/>
      <c r="EA1192" s="40"/>
      <c r="EB1192" s="40"/>
      <c r="EC1192" s="40"/>
      <c r="ED1192" s="40"/>
      <c r="EE1192" s="40"/>
      <c r="EF1192" s="40"/>
      <c r="EG1192" s="40"/>
      <c r="EH1192" s="40"/>
      <c r="EI1192" s="40"/>
      <c r="EJ1192" s="40"/>
      <c r="EK1192" s="40"/>
      <c r="EL1192" s="40"/>
      <c r="EM1192" s="40"/>
      <c r="EN1192" s="40"/>
      <c r="EO1192" s="40"/>
      <c r="EP1192" s="40"/>
      <c r="EQ1192" s="40"/>
      <c r="ER1192" s="40"/>
      <c r="ES1192" s="40"/>
      <c r="ET1192" s="40"/>
      <c r="EU1192" s="40"/>
      <c r="EV1192" s="40"/>
      <c r="EW1192" s="40"/>
      <c r="EX1192" s="40"/>
      <c r="EY1192" s="40"/>
      <c r="EZ1192" s="40"/>
      <c r="FA1192" s="40"/>
      <c r="FB1192" s="40"/>
      <c r="FC1192" s="40"/>
      <c r="FD1192" s="40"/>
      <c r="FE1192" s="40"/>
      <c r="FF1192" s="40"/>
      <c r="FG1192" s="40"/>
      <c r="FH1192" s="40"/>
      <c r="FI1192" s="40"/>
      <c r="FJ1192" s="40"/>
      <c r="FK1192" s="40"/>
      <c r="FL1192" s="40"/>
      <c r="FM1192" s="40"/>
      <c r="FN1192" s="40"/>
      <c r="FO1192" s="40"/>
      <c r="FP1192" s="40"/>
      <c r="FQ1192" s="40"/>
      <c r="FR1192" s="40"/>
      <c r="FS1192" s="40"/>
      <c r="FT1192" s="40"/>
      <c r="FU1192" s="40"/>
      <c r="FV1192" s="40"/>
      <c r="FW1192" s="40"/>
      <c r="FX1192" s="40"/>
      <c r="FY1192" s="40"/>
      <c r="FZ1192" s="40"/>
      <c r="GA1192" s="40"/>
      <c r="GB1192" s="40"/>
      <c r="GC1192" s="40"/>
      <c r="GD1192" s="40"/>
      <c r="GE1192" s="40"/>
      <c r="GF1192" s="40"/>
      <c r="GG1192" s="40"/>
      <c r="GH1192" s="40"/>
      <c r="GI1192" s="40"/>
      <c r="GJ1192" s="40"/>
      <c r="GK1192" s="40"/>
      <c r="GL1192" s="40"/>
      <c r="GM1192" s="40"/>
      <c r="GN1192" s="40"/>
      <c r="GO1192" s="40"/>
      <c r="GP1192" s="40"/>
      <c r="GQ1192" s="40"/>
      <c r="GR1192" s="40"/>
      <c r="GS1192" s="40"/>
      <c r="GT1192" s="40"/>
      <c r="GU1192" s="40"/>
      <c r="GV1192" s="40"/>
      <c r="GW1192" s="40"/>
      <c r="GX1192" s="40"/>
      <c r="GY1192" s="40"/>
      <c r="GZ1192" s="40"/>
      <c r="HA1192" s="40"/>
      <c r="HB1192" s="40"/>
      <c r="HC1192" s="40"/>
      <c r="HD1192" s="40"/>
      <c r="HE1192" s="40"/>
      <c r="HF1192" s="40"/>
      <c r="HG1192" s="40"/>
      <c r="HH1192" s="40"/>
      <c r="HI1192" s="40"/>
      <c r="HJ1192" s="40"/>
      <c r="HK1192" s="40"/>
      <c r="HL1192" s="40"/>
      <c r="HM1192" s="40"/>
      <c r="HN1192" s="40"/>
      <c r="HO1192" s="40"/>
      <c r="HP1192" s="40"/>
      <c r="HQ1192" s="40"/>
      <c r="HR1192" s="40"/>
      <c r="HS1192" s="40"/>
      <c r="HT1192" s="40"/>
      <c r="HU1192" s="40"/>
      <c r="HV1192" s="40"/>
      <c r="HW1192" s="40"/>
      <c r="HX1192" s="40"/>
      <c r="HY1192" s="40"/>
      <c r="HZ1192" s="40"/>
      <c r="IA1192" s="40"/>
      <c r="IB1192" s="40"/>
      <c r="IC1192" s="40"/>
      <c r="ID1192" s="40"/>
      <c r="IE1192" s="40"/>
      <c r="IF1192" s="40"/>
      <c r="IG1192" s="40"/>
      <c r="IH1192" s="40"/>
      <c r="II1192" s="40"/>
      <c r="IJ1192" s="40"/>
      <c r="IK1192" s="40"/>
      <c r="IL1192" s="40"/>
      <c r="IM1192" s="40"/>
      <c r="IN1192" s="40"/>
      <c r="IO1192" s="40"/>
      <c r="IP1192" s="40"/>
      <c r="IQ1192" s="40"/>
      <c r="IR1192" s="40"/>
      <c r="IS1192" s="40"/>
      <c r="IT1192" s="40"/>
      <c r="IU1192" s="40"/>
      <c r="IV1192" s="40"/>
      <c r="IW1192" s="40"/>
      <c r="IX1192" s="40"/>
      <c r="IY1192" s="40"/>
      <c r="IZ1192" s="40"/>
      <c r="JA1192" s="40"/>
      <c r="JB1192" s="40"/>
      <c r="JC1192" s="40"/>
      <c r="JD1192" s="40"/>
      <c r="JE1192" s="40"/>
      <c r="JF1192" s="40"/>
      <c r="JG1192" s="40"/>
      <c r="JH1192" s="40"/>
      <c r="JI1192" s="40"/>
      <c r="JJ1192" s="40"/>
      <c r="JK1192" s="40"/>
      <c r="JL1192" s="40"/>
      <c r="JM1192" s="40"/>
      <c r="JN1192" s="40"/>
      <c r="JO1192" s="40"/>
      <c r="JP1192" s="40"/>
      <c r="JQ1192" s="40"/>
      <c r="JR1192" s="40"/>
      <c r="JS1192" s="40"/>
      <c r="JT1192" s="40"/>
      <c r="JU1192" s="40"/>
      <c r="JV1192" s="40"/>
      <c r="JW1192" s="40"/>
      <c r="JX1192" s="40"/>
      <c r="JY1192" s="40"/>
      <c r="JZ1192" s="40"/>
      <c r="KA1192" s="40"/>
      <c r="KB1192" s="40"/>
      <c r="KC1192" s="40"/>
      <c r="KD1192" s="40"/>
      <c r="KE1192" s="40"/>
      <c r="KF1192" s="40"/>
      <c r="KG1192" s="40"/>
      <c r="KH1192" s="40"/>
      <c r="KI1192" s="40"/>
      <c r="KJ1192" s="40"/>
      <c r="KK1192" s="40"/>
      <c r="KL1192" s="40"/>
      <c r="KM1192" s="40"/>
      <c r="KN1192" s="40"/>
      <c r="KO1192" s="40"/>
      <c r="KP1192" s="40"/>
      <c r="KQ1192" s="40"/>
      <c r="KR1192" s="40"/>
      <c r="KS1192" s="40"/>
      <c r="KT1192" s="40"/>
      <c r="KU1192" s="40"/>
      <c r="KV1192" s="40"/>
      <c r="KW1192" s="40"/>
      <c r="KX1192" s="40"/>
      <c r="KY1192" s="40"/>
      <c r="KZ1192" s="40"/>
      <c r="LA1192" s="40"/>
      <c r="LB1192" s="40"/>
      <c r="LC1192" s="40"/>
      <c r="LD1192" s="40"/>
      <c r="LE1192" s="40"/>
      <c r="LF1192" s="40"/>
      <c r="LG1192" s="40"/>
      <c r="LH1192" s="40"/>
      <c r="LI1192" s="40"/>
      <c r="LJ1192" s="40"/>
      <c r="LK1192" s="40"/>
      <c r="LL1192" s="40"/>
      <c r="LM1192" s="40"/>
      <c r="LN1192" s="40"/>
      <c r="LO1192" s="40"/>
      <c r="LP1192" s="40"/>
      <c r="LQ1192" s="40"/>
      <c r="LR1192" s="40"/>
      <c r="LS1192" s="40"/>
      <c r="LT1192" s="40"/>
      <c r="LU1192" s="40"/>
      <c r="LV1192" s="40"/>
      <c r="LW1192" s="40"/>
      <c r="LX1192" s="40"/>
      <c r="LY1192" s="40"/>
      <c r="LZ1192" s="40"/>
      <c r="MA1192" s="40"/>
      <c r="MB1192" s="40"/>
      <c r="MC1192" s="40"/>
      <c r="MD1192" s="40"/>
      <c r="ME1192" s="40"/>
      <c r="MF1192" s="40"/>
      <c r="MG1192" s="40"/>
      <c r="MH1192" s="40"/>
      <c r="MI1192" s="40"/>
      <c r="MJ1192" s="40"/>
      <c r="MK1192" s="40"/>
      <c r="ML1192" s="40"/>
      <c r="MM1192" s="40"/>
      <c r="MN1192" s="40"/>
      <c r="MO1192" s="40"/>
      <c r="MP1192" s="40"/>
      <c r="MQ1192" s="40"/>
      <c r="MR1192" s="40"/>
      <c r="MS1192" s="40"/>
      <c r="MT1192" s="40"/>
      <c r="MU1192" s="40"/>
      <c r="MV1192" s="40"/>
      <c r="MW1192" s="40"/>
      <c r="MX1192" s="40"/>
      <c r="MY1192" s="40"/>
      <c r="MZ1192" s="40"/>
      <c r="NA1192" s="40"/>
      <c r="NB1192" s="40"/>
      <c r="NC1192" s="40"/>
      <c r="ND1192" s="40"/>
      <c r="NE1192" s="40"/>
      <c r="NF1192" s="40"/>
      <c r="NG1192" s="40"/>
      <c r="NH1192" s="40"/>
      <c r="NI1192" s="40"/>
      <c r="NJ1192" s="40"/>
      <c r="NK1192" s="40"/>
      <c r="NL1192" s="40"/>
      <c r="NM1192" s="40"/>
      <c r="NN1192" s="40"/>
      <c r="NO1192" s="40"/>
      <c r="NP1192" s="40"/>
      <c r="NQ1192" s="40"/>
      <c r="NR1192" s="40"/>
      <c r="NS1192" s="40"/>
      <c r="NT1192" s="40"/>
      <c r="NU1192" s="40"/>
      <c r="NV1192" s="40"/>
      <c r="NW1192" s="40"/>
      <c r="NX1192" s="40"/>
      <c r="NY1192" s="40"/>
      <c r="NZ1192" s="40"/>
      <c r="OA1192" s="40"/>
      <c r="OB1192" s="40"/>
      <c r="OC1192" s="40"/>
      <c r="OD1192" s="40"/>
      <c r="OE1192" s="40"/>
      <c r="OF1192" s="40"/>
      <c r="OG1192" s="40"/>
      <c r="OH1192" s="40"/>
      <c r="OI1192" s="40"/>
      <c r="OJ1192" s="40"/>
      <c r="OK1192" s="40"/>
      <c r="OL1192" s="40"/>
      <c r="OM1192" s="40"/>
      <c r="ON1192" s="40"/>
      <c r="OO1192" s="40"/>
      <c r="OP1192" s="40"/>
      <c r="OQ1192" s="40"/>
      <c r="OR1192" s="40"/>
      <c r="OS1192" s="40"/>
      <c r="OT1192" s="40"/>
      <c r="OU1192" s="40"/>
      <c r="OV1192" s="40"/>
      <c r="OW1192" s="40"/>
      <c r="OX1192" s="40"/>
      <c r="OY1192" s="40"/>
      <c r="OZ1192" s="40"/>
      <c r="PA1192" s="40"/>
      <c r="PB1192" s="40"/>
      <c r="PC1192" s="40"/>
      <c r="PD1192" s="40"/>
      <c r="PE1192" s="40"/>
      <c r="PF1192" s="40"/>
      <c r="PG1192" s="40"/>
      <c r="PH1192" s="40"/>
      <c r="PI1192" s="40"/>
      <c r="PJ1192" s="40"/>
      <c r="PK1192" s="40"/>
      <c r="PL1192" s="40"/>
      <c r="PM1192" s="40"/>
      <c r="PN1192" s="40"/>
      <c r="PO1192" s="40"/>
      <c r="PP1192" s="40"/>
      <c r="PQ1192" s="40"/>
      <c r="PR1192" s="40"/>
    </row>
    <row r="1193" spans="1:434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  <c r="DR1193" s="40"/>
      <c r="DS1193" s="40"/>
      <c r="DT1193" s="40"/>
      <c r="DU1193" s="40"/>
      <c r="DV1193" s="40"/>
      <c r="DW1193" s="40"/>
      <c r="DX1193" s="40"/>
      <c r="DY1193" s="40"/>
      <c r="DZ1193" s="40"/>
      <c r="EA1193" s="40"/>
      <c r="EB1193" s="40"/>
      <c r="EC1193" s="40"/>
      <c r="ED1193" s="40"/>
      <c r="EE1193" s="40"/>
      <c r="EF1193" s="40"/>
      <c r="EG1193" s="40"/>
      <c r="EH1193" s="40"/>
      <c r="EI1193" s="40"/>
      <c r="EJ1193" s="40"/>
      <c r="EK1193" s="40"/>
      <c r="EL1193" s="40"/>
      <c r="EM1193" s="40"/>
      <c r="EN1193" s="40"/>
      <c r="EO1193" s="40"/>
      <c r="EP1193" s="40"/>
      <c r="EQ1193" s="40"/>
      <c r="ER1193" s="40"/>
      <c r="ES1193" s="40"/>
      <c r="ET1193" s="40"/>
      <c r="EU1193" s="40"/>
      <c r="EV1193" s="40"/>
      <c r="EW1193" s="40"/>
      <c r="EX1193" s="40"/>
      <c r="EY1193" s="40"/>
      <c r="EZ1193" s="40"/>
      <c r="FA1193" s="40"/>
      <c r="FB1193" s="40"/>
      <c r="FC1193" s="40"/>
      <c r="FD1193" s="40"/>
      <c r="FE1193" s="40"/>
      <c r="FF1193" s="40"/>
      <c r="FG1193" s="40"/>
      <c r="FH1193" s="40"/>
      <c r="FI1193" s="40"/>
      <c r="FJ1193" s="40"/>
      <c r="FK1193" s="40"/>
      <c r="FL1193" s="40"/>
      <c r="FM1193" s="40"/>
      <c r="FN1193" s="40"/>
      <c r="FO1193" s="40"/>
      <c r="FP1193" s="40"/>
      <c r="FQ1193" s="40"/>
      <c r="FR1193" s="40"/>
      <c r="FS1193" s="40"/>
      <c r="FT1193" s="40"/>
      <c r="FU1193" s="40"/>
      <c r="FV1193" s="40"/>
      <c r="FW1193" s="40"/>
      <c r="FX1193" s="40"/>
      <c r="FY1193" s="40"/>
      <c r="FZ1193" s="40"/>
      <c r="GA1193" s="40"/>
      <c r="GB1193" s="40"/>
      <c r="GC1193" s="40"/>
      <c r="GD1193" s="40"/>
      <c r="GE1193" s="40"/>
      <c r="GF1193" s="40"/>
      <c r="GG1193" s="40"/>
      <c r="GH1193" s="40"/>
      <c r="GI1193" s="40"/>
      <c r="GJ1193" s="40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0"/>
      <c r="HD1193" s="40"/>
      <c r="HE1193" s="40"/>
      <c r="HF1193" s="40"/>
      <c r="HG1193" s="40"/>
      <c r="HH1193" s="40"/>
      <c r="HI1193" s="40"/>
      <c r="HJ1193" s="40"/>
      <c r="HK1193" s="40"/>
      <c r="HL1193" s="40"/>
      <c r="HM1193" s="40"/>
      <c r="HN1193" s="40"/>
      <c r="HO1193" s="40"/>
      <c r="HP1193" s="40"/>
      <c r="HQ1193" s="40"/>
      <c r="HR1193" s="40"/>
      <c r="HS1193" s="40"/>
      <c r="HT1193" s="40"/>
      <c r="HU1193" s="40"/>
      <c r="HV1193" s="40"/>
      <c r="HW1193" s="40"/>
      <c r="HX1193" s="40"/>
      <c r="HY1193" s="40"/>
      <c r="HZ1193" s="40"/>
      <c r="IA1193" s="40"/>
      <c r="IB1193" s="40"/>
      <c r="IC1193" s="40"/>
      <c r="ID1193" s="40"/>
      <c r="IE1193" s="40"/>
      <c r="IF1193" s="40"/>
      <c r="IG1193" s="40"/>
      <c r="IH1193" s="40"/>
      <c r="II1193" s="40"/>
      <c r="IJ1193" s="40"/>
      <c r="IK1193" s="40"/>
      <c r="IL1193" s="40"/>
      <c r="IM1193" s="40"/>
      <c r="IN1193" s="40"/>
      <c r="IO1193" s="40"/>
      <c r="IP1193" s="40"/>
      <c r="IQ1193" s="40"/>
      <c r="IR1193" s="40"/>
      <c r="IS1193" s="40"/>
      <c r="IT1193" s="40"/>
      <c r="IU1193" s="40"/>
      <c r="IV1193" s="40"/>
      <c r="IW1193" s="40"/>
      <c r="IX1193" s="40"/>
      <c r="IY1193" s="40"/>
      <c r="IZ1193" s="40"/>
      <c r="JA1193" s="40"/>
      <c r="JB1193" s="40"/>
      <c r="JC1193" s="40"/>
      <c r="JD1193" s="40"/>
      <c r="JE1193" s="40"/>
      <c r="JF1193" s="40"/>
      <c r="JG1193" s="40"/>
      <c r="JH1193" s="40"/>
      <c r="JI1193" s="40"/>
      <c r="JJ1193" s="40"/>
      <c r="JK1193" s="40"/>
      <c r="JL1193" s="40"/>
      <c r="JM1193" s="40"/>
      <c r="JN1193" s="40"/>
      <c r="JO1193" s="40"/>
      <c r="JP1193" s="40"/>
      <c r="JQ1193" s="40"/>
      <c r="JR1193" s="40"/>
      <c r="JS1193" s="40"/>
      <c r="JT1193" s="40"/>
      <c r="JU1193" s="40"/>
      <c r="JV1193" s="40"/>
      <c r="JW1193" s="40"/>
      <c r="JX1193" s="40"/>
      <c r="JY1193" s="40"/>
      <c r="JZ1193" s="40"/>
      <c r="KA1193" s="40"/>
      <c r="KB1193" s="40"/>
      <c r="KC1193" s="40"/>
      <c r="KD1193" s="40"/>
      <c r="KE1193" s="40"/>
      <c r="KF1193" s="40"/>
      <c r="KG1193" s="40"/>
      <c r="KH1193" s="40"/>
      <c r="KI1193" s="40"/>
      <c r="KJ1193" s="40"/>
      <c r="KK1193" s="40"/>
      <c r="KL1193" s="40"/>
      <c r="KM1193" s="40"/>
      <c r="KN1193" s="40"/>
      <c r="KO1193" s="40"/>
      <c r="KP1193" s="40"/>
      <c r="KQ1193" s="40"/>
      <c r="KR1193" s="40"/>
      <c r="KS1193" s="40"/>
      <c r="KT1193" s="40"/>
      <c r="KU1193" s="40"/>
      <c r="KV1193" s="40"/>
      <c r="KW1193" s="40"/>
      <c r="KX1193" s="40"/>
      <c r="KY1193" s="40"/>
      <c r="KZ1193" s="40"/>
      <c r="LA1193" s="40"/>
      <c r="LB1193" s="40"/>
      <c r="LC1193" s="40"/>
      <c r="LD1193" s="40"/>
      <c r="LE1193" s="40"/>
      <c r="LF1193" s="40"/>
      <c r="LG1193" s="40"/>
      <c r="LH1193" s="40"/>
      <c r="LI1193" s="40"/>
      <c r="LJ1193" s="40"/>
      <c r="LK1193" s="40"/>
      <c r="LL1193" s="40"/>
      <c r="LM1193" s="40"/>
      <c r="LN1193" s="40"/>
      <c r="LO1193" s="40"/>
      <c r="LP1193" s="40"/>
      <c r="LQ1193" s="40"/>
      <c r="LR1193" s="40"/>
      <c r="LS1193" s="40"/>
      <c r="LT1193" s="40"/>
      <c r="LU1193" s="40"/>
      <c r="LV1193" s="40"/>
      <c r="LW1193" s="40"/>
      <c r="LX1193" s="40"/>
      <c r="LY1193" s="40"/>
      <c r="LZ1193" s="40"/>
      <c r="MA1193" s="40"/>
      <c r="MB1193" s="40"/>
      <c r="MC1193" s="40"/>
      <c r="MD1193" s="40"/>
      <c r="ME1193" s="40"/>
      <c r="MF1193" s="40"/>
      <c r="MG1193" s="40"/>
      <c r="MH1193" s="40"/>
      <c r="MI1193" s="40"/>
      <c r="MJ1193" s="40"/>
      <c r="MK1193" s="40"/>
      <c r="ML1193" s="40"/>
      <c r="MM1193" s="40"/>
      <c r="MN1193" s="40"/>
      <c r="MO1193" s="40"/>
      <c r="MP1193" s="40"/>
      <c r="MQ1193" s="40"/>
      <c r="MR1193" s="40"/>
      <c r="MS1193" s="40"/>
      <c r="MT1193" s="40"/>
      <c r="MU1193" s="40"/>
      <c r="MV1193" s="40"/>
      <c r="MW1193" s="40"/>
      <c r="MX1193" s="40"/>
      <c r="MY1193" s="40"/>
      <c r="MZ1193" s="40"/>
      <c r="NA1193" s="40"/>
      <c r="NB1193" s="40"/>
      <c r="NC1193" s="40"/>
      <c r="ND1193" s="40"/>
      <c r="NE1193" s="40"/>
      <c r="NF1193" s="40"/>
      <c r="NG1193" s="40"/>
      <c r="NH1193" s="40"/>
      <c r="NI1193" s="40"/>
      <c r="NJ1193" s="40"/>
      <c r="NK1193" s="40"/>
      <c r="NL1193" s="40"/>
      <c r="NM1193" s="40"/>
      <c r="NN1193" s="40"/>
      <c r="NO1193" s="40"/>
      <c r="NP1193" s="40"/>
      <c r="NQ1193" s="40"/>
      <c r="NR1193" s="40"/>
      <c r="NS1193" s="40"/>
      <c r="NT1193" s="40"/>
      <c r="NU1193" s="40"/>
      <c r="NV1193" s="40"/>
      <c r="NW1193" s="40"/>
      <c r="NX1193" s="40"/>
      <c r="NY1193" s="40"/>
      <c r="NZ1193" s="40"/>
      <c r="OA1193" s="40"/>
      <c r="OB1193" s="40"/>
      <c r="OC1193" s="40"/>
      <c r="OD1193" s="40"/>
      <c r="OE1193" s="40"/>
      <c r="OF1193" s="40"/>
      <c r="OG1193" s="40"/>
      <c r="OH1193" s="40"/>
      <c r="OI1193" s="40"/>
      <c r="OJ1193" s="40"/>
      <c r="OK1193" s="40"/>
      <c r="OL1193" s="40"/>
      <c r="OM1193" s="40"/>
      <c r="ON1193" s="40"/>
      <c r="OO1193" s="40"/>
      <c r="OP1193" s="40"/>
      <c r="OQ1193" s="40"/>
      <c r="OR1193" s="40"/>
      <c r="OS1193" s="40"/>
      <c r="OT1193" s="40"/>
      <c r="OU1193" s="40"/>
      <c r="OV1193" s="40"/>
      <c r="OW1193" s="40"/>
      <c r="OX1193" s="40"/>
      <c r="OY1193" s="40"/>
      <c r="OZ1193" s="40"/>
      <c r="PA1193" s="40"/>
      <c r="PB1193" s="40"/>
      <c r="PC1193" s="40"/>
      <c r="PD1193" s="40"/>
      <c r="PE1193" s="40"/>
      <c r="PF1193" s="40"/>
      <c r="PG1193" s="40"/>
      <c r="PH1193" s="40"/>
      <c r="PI1193" s="40"/>
      <c r="PJ1193" s="40"/>
      <c r="PK1193" s="40"/>
      <c r="PL1193" s="40"/>
      <c r="PM1193" s="40"/>
      <c r="PN1193" s="40"/>
      <c r="PO1193" s="40"/>
      <c r="PP1193" s="40"/>
      <c r="PQ1193" s="40"/>
      <c r="PR1193" s="40"/>
    </row>
    <row r="1194" spans="1:434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  <c r="DR1194" s="40"/>
      <c r="DS1194" s="40"/>
      <c r="DT1194" s="40"/>
      <c r="DU1194" s="40"/>
      <c r="DV1194" s="40"/>
      <c r="DW1194" s="40"/>
      <c r="DX1194" s="40"/>
      <c r="DY1194" s="40"/>
      <c r="DZ1194" s="40"/>
      <c r="EA1194" s="40"/>
      <c r="EB1194" s="40"/>
      <c r="EC1194" s="40"/>
      <c r="ED1194" s="40"/>
      <c r="EE1194" s="40"/>
      <c r="EF1194" s="40"/>
      <c r="EG1194" s="40"/>
      <c r="EH1194" s="40"/>
      <c r="EI1194" s="40"/>
      <c r="EJ1194" s="40"/>
      <c r="EK1194" s="40"/>
      <c r="EL1194" s="40"/>
      <c r="EM1194" s="40"/>
      <c r="EN1194" s="40"/>
      <c r="EO1194" s="40"/>
      <c r="EP1194" s="40"/>
      <c r="EQ1194" s="40"/>
      <c r="ER1194" s="40"/>
      <c r="ES1194" s="40"/>
      <c r="ET1194" s="40"/>
      <c r="EU1194" s="40"/>
      <c r="EV1194" s="40"/>
      <c r="EW1194" s="40"/>
      <c r="EX1194" s="40"/>
      <c r="EY1194" s="40"/>
      <c r="EZ1194" s="40"/>
      <c r="FA1194" s="40"/>
      <c r="FB1194" s="40"/>
      <c r="FC1194" s="40"/>
      <c r="FD1194" s="40"/>
      <c r="FE1194" s="40"/>
      <c r="FF1194" s="40"/>
      <c r="FG1194" s="40"/>
      <c r="FH1194" s="40"/>
      <c r="FI1194" s="40"/>
      <c r="FJ1194" s="40"/>
      <c r="FK1194" s="40"/>
      <c r="FL1194" s="40"/>
      <c r="FM1194" s="40"/>
      <c r="FN1194" s="40"/>
      <c r="FO1194" s="40"/>
      <c r="FP1194" s="40"/>
      <c r="FQ1194" s="40"/>
      <c r="FR1194" s="40"/>
      <c r="FS1194" s="40"/>
      <c r="FT1194" s="40"/>
      <c r="FU1194" s="40"/>
      <c r="FV1194" s="40"/>
      <c r="FW1194" s="40"/>
      <c r="FX1194" s="40"/>
      <c r="FY1194" s="40"/>
      <c r="FZ1194" s="40"/>
      <c r="GA1194" s="40"/>
      <c r="GB1194" s="40"/>
      <c r="GC1194" s="40"/>
      <c r="GD1194" s="40"/>
      <c r="GE1194" s="40"/>
      <c r="GF1194" s="40"/>
      <c r="GG1194" s="40"/>
      <c r="GH1194" s="40"/>
      <c r="GI1194" s="40"/>
      <c r="GJ1194" s="40"/>
      <c r="GK1194" s="40"/>
      <c r="GL1194" s="40"/>
      <c r="GM1194" s="40"/>
      <c r="GN1194" s="40"/>
      <c r="GO1194" s="40"/>
      <c r="GP1194" s="40"/>
      <c r="GQ1194" s="40"/>
      <c r="GR1194" s="40"/>
      <c r="GS1194" s="40"/>
      <c r="GT1194" s="40"/>
      <c r="GU1194" s="40"/>
      <c r="GV1194" s="40"/>
      <c r="GW1194" s="40"/>
      <c r="GX1194" s="40"/>
      <c r="GY1194" s="40"/>
      <c r="GZ1194" s="40"/>
      <c r="HA1194" s="40"/>
      <c r="HB1194" s="40"/>
      <c r="HC1194" s="40"/>
      <c r="HD1194" s="40"/>
      <c r="HE1194" s="40"/>
      <c r="HF1194" s="40"/>
      <c r="HG1194" s="40"/>
      <c r="HH1194" s="40"/>
      <c r="HI1194" s="40"/>
      <c r="HJ1194" s="40"/>
      <c r="HK1194" s="40"/>
      <c r="HL1194" s="40"/>
      <c r="HM1194" s="40"/>
      <c r="HN1194" s="40"/>
      <c r="HO1194" s="40"/>
      <c r="HP1194" s="40"/>
      <c r="HQ1194" s="40"/>
      <c r="HR1194" s="40"/>
      <c r="HS1194" s="40"/>
      <c r="HT1194" s="40"/>
      <c r="HU1194" s="40"/>
      <c r="HV1194" s="40"/>
      <c r="HW1194" s="40"/>
      <c r="HX1194" s="40"/>
      <c r="HY1194" s="40"/>
      <c r="HZ1194" s="40"/>
      <c r="IA1194" s="40"/>
      <c r="IB1194" s="40"/>
      <c r="IC1194" s="40"/>
      <c r="ID1194" s="40"/>
      <c r="IE1194" s="40"/>
      <c r="IF1194" s="40"/>
      <c r="IG1194" s="40"/>
      <c r="IH1194" s="40"/>
      <c r="II1194" s="40"/>
      <c r="IJ1194" s="40"/>
      <c r="IK1194" s="40"/>
      <c r="IL1194" s="40"/>
      <c r="IM1194" s="40"/>
      <c r="IN1194" s="40"/>
      <c r="IO1194" s="40"/>
      <c r="IP1194" s="40"/>
      <c r="IQ1194" s="40"/>
      <c r="IR1194" s="40"/>
      <c r="IS1194" s="40"/>
      <c r="IT1194" s="40"/>
      <c r="IU1194" s="40"/>
      <c r="IV1194" s="40"/>
      <c r="IW1194" s="40"/>
      <c r="IX1194" s="40"/>
      <c r="IY1194" s="40"/>
      <c r="IZ1194" s="40"/>
      <c r="JA1194" s="40"/>
      <c r="JB1194" s="40"/>
      <c r="JC1194" s="40"/>
      <c r="JD1194" s="40"/>
      <c r="JE1194" s="40"/>
      <c r="JF1194" s="40"/>
      <c r="JG1194" s="40"/>
      <c r="JH1194" s="40"/>
      <c r="JI1194" s="40"/>
      <c r="JJ1194" s="40"/>
      <c r="JK1194" s="40"/>
      <c r="JL1194" s="40"/>
      <c r="JM1194" s="40"/>
      <c r="JN1194" s="40"/>
      <c r="JO1194" s="40"/>
      <c r="JP1194" s="40"/>
      <c r="JQ1194" s="40"/>
      <c r="JR1194" s="40"/>
      <c r="JS1194" s="40"/>
      <c r="JT1194" s="40"/>
      <c r="JU1194" s="40"/>
      <c r="JV1194" s="40"/>
      <c r="JW1194" s="40"/>
      <c r="JX1194" s="40"/>
      <c r="JY1194" s="40"/>
      <c r="JZ1194" s="40"/>
      <c r="KA1194" s="40"/>
      <c r="KB1194" s="40"/>
      <c r="KC1194" s="40"/>
      <c r="KD1194" s="40"/>
      <c r="KE1194" s="40"/>
      <c r="KF1194" s="40"/>
      <c r="KG1194" s="40"/>
      <c r="KH1194" s="40"/>
      <c r="KI1194" s="40"/>
      <c r="KJ1194" s="40"/>
      <c r="KK1194" s="40"/>
      <c r="KL1194" s="40"/>
      <c r="KM1194" s="40"/>
      <c r="KN1194" s="40"/>
      <c r="KO1194" s="40"/>
      <c r="KP1194" s="40"/>
      <c r="KQ1194" s="40"/>
      <c r="KR1194" s="40"/>
      <c r="KS1194" s="40"/>
      <c r="KT1194" s="40"/>
      <c r="KU1194" s="40"/>
      <c r="KV1194" s="40"/>
      <c r="KW1194" s="40"/>
      <c r="KX1194" s="40"/>
      <c r="KY1194" s="40"/>
      <c r="KZ1194" s="40"/>
      <c r="LA1194" s="40"/>
      <c r="LB1194" s="40"/>
      <c r="LC1194" s="40"/>
      <c r="LD1194" s="40"/>
      <c r="LE1194" s="40"/>
      <c r="LF1194" s="40"/>
      <c r="LG1194" s="40"/>
      <c r="LH1194" s="40"/>
      <c r="LI1194" s="40"/>
      <c r="LJ1194" s="40"/>
      <c r="LK1194" s="40"/>
      <c r="LL1194" s="40"/>
      <c r="LM1194" s="40"/>
      <c r="LN1194" s="40"/>
      <c r="LO1194" s="40"/>
      <c r="LP1194" s="40"/>
      <c r="LQ1194" s="40"/>
      <c r="LR1194" s="40"/>
      <c r="LS1194" s="40"/>
      <c r="LT1194" s="40"/>
      <c r="LU1194" s="40"/>
      <c r="LV1194" s="40"/>
      <c r="LW1194" s="40"/>
      <c r="LX1194" s="40"/>
      <c r="LY1194" s="40"/>
      <c r="LZ1194" s="40"/>
      <c r="MA1194" s="40"/>
      <c r="MB1194" s="40"/>
      <c r="MC1194" s="40"/>
      <c r="MD1194" s="40"/>
      <c r="ME1194" s="40"/>
      <c r="MF1194" s="40"/>
      <c r="MG1194" s="40"/>
      <c r="MH1194" s="40"/>
      <c r="MI1194" s="40"/>
      <c r="MJ1194" s="40"/>
      <c r="MK1194" s="40"/>
      <c r="ML1194" s="40"/>
      <c r="MM1194" s="40"/>
      <c r="MN1194" s="40"/>
      <c r="MO1194" s="40"/>
      <c r="MP1194" s="40"/>
      <c r="MQ1194" s="40"/>
      <c r="MR1194" s="40"/>
      <c r="MS1194" s="40"/>
      <c r="MT1194" s="40"/>
      <c r="MU1194" s="40"/>
      <c r="MV1194" s="40"/>
      <c r="MW1194" s="40"/>
      <c r="MX1194" s="40"/>
      <c r="MY1194" s="40"/>
      <c r="MZ1194" s="40"/>
      <c r="NA1194" s="40"/>
      <c r="NB1194" s="40"/>
      <c r="NC1194" s="40"/>
      <c r="ND1194" s="40"/>
      <c r="NE1194" s="40"/>
      <c r="NF1194" s="40"/>
      <c r="NG1194" s="40"/>
      <c r="NH1194" s="40"/>
      <c r="NI1194" s="40"/>
      <c r="NJ1194" s="40"/>
      <c r="NK1194" s="40"/>
      <c r="NL1194" s="40"/>
      <c r="NM1194" s="40"/>
      <c r="NN1194" s="40"/>
      <c r="NO1194" s="40"/>
      <c r="NP1194" s="40"/>
      <c r="NQ1194" s="40"/>
      <c r="NR1194" s="40"/>
      <c r="NS1194" s="40"/>
      <c r="NT1194" s="40"/>
      <c r="NU1194" s="40"/>
      <c r="NV1194" s="40"/>
      <c r="NW1194" s="40"/>
      <c r="NX1194" s="40"/>
      <c r="NY1194" s="40"/>
      <c r="NZ1194" s="40"/>
      <c r="OA1194" s="40"/>
      <c r="OB1194" s="40"/>
      <c r="OC1194" s="40"/>
      <c r="OD1194" s="40"/>
      <c r="OE1194" s="40"/>
      <c r="OF1194" s="40"/>
      <c r="OG1194" s="40"/>
      <c r="OH1194" s="40"/>
      <c r="OI1194" s="40"/>
      <c r="OJ1194" s="40"/>
      <c r="OK1194" s="40"/>
      <c r="OL1194" s="40"/>
      <c r="OM1194" s="40"/>
      <c r="ON1194" s="40"/>
      <c r="OO1194" s="40"/>
      <c r="OP1194" s="40"/>
      <c r="OQ1194" s="40"/>
      <c r="OR1194" s="40"/>
      <c r="OS1194" s="40"/>
      <c r="OT1194" s="40"/>
      <c r="OU1194" s="40"/>
      <c r="OV1194" s="40"/>
      <c r="OW1194" s="40"/>
      <c r="OX1194" s="40"/>
      <c r="OY1194" s="40"/>
      <c r="OZ1194" s="40"/>
      <c r="PA1194" s="40"/>
      <c r="PB1194" s="40"/>
      <c r="PC1194" s="40"/>
      <c r="PD1194" s="40"/>
      <c r="PE1194" s="40"/>
      <c r="PF1194" s="40"/>
      <c r="PG1194" s="40"/>
      <c r="PH1194" s="40"/>
      <c r="PI1194" s="40"/>
      <c r="PJ1194" s="40"/>
      <c r="PK1194" s="40"/>
      <c r="PL1194" s="40"/>
      <c r="PM1194" s="40"/>
      <c r="PN1194" s="40"/>
      <c r="PO1194" s="40"/>
      <c r="PP1194" s="40"/>
      <c r="PQ1194" s="40"/>
      <c r="PR1194" s="40"/>
    </row>
    <row r="1195" spans="1:434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  <c r="DR1195" s="40"/>
      <c r="DS1195" s="40"/>
      <c r="DT1195" s="40"/>
      <c r="DU1195" s="40"/>
      <c r="DV1195" s="40"/>
      <c r="DW1195" s="40"/>
      <c r="DX1195" s="40"/>
      <c r="DY1195" s="40"/>
      <c r="DZ1195" s="40"/>
      <c r="EA1195" s="40"/>
      <c r="EB1195" s="40"/>
      <c r="EC1195" s="40"/>
      <c r="ED1195" s="40"/>
      <c r="EE1195" s="40"/>
      <c r="EF1195" s="40"/>
      <c r="EG1195" s="40"/>
      <c r="EH1195" s="40"/>
      <c r="EI1195" s="40"/>
      <c r="EJ1195" s="40"/>
      <c r="EK1195" s="40"/>
      <c r="EL1195" s="40"/>
      <c r="EM1195" s="40"/>
      <c r="EN1195" s="40"/>
      <c r="EO1195" s="40"/>
      <c r="EP1195" s="40"/>
      <c r="EQ1195" s="40"/>
      <c r="ER1195" s="40"/>
      <c r="ES1195" s="40"/>
      <c r="ET1195" s="40"/>
      <c r="EU1195" s="40"/>
      <c r="EV1195" s="40"/>
      <c r="EW1195" s="40"/>
      <c r="EX1195" s="40"/>
      <c r="EY1195" s="40"/>
      <c r="EZ1195" s="40"/>
      <c r="FA1195" s="40"/>
      <c r="FB1195" s="40"/>
      <c r="FC1195" s="40"/>
      <c r="FD1195" s="40"/>
      <c r="FE1195" s="40"/>
      <c r="FF1195" s="40"/>
      <c r="FG1195" s="40"/>
      <c r="FH1195" s="40"/>
      <c r="FI1195" s="40"/>
      <c r="FJ1195" s="40"/>
      <c r="FK1195" s="40"/>
      <c r="FL1195" s="40"/>
      <c r="FM1195" s="40"/>
      <c r="FN1195" s="40"/>
      <c r="FO1195" s="40"/>
      <c r="FP1195" s="40"/>
      <c r="FQ1195" s="40"/>
      <c r="FR1195" s="40"/>
      <c r="FS1195" s="40"/>
      <c r="FT1195" s="40"/>
      <c r="FU1195" s="40"/>
      <c r="FV1195" s="40"/>
      <c r="FW1195" s="40"/>
      <c r="FX1195" s="40"/>
      <c r="FY1195" s="40"/>
      <c r="FZ1195" s="40"/>
      <c r="GA1195" s="40"/>
      <c r="GB1195" s="40"/>
      <c r="GC1195" s="40"/>
      <c r="GD1195" s="40"/>
      <c r="GE1195" s="40"/>
      <c r="GF1195" s="40"/>
      <c r="GG1195" s="40"/>
      <c r="GH1195" s="40"/>
      <c r="GI1195" s="40"/>
      <c r="GJ1195" s="40"/>
      <c r="GK1195" s="40"/>
      <c r="GL1195" s="40"/>
      <c r="GM1195" s="40"/>
      <c r="GN1195" s="40"/>
      <c r="GO1195" s="40"/>
      <c r="GP1195" s="40"/>
      <c r="GQ1195" s="40"/>
      <c r="GR1195" s="40"/>
      <c r="GS1195" s="40"/>
      <c r="GT1195" s="40"/>
      <c r="GU1195" s="40"/>
      <c r="GV1195" s="40"/>
      <c r="GW1195" s="40"/>
      <c r="GX1195" s="40"/>
      <c r="GY1195" s="40"/>
      <c r="GZ1195" s="40"/>
      <c r="HA1195" s="40"/>
      <c r="HB1195" s="40"/>
      <c r="HC1195" s="40"/>
      <c r="HD1195" s="40"/>
      <c r="HE1195" s="40"/>
      <c r="HF1195" s="40"/>
      <c r="HG1195" s="40"/>
      <c r="HH1195" s="40"/>
      <c r="HI1195" s="40"/>
      <c r="HJ1195" s="40"/>
      <c r="HK1195" s="40"/>
      <c r="HL1195" s="40"/>
      <c r="HM1195" s="40"/>
      <c r="HN1195" s="40"/>
      <c r="HO1195" s="40"/>
      <c r="HP1195" s="40"/>
      <c r="HQ1195" s="40"/>
      <c r="HR1195" s="40"/>
      <c r="HS1195" s="40"/>
      <c r="HT1195" s="40"/>
      <c r="HU1195" s="40"/>
      <c r="HV1195" s="40"/>
      <c r="HW1195" s="40"/>
      <c r="HX1195" s="40"/>
      <c r="HY1195" s="40"/>
      <c r="HZ1195" s="40"/>
      <c r="IA1195" s="40"/>
      <c r="IB1195" s="40"/>
      <c r="IC1195" s="40"/>
      <c r="ID1195" s="40"/>
      <c r="IE1195" s="40"/>
      <c r="IF1195" s="40"/>
      <c r="IG1195" s="40"/>
      <c r="IH1195" s="40"/>
      <c r="II1195" s="40"/>
      <c r="IJ1195" s="40"/>
      <c r="IK1195" s="40"/>
      <c r="IL1195" s="40"/>
      <c r="IM1195" s="40"/>
      <c r="IN1195" s="40"/>
      <c r="IO1195" s="40"/>
      <c r="IP1195" s="40"/>
      <c r="IQ1195" s="40"/>
      <c r="IR1195" s="40"/>
      <c r="IS1195" s="40"/>
      <c r="IT1195" s="40"/>
      <c r="IU1195" s="40"/>
      <c r="IV1195" s="40"/>
      <c r="IW1195" s="40"/>
      <c r="IX1195" s="40"/>
      <c r="IY1195" s="40"/>
      <c r="IZ1195" s="40"/>
      <c r="JA1195" s="40"/>
      <c r="JB1195" s="40"/>
      <c r="JC1195" s="40"/>
      <c r="JD1195" s="40"/>
      <c r="JE1195" s="40"/>
      <c r="JF1195" s="40"/>
      <c r="JG1195" s="40"/>
      <c r="JH1195" s="40"/>
      <c r="JI1195" s="40"/>
      <c r="JJ1195" s="40"/>
      <c r="JK1195" s="40"/>
      <c r="JL1195" s="40"/>
      <c r="JM1195" s="40"/>
      <c r="JN1195" s="40"/>
      <c r="JO1195" s="40"/>
      <c r="JP1195" s="40"/>
      <c r="JQ1195" s="40"/>
      <c r="JR1195" s="40"/>
      <c r="JS1195" s="40"/>
      <c r="JT1195" s="40"/>
      <c r="JU1195" s="40"/>
      <c r="JV1195" s="40"/>
      <c r="JW1195" s="40"/>
      <c r="JX1195" s="40"/>
      <c r="JY1195" s="40"/>
      <c r="JZ1195" s="40"/>
      <c r="KA1195" s="40"/>
      <c r="KB1195" s="40"/>
      <c r="KC1195" s="40"/>
      <c r="KD1195" s="40"/>
      <c r="KE1195" s="40"/>
      <c r="KF1195" s="40"/>
      <c r="KG1195" s="40"/>
      <c r="KH1195" s="40"/>
      <c r="KI1195" s="40"/>
      <c r="KJ1195" s="40"/>
      <c r="KK1195" s="40"/>
      <c r="KL1195" s="40"/>
      <c r="KM1195" s="40"/>
      <c r="KN1195" s="40"/>
      <c r="KO1195" s="40"/>
      <c r="KP1195" s="40"/>
      <c r="KQ1195" s="40"/>
      <c r="KR1195" s="40"/>
      <c r="KS1195" s="40"/>
      <c r="KT1195" s="40"/>
      <c r="KU1195" s="40"/>
      <c r="KV1195" s="40"/>
      <c r="KW1195" s="40"/>
      <c r="KX1195" s="40"/>
      <c r="KY1195" s="40"/>
      <c r="KZ1195" s="40"/>
      <c r="LA1195" s="40"/>
      <c r="LB1195" s="40"/>
      <c r="LC1195" s="40"/>
      <c r="LD1195" s="40"/>
      <c r="LE1195" s="40"/>
      <c r="LF1195" s="40"/>
      <c r="LG1195" s="40"/>
      <c r="LH1195" s="40"/>
      <c r="LI1195" s="40"/>
      <c r="LJ1195" s="40"/>
      <c r="LK1195" s="40"/>
      <c r="LL1195" s="40"/>
      <c r="LM1195" s="40"/>
      <c r="LN1195" s="40"/>
      <c r="LO1195" s="40"/>
      <c r="LP1195" s="40"/>
      <c r="LQ1195" s="40"/>
      <c r="LR1195" s="40"/>
      <c r="LS1195" s="40"/>
      <c r="LT1195" s="40"/>
      <c r="LU1195" s="40"/>
      <c r="LV1195" s="40"/>
      <c r="LW1195" s="40"/>
      <c r="LX1195" s="40"/>
      <c r="LY1195" s="40"/>
      <c r="LZ1195" s="40"/>
      <c r="MA1195" s="40"/>
      <c r="MB1195" s="40"/>
      <c r="MC1195" s="40"/>
      <c r="MD1195" s="40"/>
      <c r="ME1195" s="40"/>
      <c r="MF1195" s="40"/>
      <c r="MG1195" s="40"/>
      <c r="MH1195" s="40"/>
      <c r="MI1195" s="40"/>
      <c r="MJ1195" s="40"/>
      <c r="MK1195" s="40"/>
      <c r="ML1195" s="40"/>
      <c r="MM1195" s="40"/>
      <c r="MN1195" s="40"/>
      <c r="MO1195" s="40"/>
      <c r="MP1195" s="40"/>
      <c r="MQ1195" s="40"/>
      <c r="MR1195" s="40"/>
      <c r="MS1195" s="40"/>
      <c r="MT1195" s="40"/>
      <c r="MU1195" s="40"/>
      <c r="MV1195" s="40"/>
      <c r="MW1195" s="40"/>
      <c r="MX1195" s="40"/>
      <c r="MY1195" s="40"/>
      <c r="MZ1195" s="40"/>
      <c r="NA1195" s="40"/>
      <c r="NB1195" s="40"/>
      <c r="NC1195" s="40"/>
      <c r="ND1195" s="40"/>
      <c r="NE1195" s="40"/>
      <c r="NF1195" s="40"/>
      <c r="NG1195" s="40"/>
      <c r="NH1195" s="40"/>
      <c r="NI1195" s="40"/>
      <c r="NJ1195" s="40"/>
      <c r="NK1195" s="40"/>
      <c r="NL1195" s="40"/>
      <c r="NM1195" s="40"/>
      <c r="NN1195" s="40"/>
      <c r="NO1195" s="40"/>
      <c r="NP1195" s="40"/>
      <c r="NQ1195" s="40"/>
      <c r="NR1195" s="40"/>
      <c r="NS1195" s="40"/>
      <c r="NT1195" s="40"/>
      <c r="NU1195" s="40"/>
      <c r="NV1195" s="40"/>
      <c r="NW1195" s="40"/>
      <c r="NX1195" s="40"/>
      <c r="NY1195" s="40"/>
      <c r="NZ1195" s="40"/>
      <c r="OA1195" s="40"/>
      <c r="OB1195" s="40"/>
      <c r="OC1195" s="40"/>
      <c r="OD1195" s="40"/>
      <c r="OE1195" s="40"/>
      <c r="OF1195" s="40"/>
      <c r="OG1195" s="40"/>
      <c r="OH1195" s="40"/>
      <c r="OI1195" s="40"/>
      <c r="OJ1195" s="40"/>
      <c r="OK1195" s="40"/>
      <c r="OL1195" s="40"/>
      <c r="OM1195" s="40"/>
      <c r="ON1195" s="40"/>
      <c r="OO1195" s="40"/>
      <c r="OP1195" s="40"/>
      <c r="OQ1195" s="40"/>
      <c r="OR1195" s="40"/>
      <c r="OS1195" s="40"/>
      <c r="OT1195" s="40"/>
      <c r="OU1195" s="40"/>
      <c r="OV1195" s="40"/>
      <c r="OW1195" s="40"/>
      <c r="OX1195" s="40"/>
      <c r="OY1195" s="40"/>
      <c r="OZ1195" s="40"/>
      <c r="PA1195" s="40"/>
      <c r="PB1195" s="40"/>
      <c r="PC1195" s="40"/>
      <c r="PD1195" s="40"/>
      <c r="PE1195" s="40"/>
      <c r="PF1195" s="40"/>
      <c r="PG1195" s="40"/>
      <c r="PH1195" s="40"/>
      <c r="PI1195" s="40"/>
      <c r="PJ1195" s="40"/>
      <c r="PK1195" s="40"/>
      <c r="PL1195" s="40"/>
      <c r="PM1195" s="40"/>
      <c r="PN1195" s="40"/>
      <c r="PO1195" s="40"/>
      <c r="PP1195" s="40"/>
      <c r="PQ1195" s="40"/>
      <c r="PR1195" s="40"/>
    </row>
    <row r="1196" spans="1:434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  <c r="DR1196" s="40"/>
      <c r="DS1196" s="40"/>
      <c r="DT1196" s="40"/>
      <c r="DU1196" s="40"/>
      <c r="DV1196" s="40"/>
      <c r="DW1196" s="40"/>
      <c r="DX1196" s="40"/>
      <c r="DY1196" s="40"/>
      <c r="DZ1196" s="40"/>
      <c r="EA1196" s="40"/>
      <c r="EB1196" s="40"/>
      <c r="EC1196" s="40"/>
      <c r="ED1196" s="40"/>
      <c r="EE1196" s="40"/>
      <c r="EF1196" s="40"/>
      <c r="EG1196" s="40"/>
      <c r="EH1196" s="40"/>
      <c r="EI1196" s="40"/>
      <c r="EJ1196" s="40"/>
      <c r="EK1196" s="40"/>
      <c r="EL1196" s="40"/>
      <c r="EM1196" s="40"/>
      <c r="EN1196" s="40"/>
      <c r="EO1196" s="40"/>
      <c r="EP1196" s="40"/>
      <c r="EQ1196" s="40"/>
      <c r="ER1196" s="40"/>
      <c r="ES1196" s="40"/>
      <c r="ET1196" s="40"/>
      <c r="EU1196" s="40"/>
      <c r="EV1196" s="40"/>
      <c r="EW1196" s="40"/>
      <c r="EX1196" s="40"/>
      <c r="EY1196" s="40"/>
      <c r="EZ1196" s="40"/>
      <c r="FA1196" s="40"/>
      <c r="FB1196" s="40"/>
      <c r="FC1196" s="40"/>
      <c r="FD1196" s="40"/>
      <c r="FE1196" s="40"/>
      <c r="FF1196" s="40"/>
      <c r="FG1196" s="40"/>
      <c r="FH1196" s="40"/>
      <c r="FI1196" s="40"/>
      <c r="FJ1196" s="40"/>
      <c r="FK1196" s="40"/>
      <c r="FL1196" s="40"/>
      <c r="FM1196" s="40"/>
      <c r="FN1196" s="40"/>
      <c r="FO1196" s="40"/>
      <c r="FP1196" s="40"/>
      <c r="FQ1196" s="40"/>
      <c r="FR1196" s="40"/>
      <c r="FS1196" s="40"/>
      <c r="FT1196" s="40"/>
      <c r="FU1196" s="40"/>
      <c r="FV1196" s="40"/>
      <c r="FW1196" s="40"/>
      <c r="FX1196" s="40"/>
      <c r="FY1196" s="40"/>
      <c r="FZ1196" s="40"/>
      <c r="GA1196" s="40"/>
      <c r="GB1196" s="40"/>
      <c r="GC1196" s="40"/>
      <c r="GD1196" s="40"/>
      <c r="GE1196" s="40"/>
      <c r="GF1196" s="40"/>
      <c r="GG1196" s="40"/>
      <c r="GH1196" s="40"/>
      <c r="GI1196" s="40"/>
      <c r="GJ1196" s="40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0"/>
      <c r="HD1196" s="40"/>
      <c r="HE1196" s="40"/>
      <c r="HF1196" s="40"/>
      <c r="HG1196" s="40"/>
      <c r="HH1196" s="40"/>
      <c r="HI1196" s="40"/>
      <c r="HJ1196" s="40"/>
      <c r="HK1196" s="40"/>
      <c r="HL1196" s="40"/>
      <c r="HM1196" s="40"/>
      <c r="HN1196" s="40"/>
      <c r="HO1196" s="40"/>
      <c r="HP1196" s="40"/>
      <c r="HQ1196" s="40"/>
      <c r="HR1196" s="40"/>
      <c r="HS1196" s="40"/>
      <c r="HT1196" s="40"/>
      <c r="HU1196" s="40"/>
      <c r="HV1196" s="40"/>
      <c r="HW1196" s="40"/>
      <c r="HX1196" s="40"/>
      <c r="HY1196" s="40"/>
      <c r="HZ1196" s="40"/>
      <c r="IA1196" s="40"/>
      <c r="IB1196" s="40"/>
      <c r="IC1196" s="40"/>
      <c r="ID1196" s="40"/>
      <c r="IE1196" s="40"/>
      <c r="IF1196" s="40"/>
      <c r="IG1196" s="40"/>
      <c r="IH1196" s="40"/>
      <c r="II1196" s="40"/>
      <c r="IJ1196" s="40"/>
      <c r="IK1196" s="40"/>
      <c r="IL1196" s="40"/>
      <c r="IM1196" s="40"/>
      <c r="IN1196" s="40"/>
      <c r="IO1196" s="40"/>
      <c r="IP1196" s="40"/>
      <c r="IQ1196" s="40"/>
      <c r="IR1196" s="40"/>
      <c r="IS1196" s="40"/>
      <c r="IT1196" s="40"/>
      <c r="IU1196" s="40"/>
      <c r="IV1196" s="40"/>
      <c r="IW1196" s="40"/>
      <c r="IX1196" s="40"/>
      <c r="IY1196" s="40"/>
      <c r="IZ1196" s="40"/>
      <c r="JA1196" s="40"/>
      <c r="JB1196" s="40"/>
      <c r="JC1196" s="40"/>
      <c r="JD1196" s="40"/>
      <c r="JE1196" s="40"/>
      <c r="JF1196" s="40"/>
      <c r="JG1196" s="40"/>
      <c r="JH1196" s="40"/>
      <c r="JI1196" s="40"/>
      <c r="JJ1196" s="40"/>
      <c r="JK1196" s="40"/>
      <c r="JL1196" s="40"/>
      <c r="JM1196" s="40"/>
      <c r="JN1196" s="40"/>
      <c r="JO1196" s="40"/>
      <c r="JP1196" s="40"/>
      <c r="JQ1196" s="40"/>
      <c r="JR1196" s="40"/>
      <c r="JS1196" s="40"/>
      <c r="JT1196" s="40"/>
      <c r="JU1196" s="40"/>
      <c r="JV1196" s="40"/>
      <c r="JW1196" s="40"/>
      <c r="JX1196" s="40"/>
      <c r="JY1196" s="40"/>
      <c r="JZ1196" s="40"/>
      <c r="KA1196" s="40"/>
      <c r="KB1196" s="40"/>
      <c r="KC1196" s="40"/>
      <c r="KD1196" s="40"/>
      <c r="KE1196" s="40"/>
      <c r="KF1196" s="40"/>
      <c r="KG1196" s="40"/>
      <c r="KH1196" s="40"/>
      <c r="KI1196" s="40"/>
      <c r="KJ1196" s="40"/>
      <c r="KK1196" s="40"/>
      <c r="KL1196" s="40"/>
      <c r="KM1196" s="40"/>
      <c r="KN1196" s="40"/>
      <c r="KO1196" s="40"/>
      <c r="KP1196" s="40"/>
      <c r="KQ1196" s="40"/>
      <c r="KR1196" s="40"/>
      <c r="KS1196" s="40"/>
      <c r="KT1196" s="40"/>
      <c r="KU1196" s="40"/>
      <c r="KV1196" s="40"/>
      <c r="KW1196" s="40"/>
      <c r="KX1196" s="40"/>
      <c r="KY1196" s="40"/>
      <c r="KZ1196" s="40"/>
      <c r="LA1196" s="40"/>
      <c r="LB1196" s="40"/>
      <c r="LC1196" s="40"/>
      <c r="LD1196" s="40"/>
      <c r="LE1196" s="40"/>
      <c r="LF1196" s="40"/>
      <c r="LG1196" s="40"/>
      <c r="LH1196" s="40"/>
      <c r="LI1196" s="40"/>
      <c r="LJ1196" s="40"/>
      <c r="LK1196" s="40"/>
      <c r="LL1196" s="40"/>
      <c r="LM1196" s="40"/>
      <c r="LN1196" s="40"/>
      <c r="LO1196" s="40"/>
      <c r="LP1196" s="40"/>
      <c r="LQ1196" s="40"/>
      <c r="LR1196" s="40"/>
      <c r="LS1196" s="40"/>
      <c r="LT1196" s="40"/>
      <c r="LU1196" s="40"/>
      <c r="LV1196" s="40"/>
      <c r="LW1196" s="40"/>
      <c r="LX1196" s="40"/>
      <c r="LY1196" s="40"/>
      <c r="LZ1196" s="40"/>
      <c r="MA1196" s="40"/>
      <c r="MB1196" s="40"/>
      <c r="MC1196" s="40"/>
      <c r="MD1196" s="40"/>
      <c r="ME1196" s="40"/>
      <c r="MF1196" s="40"/>
      <c r="MG1196" s="40"/>
      <c r="MH1196" s="40"/>
      <c r="MI1196" s="40"/>
      <c r="MJ1196" s="40"/>
      <c r="MK1196" s="40"/>
      <c r="ML1196" s="40"/>
      <c r="MM1196" s="40"/>
      <c r="MN1196" s="40"/>
      <c r="MO1196" s="40"/>
      <c r="MP1196" s="40"/>
      <c r="MQ1196" s="40"/>
      <c r="MR1196" s="40"/>
      <c r="MS1196" s="40"/>
      <c r="MT1196" s="40"/>
      <c r="MU1196" s="40"/>
      <c r="MV1196" s="40"/>
      <c r="MW1196" s="40"/>
      <c r="MX1196" s="40"/>
      <c r="MY1196" s="40"/>
      <c r="MZ1196" s="40"/>
      <c r="NA1196" s="40"/>
      <c r="NB1196" s="40"/>
      <c r="NC1196" s="40"/>
      <c r="ND1196" s="40"/>
      <c r="NE1196" s="40"/>
      <c r="NF1196" s="40"/>
      <c r="NG1196" s="40"/>
      <c r="NH1196" s="40"/>
      <c r="NI1196" s="40"/>
      <c r="NJ1196" s="40"/>
      <c r="NK1196" s="40"/>
      <c r="NL1196" s="40"/>
      <c r="NM1196" s="40"/>
      <c r="NN1196" s="40"/>
      <c r="NO1196" s="40"/>
      <c r="NP1196" s="40"/>
      <c r="NQ1196" s="40"/>
      <c r="NR1196" s="40"/>
      <c r="NS1196" s="40"/>
      <c r="NT1196" s="40"/>
      <c r="NU1196" s="40"/>
      <c r="NV1196" s="40"/>
      <c r="NW1196" s="40"/>
      <c r="NX1196" s="40"/>
      <c r="NY1196" s="40"/>
      <c r="NZ1196" s="40"/>
      <c r="OA1196" s="40"/>
      <c r="OB1196" s="40"/>
      <c r="OC1196" s="40"/>
      <c r="OD1196" s="40"/>
      <c r="OE1196" s="40"/>
      <c r="OF1196" s="40"/>
      <c r="OG1196" s="40"/>
      <c r="OH1196" s="40"/>
      <c r="OI1196" s="40"/>
      <c r="OJ1196" s="40"/>
      <c r="OK1196" s="40"/>
      <c r="OL1196" s="40"/>
      <c r="OM1196" s="40"/>
      <c r="ON1196" s="40"/>
      <c r="OO1196" s="40"/>
      <c r="OP1196" s="40"/>
      <c r="OQ1196" s="40"/>
      <c r="OR1196" s="40"/>
      <c r="OS1196" s="40"/>
      <c r="OT1196" s="40"/>
      <c r="OU1196" s="40"/>
      <c r="OV1196" s="40"/>
      <c r="OW1196" s="40"/>
      <c r="OX1196" s="40"/>
      <c r="OY1196" s="40"/>
      <c r="OZ1196" s="40"/>
      <c r="PA1196" s="40"/>
      <c r="PB1196" s="40"/>
      <c r="PC1196" s="40"/>
      <c r="PD1196" s="40"/>
      <c r="PE1196" s="40"/>
      <c r="PF1196" s="40"/>
      <c r="PG1196" s="40"/>
      <c r="PH1196" s="40"/>
      <c r="PI1196" s="40"/>
      <c r="PJ1196" s="40"/>
      <c r="PK1196" s="40"/>
      <c r="PL1196" s="40"/>
      <c r="PM1196" s="40"/>
      <c r="PN1196" s="40"/>
      <c r="PO1196" s="40"/>
      <c r="PP1196" s="40"/>
      <c r="PQ1196" s="40"/>
      <c r="PR1196" s="40"/>
    </row>
    <row r="1197" spans="1:434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  <c r="DR1197" s="40"/>
      <c r="DS1197" s="40"/>
      <c r="DT1197" s="40"/>
      <c r="DU1197" s="40"/>
      <c r="DV1197" s="40"/>
      <c r="DW1197" s="40"/>
      <c r="DX1197" s="40"/>
      <c r="DY1197" s="40"/>
      <c r="DZ1197" s="40"/>
      <c r="EA1197" s="40"/>
      <c r="EB1197" s="40"/>
      <c r="EC1197" s="40"/>
      <c r="ED1197" s="40"/>
      <c r="EE1197" s="40"/>
      <c r="EF1197" s="40"/>
      <c r="EG1197" s="40"/>
      <c r="EH1197" s="40"/>
      <c r="EI1197" s="40"/>
      <c r="EJ1197" s="40"/>
      <c r="EK1197" s="40"/>
      <c r="EL1197" s="40"/>
      <c r="EM1197" s="40"/>
      <c r="EN1197" s="40"/>
      <c r="EO1197" s="40"/>
      <c r="EP1197" s="40"/>
      <c r="EQ1197" s="40"/>
      <c r="ER1197" s="40"/>
      <c r="ES1197" s="40"/>
      <c r="ET1197" s="40"/>
      <c r="EU1197" s="40"/>
      <c r="EV1197" s="40"/>
      <c r="EW1197" s="40"/>
      <c r="EX1197" s="40"/>
      <c r="EY1197" s="40"/>
      <c r="EZ1197" s="40"/>
      <c r="FA1197" s="40"/>
      <c r="FB1197" s="40"/>
      <c r="FC1197" s="40"/>
      <c r="FD1197" s="40"/>
      <c r="FE1197" s="40"/>
      <c r="FF1197" s="40"/>
      <c r="FG1197" s="40"/>
      <c r="FH1197" s="40"/>
      <c r="FI1197" s="40"/>
      <c r="FJ1197" s="40"/>
      <c r="FK1197" s="40"/>
      <c r="FL1197" s="40"/>
      <c r="FM1197" s="40"/>
      <c r="FN1197" s="40"/>
      <c r="FO1197" s="40"/>
      <c r="FP1197" s="40"/>
      <c r="FQ1197" s="40"/>
      <c r="FR1197" s="40"/>
      <c r="FS1197" s="40"/>
      <c r="FT1197" s="40"/>
      <c r="FU1197" s="40"/>
      <c r="FV1197" s="40"/>
      <c r="FW1197" s="40"/>
      <c r="FX1197" s="40"/>
      <c r="FY1197" s="40"/>
      <c r="FZ1197" s="40"/>
      <c r="GA1197" s="40"/>
      <c r="GB1197" s="40"/>
      <c r="GC1197" s="40"/>
      <c r="GD1197" s="40"/>
      <c r="GE1197" s="40"/>
      <c r="GF1197" s="40"/>
      <c r="GG1197" s="40"/>
      <c r="GH1197" s="40"/>
      <c r="GI1197" s="40"/>
      <c r="GJ1197" s="40"/>
      <c r="GK1197" s="40"/>
      <c r="GL1197" s="40"/>
      <c r="GM1197" s="40"/>
      <c r="GN1197" s="40"/>
      <c r="GO1197" s="40"/>
      <c r="GP1197" s="40"/>
      <c r="GQ1197" s="40"/>
      <c r="GR1197" s="40"/>
      <c r="GS1197" s="40"/>
      <c r="GT1197" s="40"/>
      <c r="GU1197" s="40"/>
      <c r="GV1197" s="40"/>
      <c r="GW1197" s="40"/>
      <c r="GX1197" s="40"/>
      <c r="GY1197" s="40"/>
      <c r="GZ1197" s="40"/>
      <c r="HA1197" s="40"/>
      <c r="HB1197" s="40"/>
      <c r="HC1197" s="40"/>
      <c r="HD1197" s="40"/>
      <c r="HE1197" s="40"/>
      <c r="HF1197" s="40"/>
      <c r="HG1197" s="40"/>
      <c r="HH1197" s="40"/>
      <c r="HI1197" s="40"/>
      <c r="HJ1197" s="40"/>
      <c r="HK1197" s="40"/>
      <c r="HL1197" s="40"/>
      <c r="HM1197" s="40"/>
      <c r="HN1197" s="40"/>
      <c r="HO1197" s="40"/>
      <c r="HP1197" s="40"/>
      <c r="HQ1197" s="40"/>
      <c r="HR1197" s="40"/>
      <c r="HS1197" s="40"/>
      <c r="HT1197" s="40"/>
      <c r="HU1197" s="40"/>
      <c r="HV1197" s="40"/>
      <c r="HW1197" s="40"/>
      <c r="HX1197" s="40"/>
      <c r="HY1197" s="40"/>
      <c r="HZ1197" s="40"/>
      <c r="IA1197" s="40"/>
      <c r="IB1197" s="40"/>
      <c r="IC1197" s="40"/>
      <c r="ID1197" s="40"/>
      <c r="IE1197" s="40"/>
      <c r="IF1197" s="40"/>
      <c r="IG1197" s="40"/>
      <c r="IH1197" s="40"/>
      <c r="II1197" s="40"/>
      <c r="IJ1197" s="40"/>
      <c r="IK1197" s="40"/>
      <c r="IL1197" s="40"/>
      <c r="IM1197" s="40"/>
      <c r="IN1197" s="40"/>
      <c r="IO1197" s="40"/>
      <c r="IP1197" s="40"/>
      <c r="IQ1197" s="40"/>
      <c r="IR1197" s="40"/>
      <c r="IS1197" s="40"/>
      <c r="IT1197" s="40"/>
      <c r="IU1197" s="40"/>
      <c r="IV1197" s="40"/>
      <c r="IW1197" s="40"/>
      <c r="IX1197" s="40"/>
      <c r="IY1197" s="40"/>
      <c r="IZ1197" s="40"/>
      <c r="JA1197" s="40"/>
      <c r="JB1197" s="40"/>
      <c r="JC1197" s="40"/>
      <c r="JD1197" s="40"/>
      <c r="JE1197" s="40"/>
      <c r="JF1197" s="40"/>
      <c r="JG1197" s="40"/>
      <c r="JH1197" s="40"/>
      <c r="JI1197" s="40"/>
      <c r="JJ1197" s="40"/>
      <c r="JK1197" s="40"/>
      <c r="JL1197" s="40"/>
      <c r="JM1197" s="40"/>
      <c r="JN1197" s="40"/>
      <c r="JO1197" s="40"/>
      <c r="JP1197" s="40"/>
      <c r="JQ1197" s="40"/>
      <c r="JR1197" s="40"/>
      <c r="JS1197" s="40"/>
      <c r="JT1197" s="40"/>
      <c r="JU1197" s="40"/>
      <c r="JV1197" s="40"/>
      <c r="JW1197" s="40"/>
      <c r="JX1197" s="40"/>
      <c r="JY1197" s="40"/>
      <c r="JZ1197" s="40"/>
      <c r="KA1197" s="40"/>
      <c r="KB1197" s="40"/>
      <c r="KC1197" s="40"/>
      <c r="KD1197" s="40"/>
      <c r="KE1197" s="40"/>
      <c r="KF1197" s="40"/>
      <c r="KG1197" s="40"/>
      <c r="KH1197" s="40"/>
      <c r="KI1197" s="40"/>
      <c r="KJ1197" s="40"/>
      <c r="KK1197" s="40"/>
      <c r="KL1197" s="40"/>
      <c r="KM1197" s="40"/>
      <c r="KN1197" s="40"/>
      <c r="KO1197" s="40"/>
      <c r="KP1197" s="40"/>
      <c r="KQ1197" s="40"/>
      <c r="KR1197" s="40"/>
      <c r="KS1197" s="40"/>
      <c r="KT1197" s="40"/>
      <c r="KU1197" s="40"/>
      <c r="KV1197" s="40"/>
      <c r="KW1197" s="40"/>
      <c r="KX1197" s="40"/>
      <c r="KY1197" s="40"/>
      <c r="KZ1197" s="40"/>
      <c r="LA1197" s="40"/>
      <c r="LB1197" s="40"/>
      <c r="LC1197" s="40"/>
      <c r="LD1197" s="40"/>
      <c r="LE1197" s="40"/>
      <c r="LF1197" s="40"/>
      <c r="LG1197" s="40"/>
      <c r="LH1197" s="40"/>
      <c r="LI1197" s="40"/>
      <c r="LJ1197" s="40"/>
      <c r="LK1197" s="40"/>
      <c r="LL1197" s="40"/>
      <c r="LM1197" s="40"/>
      <c r="LN1197" s="40"/>
      <c r="LO1197" s="40"/>
      <c r="LP1197" s="40"/>
      <c r="LQ1197" s="40"/>
      <c r="LR1197" s="40"/>
      <c r="LS1197" s="40"/>
      <c r="LT1197" s="40"/>
      <c r="LU1197" s="40"/>
      <c r="LV1197" s="40"/>
      <c r="LW1197" s="40"/>
      <c r="LX1197" s="40"/>
      <c r="LY1197" s="40"/>
      <c r="LZ1197" s="40"/>
      <c r="MA1197" s="40"/>
      <c r="MB1197" s="40"/>
      <c r="MC1197" s="40"/>
      <c r="MD1197" s="40"/>
      <c r="ME1197" s="40"/>
      <c r="MF1197" s="40"/>
      <c r="MG1197" s="40"/>
      <c r="MH1197" s="40"/>
      <c r="MI1197" s="40"/>
      <c r="MJ1197" s="40"/>
      <c r="MK1197" s="40"/>
      <c r="ML1197" s="40"/>
      <c r="MM1197" s="40"/>
      <c r="MN1197" s="40"/>
      <c r="MO1197" s="40"/>
      <c r="MP1197" s="40"/>
      <c r="MQ1197" s="40"/>
      <c r="MR1197" s="40"/>
      <c r="MS1197" s="40"/>
      <c r="MT1197" s="40"/>
      <c r="MU1197" s="40"/>
      <c r="MV1197" s="40"/>
      <c r="MW1197" s="40"/>
      <c r="MX1197" s="40"/>
      <c r="MY1197" s="40"/>
      <c r="MZ1197" s="40"/>
      <c r="NA1197" s="40"/>
      <c r="NB1197" s="40"/>
      <c r="NC1197" s="40"/>
      <c r="ND1197" s="40"/>
      <c r="NE1197" s="40"/>
      <c r="NF1197" s="40"/>
      <c r="NG1197" s="40"/>
      <c r="NH1197" s="40"/>
      <c r="NI1197" s="40"/>
      <c r="NJ1197" s="40"/>
      <c r="NK1197" s="40"/>
      <c r="NL1197" s="40"/>
      <c r="NM1197" s="40"/>
      <c r="NN1197" s="40"/>
      <c r="NO1197" s="40"/>
      <c r="NP1197" s="40"/>
      <c r="NQ1197" s="40"/>
      <c r="NR1197" s="40"/>
      <c r="NS1197" s="40"/>
      <c r="NT1197" s="40"/>
      <c r="NU1197" s="40"/>
      <c r="NV1197" s="40"/>
      <c r="NW1197" s="40"/>
      <c r="NX1197" s="40"/>
      <c r="NY1197" s="40"/>
      <c r="NZ1197" s="40"/>
      <c r="OA1197" s="40"/>
      <c r="OB1197" s="40"/>
      <c r="OC1197" s="40"/>
      <c r="OD1197" s="40"/>
      <c r="OE1197" s="40"/>
      <c r="OF1197" s="40"/>
      <c r="OG1197" s="40"/>
      <c r="OH1197" s="40"/>
      <c r="OI1197" s="40"/>
      <c r="OJ1197" s="40"/>
      <c r="OK1197" s="40"/>
      <c r="OL1197" s="40"/>
      <c r="OM1197" s="40"/>
      <c r="ON1197" s="40"/>
      <c r="OO1197" s="40"/>
      <c r="OP1197" s="40"/>
      <c r="OQ1197" s="40"/>
      <c r="OR1197" s="40"/>
      <c r="OS1197" s="40"/>
      <c r="OT1197" s="40"/>
      <c r="OU1197" s="40"/>
      <c r="OV1197" s="40"/>
      <c r="OW1197" s="40"/>
      <c r="OX1197" s="40"/>
      <c r="OY1197" s="40"/>
      <c r="OZ1197" s="40"/>
      <c r="PA1197" s="40"/>
      <c r="PB1197" s="40"/>
      <c r="PC1197" s="40"/>
      <c r="PD1197" s="40"/>
      <c r="PE1197" s="40"/>
      <c r="PF1197" s="40"/>
      <c r="PG1197" s="40"/>
      <c r="PH1197" s="40"/>
      <c r="PI1197" s="40"/>
      <c r="PJ1197" s="40"/>
      <c r="PK1197" s="40"/>
      <c r="PL1197" s="40"/>
      <c r="PM1197" s="40"/>
      <c r="PN1197" s="40"/>
      <c r="PO1197" s="40"/>
      <c r="PP1197" s="40"/>
      <c r="PQ1197" s="40"/>
      <c r="PR1197" s="40"/>
    </row>
    <row r="1198" spans="1:434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  <c r="DR1198" s="40"/>
      <c r="DS1198" s="40"/>
      <c r="DT1198" s="40"/>
      <c r="DU1198" s="40"/>
      <c r="DV1198" s="40"/>
      <c r="DW1198" s="40"/>
      <c r="DX1198" s="40"/>
      <c r="DY1198" s="40"/>
      <c r="DZ1198" s="40"/>
      <c r="EA1198" s="40"/>
      <c r="EB1198" s="40"/>
      <c r="EC1198" s="40"/>
      <c r="ED1198" s="40"/>
      <c r="EE1198" s="40"/>
      <c r="EF1198" s="40"/>
      <c r="EG1198" s="40"/>
      <c r="EH1198" s="40"/>
      <c r="EI1198" s="40"/>
      <c r="EJ1198" s="40"/>
      <c r="EK1198" s="40"/>
      <c r="EL1198" s="40"/>
      <c r="EM1198" s="40"/>
      <c r="EN1198" s="40"/>
      <c r="EO1198" s="40"/>
      <c r="EP1198" s="40"/>
      <c r="EQ1198" s="40"/>
      <c r="ER1198" s="40"/>
      <c r="ES1198" s="40"/>
      <c r="ET1198" s="40"/>
      <c r="EU1198" s="40"/>
      <c r="EV1198" s="40"/>
      <c r="EW1198" s="40"/>
      <c r="EX1198" s="40"/>
      <c r="EY1198" s="40"/>
      <c r="EZ1198" s="40"/>
      <c r="FA1198" s="40"/>
      <c r="FB1198" s="40"/>
      <c r="FC1198" s="40"/>
      <c r="FD1198" s="40"/>
      <c r="FE1198" s="40"/>
      <c r="FF1198" s="40"/>
      <c r="FG1198" s="40"/>
      <c r="FH1198" s="40"/>
      <c r="FI1198" s="40"/>
      <c r="FJ1198" s="40"/>
      <c r="FK1198" s="40"/>
      <c r="FL1198" s="40"/>
      <c r="FM1198" s="40"/>
      <c r="FN1198" s="40"/>
      <c r="FO1198" s="40"/>
      <c r="FP1198" s="40"/>
      <c r="FQ1198" s="40"/>
      <c r="FR1198" s="40"/>
      <c r="FS1198" s="40"/>
      <c r="FT1198" s="40"/>
      <c r="FU1198" s="40"/>
      <c r="FV1198" s="40"/>
      <c r="FW1198" s="40"/>
      <c r="FX1198" s="40"/>
      <c r="FY1198" s="40"/>
      <c r="FZ1198" s="40"/>
      <c r="GA1198" s="40"/>
      <c r="GB1198" s="40"/>
      <c r="GC1198" s="40"/>
      <c r="GD1198" s="40"/>
      <c r="GE1198" s="40"/>
      <c r="GF1198" s="40"/>
      <c r="GG1198" s="40"/>
      <c r="GH1198" s="40"/>
      <c r="GI1198" s="40"/>
      <c r="GJ1198" s="40"/>
      <c r="GK1198" s="40"/>
      <c r="GL1198" s="40"/>
      <c r="GM1198" s="40"/>
      <c r="GN1198" s="40"/>
      <c r="GO1198" s="40"/>
      <c r="GP1198" s="40"/>
      <c r="GQ1198" s="40"/>
      <c r="GR1198" s="40"/>
      <c r="GS1198" s="40"/>
      <c r="GT1198" s="40"/>
      <c r="GU1198" s="40"/>
      <c r="GV1198" s="40"/>
      <c r="GW1198" s="40"/>
      <c r="GX1198" s="40"/>
      <c r="GY1198" s="40"/>
      <c r="GZ1198" s="40"/>
      <c r="HA1198" s="40"/>
      <c r="HB1198" s="40"/>
      <c r="HC1198" s="40"/>
      <c r="HD1198" s="40"/>
      <c r="HE1198" s="40"/>
      <c r="HF1198" s="40"/>
      <c r="HG1198" s="40"/>
      <c r="HH1198" s="40"/>
      <c r="HI1198" s="40"/>
      <c r="HJ1198" s="40"/>
      <c r="HK1198" s="40"/>
      <c r="HL1198" s="40"/>
      <c r="HM1198" s="40"/>
      <c r="HN1198" s="40"/>
      <c r="HO1198" s="40"/>
      <c r="HP1198" s="40"/>
      <c r="HQ1198" s="40"/>
      <c r="HR1198" s="40"/>
      <c r="HS1198" s="40"/>
      <c r="HT1198" s="40"/>
      <c r="HU1198" s="40"/>
      <c r="HV1198" s="40"/>
      <c r="HW1198" s="40"/>
      <c r="HX1198" s="40"/>
      <c r="HY1198" s="40"/>
      <c r="HZ1198" s="40"/>
      <c r="IA1198" s="40"/>
      <c r="IB1198" s="40"/>
      <c r="IC1198" s="40"/>
      <c r="ID1198" s="40"/>
      <c r="IE1198" s="40"/>
      <c r="IF1198" s="40"/>
      <c r="IG1198" s="40"/>
      <c r="IH1198" s="40"/>
      <c r="II1198" s="40"/>
      <c r="IJ1198" s="40"/>
      <c r="IK1198" s="40"/>
      <c r="IL1198" s="40"/>
      <c r="IM1198" s="40"/>
      <c r="IN1198" s="40"/>
      <c r="IO1198" s="40"/>
      <c r="IP1198" s="40"/>
      <c r="IQ1198" s="40"/>
      <c r="IR1198" s="40"/>
      <c r="IS1198" s="40"/>
      <c r="IT1198" s="40"/>
      <c r="IU1198" s="40"/>
      <c r="IV1198" s="40"/>
      <c r="IW1198" s="40"/>
      <c r="IX1198" s="40"/>
      <c r="IY1198" s="40"/>
      <c r="IZ1198" s="40"/>
      <c r="JA1198" s="40"/>
      <c r="JB1198" s="40"/>
      <c r="JC1198" s="40"/>
      <c r="JD1198" s="40"/>
      <c r="JE1198" s="40"/>
      <c r="JF1198" s="40"/>
      <c r="JG1198" s="40"/>
      <c r="JH1198" s="40"/>
      <c r="JI1198" s="40"/>
      <c r="JJ1198" s="40"/>
      <c r="JK1198" s="40"/>
      <c r="JL1198" s="40"/>
      <c r="JM1198" s="40"/>
      <c r="JN1198" s="40"/>
      <c r="JO1198" s="40"/>
      <c r="JP1198" s="40"/>
      <c r="JQ1198" s="40"/>
      <c r="JR1198" s="40"/>
      <c r="JS1198" s="40"/>
      <c r="JT1198" s="40"/>
      <c r="JU1198" s="40"/>
      <c r="JV1198" s="40"/>
      <c r="JW1198" s="40"/>
      <c r="JX1198" s="40"/>
      <c r="JY1198" s="40"/>
      <c r="JZ1198" s="40"/>
      <c r="KA1198" s="40"/>
      <c r="KB1198" s="40"/>
      <c r="KC1198" s="40"/>
      <c r="KD1198" s="40"/>
      <c r="KE1198" s="40"/>
      <c r="KF1198" s="40"/>
      <c r="KG1198" s="40"/>
      <c r="KH1198" s="40"/>
      <c r="KI1198" s="40"/>
      <c r="KJ1198" s="40"/>
      <c r="KK1198" s="40"/>
      <c r="KL1198" s="40"/>
      <c r="KM1198" s="40"/>
      <c r="KN1198" s="40"/>
      <c r="KO1198" s="40"/>
      <c r="KP1198" s="40"/>
      <c r="KQ1198" s="40"/>
      <c r="KR1198" s="40"/>
      <c r="KS1198" s="40"/>
      <c r="KT1198" s="40"/>
      <c r="KU1198" s="40"/>
      <c r="KV1198" s="40"/>
      <c r="KW1198" s="40"/>
      <c r="KX1198" s="40"/>
      <c r="KY1198" s="40"/>
      <c r="KZ1198" s="40"/>
      <c r="LA1198" s="40"/>
      <c r="LB1198" s="40"/>
      <c r="LC1198" s="40"/>
      <c r="LD1198" s="40"/>
      <c r="LE1198" s="40"/>
      <c r="LF1198" s="40"/>
      <c r="LG1198" s="40"/>
      <c r="LH1198" s="40"/>
      <c r="LI1198" s="40"/>
      <c r="LJ1198" s="40"/>
      <c r="LK1198" s="40"/>
      <c r="LL1198" s="40"/>
      <c r="LM1198" s="40"/>
      <c r="LN1198" s="40"/>
      <c r="LO1198" s="40"/>
      <c r="LP1198" s="40"/>
      <c r="LQ1198" s="40"/>
      <c r="LR1198" s="40"/>
      <c r="LS1198" s="40"/>
      <c r="LT1198" s="40"/>
      <c r="LU1198" s="40"/>
      <c r="LV1198" s="40"/>
      <c r="LW1198" s="40"/>
      <c r="LX1198" s="40"/>
      <c r="LY1198" s="40"/>
      <c r="LZ1198" s="40"/>
      <c r="MA1198" s="40"/>
      <c r="MB1198" s="40"/>
      <c r="MC1198" s="40"/>
      <c r="MD1198" s="40"/>
      <c r="ME1198" s="40"/>
      <c r="MF1198" s="40"/>
      <c r="MG1198" s="40"/>
      <c r="MH1198" s="40"/>
      <c r="MI1198" s="40"/>
      <c r="MJ1198" s="40"/>
      <c r="MK1198" s="40"/>
      <c r="ML1198" s="40"/>
      <c r="MM1198" s="40"/>
      <c r="MN1198" s="40"/>
      <c r="MO1198" s="40"/>
      <c r="MP1198" s="40"/>
      <c r="MQ1198" s="40"/>
      <c r="MR1198" s="40"/>
      <c r="MS1198" s="40"/>
      <c r="MT1198" s="40"/>
      <c r="MU1198" s="40"/>
      <c r="MV1198" s="40"/>
      <c r="MW1198" s="40"/>
      <c r="MX1198" s="40"/>
      <c r="MY1198" s="40"/>
      <c r="MZ1198" s="40"/>
      <c r="NA1198" s="40"/>
      <c r="NB1198" s="40"/>
      <c r="NC1198" s="40"/>
      <c r="ND1198" s="40"/>
      <c r="NE1198" s="40"/>
      <c r="NF1198" s="40"/>
      <c r="NG1198" s="40"/>
      <c r="NH1198" s="40"/>
      <c r="NI1198" s="40"/>
      <c r="NJ1198" s="40"/>
      <c r="NK1198" s="40"/>
      <c r="NL1198" s="40"/>
      <c r="NM1198" s="40"/>
      <c r="NN1198" s="40"/>
      <c r="NO1198" s="40"/>
      <c r="NP1198" s="40"/>
      <c r="NQ1198" s="40"/>
      <c r="NR1198" s="40"/>
      <c r="NS1198" s="40"/>
      <c r="NT1198" s="40"/>
      <c r="NU1198" s="40"/>
      <c r="NV1198" s="40"/>
      <c r="NW1198" s="40"/>
      <c r="NX1198" s="40"/>
      <c r="NY1198" s="40"/>
      <c r="NZ1198" s="40"/>
      <c r="OA1198" s="40"/>
      <c r="OB1198" s="40"/>
      <c r="OC1198" s="40"/>
      <c r="OD1198" s="40"/>
      <c r="OE1198" s="40"/>
      <c r="OF1198" s="40"/>
      <c r="OG1198" s="40"/>
      <c r="OH1198" s="40"/>
      <c r="OI1198" s="40"/>
      <c r="OJ1198" s="40"/>
      <c r="OK1198" s="40"/>
      <c r="OL1198" s="40"/>
      <c r="OM1198" s="40"/>
      <c r="ON1198" s="40"/>
      <c r="OO1198" s="40"/>
      <c r="OP1198" s="40"/>
      <c r="OQ1198" s="40"/>
      <c r="OR1198" s="40"/>
      <c r="OS1198" s="40"/>
      <c r="OT1198" s="40"/>
      <c r="OU1198" s="40"/>
      <c r="OV1198" s="40"/>
      <c r="OW1198" s="40"/>
      <c r="OX1198" s="40"/>
      <c r="OY1198" s="40"/>
      <c r="OZ1198" s="40"/>
      <c r="PA1198" s="40"/>
      <c r="PB1198" s="40"/>
      <c r="PC1198" s="40"/>
      <c r="PD1198" s="40"/>
      <c r="PE1198" s="40"/>
      <c r="PF1198" s="40"/>
      <c r="PG1198" s="40"/>
      <c r="PH1198" s="40"/>
      <c r="PI1198" s="40"/>
      <c r="PJ1198" s="40"/>
      <c r="PK1198" s="40"/>
      <c r="PL1198" s="40"/>
      <c r="PM1198" s="40"/>
      <c r="PN1198" s="40"/>
      <c r="PO1198" s="40"/>
      <c r="PP1198" s="40"/>
      <c r="PQ1198" s="40"/>
      <c r="PR1198" s="40"/>
    </row>
    <row r="1199" spans="1:434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  <c r="DR1199" s="40"/>
      <c r="DS1199" s="40"/>
      <c r="DT1199" s="40"/>
      <c r="DU1199" s="40"/>
      <c r="DV1199" s="40"/>
      <c r="DW1199" s="40"/>
      <c r="DX1199" s="40"/>
      <c r="DY1199" s="40"/>
      <c r="DZ1199" s="40"/>
      <c r="EA1199" s="40"/>
      <c r="EB1199" s="40"/>
      <c r="EC1199" s="40"/>
      <c r="ED1199" s="40"/>
      <c r="EE1199" s="40"/>
      <c r="EF1199" s="40"/>
      <c r="EG1199" s="40"/>
      <c r="EH1199" s="40"/>
      <c r="EI1199" s="40"/>
      <c r="EJ1199" s="40"/>
      <c r="EK1199" s="40"/>
      <c r="EL1199" s="40"/>
      <c r="EM1199" s="40"/>
      <c r="EN1199" s="40"/>
      <c r="EO1199" s="40"/>
      <c r="EP1199" s="40"/>
      <c r="EQ1199" s="40"/>
      <c r="ER1199" s="40"/>
      <c r="ES1199" s="40"/>
      <c r="ET1199" s="40"/>
      <c r="EU1199" s="40"/>
      <c r="EV1199" s="40"/>
      <c r="EW1199" s="40"/>
      <c r="EX1199" s="40"/>
      <c r="EY1199" s="40"/>
      <c r="EZ1199" s="40"/>
      <c r="FA1199" s="40"/>
      <c r="FB1199" s="40"/>
      <c r="FC1199" s="40"/>
      <c r="FD1199" s="40"/>
      <c r="FE1199" s="40"/>
      <c r="FF1199" s="40"/>
      <c r="FG1199" s="40"/>
      <c r="FH1199" s="40"/>
      <c r="FI1199" s="40"/>
      <c r="FJ1199" s="40"/>
      <c r="FK1199" s="40"/>
      <c r="FL1199" s="40"/>
      <c r="FM1199" s="40"/>
      <c r="FN1199" s="40"/>
      <c r="FO1199" s="40"/>
      <c r="FP1199" s="40"/>
      <c r="FQ1199" s="40"/>
      <c r="FR1199" s="40"/>
      <c r="FS1199" s="40"/>
      <c r="FT1199" s="40"/>
      <c r="FU1199" s="40"/>
      <c r="FV1199" s="40"/>
      <c r="FW1199" s="40"/>
      <c r="FX1199" s="40"/>
      <c r="FY1199" s="40"/>
      <c r="FZ1199" s="40"/>
      <c r="GA1199" s="40"/>
      <c r="GB1199" s="40"/>
      <c r="GC1199" s="40"/>
      <c r="GD1199" s="40"/>
      <c r="GE1199" s="40"/>
      <c r="GF1199" s="40"/>
      <c r="GG1199" s="40"/>
      <c r="GH1199" s="40"/>
      <c r="GI1199" s="40"/>
      <c r="GJ1199" s="40"/>
      <c r="GK1199" s="40"/>
      <c r="GL1199" s="40"/>
      <c r="GM1199" s="40"/>
      <c r="GN1199" s="40"/>
      <c r="GO1199" s="40"/>
      <c r="GP1199" s="40"/>
      <c r="GQ1199" s="40"/>
      <c r="GR1199" s="40"/>
      <c r="GS1199" s="40"/>
      <c r="GT1199" s="40"/>
      <c r="GU1199" s="40"/>
      <c r="GV1199" s="40"/>
      <c r="GW1199" s="40"/>
      <c r="GX1199" s="40"/>
      <c r="GY1199" s="40"/>
      <c r="GZ1199" s="40"/>
      <c r="HA1199" s="40"/>
      <c r="HB1199" s="40"/>
      <c r="HC1199" s="40"/>
      <c r="HD1199" s="40"/>
      <c r="HE1199" s="40"/>
      <c r="HF1199" s="40"/>
      <c r="HG1199" s="40"/>
      <c r="HH1199" s="40"/>
      <c r="HI1199" s="40"/>
      <c r="HJ1199" s="40"/>
      <c r="HK1199" s="40"/>
      <c r="HL1199" s="40"/>
      <c r="HM1199" s="40"/>
      <c r="HN1199" s="40"/>
      <c r="HO1199" s="40"/>
      <c r="HP1199" s="40"/>
      <c r="HQ1199" s="40"/>
      <c r="HR1199" s="40"/>
      <c r="HS1199" s="40"/>
      <c r="HT1199" s="40"/>
      <c r="HU1199" s="40"/>
      <c r="HV1199" s="40"/>
      <c r="HW1199" s="40"/>
      <c r="HX1199" s="40"/>
      <c r="HY1199" s="40"/>
      <c r="HZ1199" s="40"/>
      <c r="IA1199" s="40"/>
      <c r="IB1199" s="40"/>
      <c r="IC1199" s="40"/>
      <c r="ID1199" s="40"/>
      <c r="IE1199" s="40"/>
      <c r="IF1199" s="40"/>
      <c r="IG1199" s="40"/>
      <c r="IH1199" s="40"/>
      <c r="II1199" s="40"/>
      <c r="IJ1199" s="40"/>
      <c r="IK1199" s="40"/>
      <c r="IL1199" s="40"/>
      <c r="IM1199" s="40"/>
      <c r="IN1199" s="40"/>
      <c r="IO1199" s="40"/>
      <c r="IP1199" s="40"/>
      <c r="IQ1199" s="40"/>
      <c r="IR1199" s="40"/>
      <c r="IS1199" s="40"/>
      <c r="IT1199" s="40"/>
      <c r="IU1199" s="40"/>
      <c r="IV1199" s="40"/>
      <c r="IW1199" s="40"/>
      <c r="IX1199" s="40"/>
      <c r="IY1199" s="40"/>
      <c r="IZ1199" s="40"/>
      <c r="JA1199" s="40"/>
      <c r="JB1199" s="40"/>
      <c r="JC1199" s="40"/>
      <c r="JD1199" s="40"/>
      <c r="JE1199" s="40"/>
      <c r="JF1199" s="40"/>
      <c r="JG1199" s="40"/>
      <c r="JH1199" s="40"/>
      <c r="JI1199" s="40"/>
      <c r="JJ1199" s="40"/>
      <c r="JK1199" s="40"/>
      <c r="JL1199" s="40"/>
      <c r="JM1199" s="40"/>
      <c r="JN1199" s="40"/>
      <c r="JO1199" s="40"/>
      <c r="JP1199" s="40"/>
      <c r="JQ1199" s="40"/>
      <c r="JR1199" s="40"/>
      <c r="JS1199" s="40"/>
      <c r="JT1199" s="40"/>
      <c r="JU1199" s="40"/>
      <c r="JV1199" s="40"/>
      <c r="JW1199" s="40"/>
      <c r="JX1199" s="40"/>
      <c r="JY1199" s="40"/>
      <c r="JZ1199" s="40"/>
      <c r="KA1199" s="40"/>
      <c r="KB1199" s="40"/>
      <c r="KC1199" s="40"/>
      <c r="KD1199" s="40"/>
      <c r="KE1199" s="40"/>
      <c r="KF1199" s="40"/>
      <c r="KG1199" s="40"/>
      <c r="KH1199" s="40"/>
      <c r="KI1199" s="40"/>
      <c r="KJ1199" s="40"/>
      <c r="KK1199" s="40"/>
      <c r="KL1199" s="40"/>
      <c r="KM1199" s="40"/>
      <c r="KN1199" s="40"/>
      <c r="KO1199" s="40"/>
      <c r="KP1199" s="40"/>
      <c r="KQ1199" s="40"/>
      <c r="KR1199" s="40"/>
      <c r="KS1199" s="40"/>
      <c r="KT1199" s="40"/>
      <c r="KU1199" s="40"/>
      <c r="KV1199" s="40"/>
      <c r="KW1199" s="40"/>
      <c r="KX1199" s="40"/>
      <c r="KY1199" s="40"/>
      <c r="KZ1199" s="40"/>
      <c r="LA1199" s="40"/>
      <c r="LB1199" s="40"/>
      <c r="LC1199" s="40"/>
      <c r="LD1199" s="40"/>
      <c r="LE1199" s="40"/>
      <c r="LF1199" s="40"/>
      <c r="LG1199" s="40"/>
      <c r="LH1199" s="40"/>
      <c r="LI1199" s="40"/>
      <c r="LJ1199" s="40"/>
      <c r="LK1199" s="40"/>
      <c r="LL1199" s="40"/>
      <c r="LM1199" s="40"/>
      <c r="LN1199" s="40"/>
      <c r="LO1199" s="40"/>
      <c r="LP1199" s="40"/>
      <c r="LQ1199" s="40"/>
      <c r="LR1199" s="40"/>
      <c r="LS1199" s="40"/>
      <c r="LT1199" s="40"/>
      <c r="LU1199" s="40"/>
      <c r="LV1199" s="40"/>
      <c r="LW1199" s="40"/>
      <c r="LX1199" s="40"/>
      <c r="LY1199" s="40"/>
      <c r="LZ1199" s="40"/>
      <c r="MA1199" s="40"/>
      <c r="MB1199" s="40"/>
      <c r="MC1199" s="40"/>
      <c r="MD1199" s="40"/>
      <c r="ME1199" s="40"/>
      <c r="MF1199" s="40"/>
      <c r="MG1199" s="40"/>
      <c r="MH1199" s="40"/>
      <c r="MI1199" s="40"/>
      <c r="MJ1199" s="40"/>
      <c r="MK1199" s="40"/>
      <c r="ML1199" s="40"/>
      <c r="MM1199" s="40"/>
      <c r="MN1199" s="40"/>
      <c r="MO1199" s="40"/>
      <c r="MP1199" s="40"/>
      <c r="MQ1199" s="40"/>
      <c r="MR1199" s="40"/>
      <c r="MS1199" s="40"/>
      <c r="MT1199" s="40"/>
      <c r="MU1199" s="40"/>
      <c r="MV1199" s="40"/>
      <c r="MW1199" s="40"/>
      <c r="MX1199" s="40"/>
      <c r="MY1199" s="40"/>
      <c r="MZ1199" s="40"/>
      <c r="NA1199" s="40"/>
      <c r="NB1199" s="40"/>
      <c r="NC1199" s="40"/>
      <c r="ND1199" s="40"/>
      <c r="NE1199" s="40"/>
      <c r="NF1199" s="40"/>
      <c r="NG1199" s="40"/>
      <c r="NH1199" s="40"/>
      <c r="NI1199" s="40"/>
      <c r="NJ1199" s="40"/>
      <c r="NK1199" s="40"/>
      <c r="NL1199" s="40"/>
      <c r="NM1199" s="40"/>
      <c r="NN1199" s="40"/>
      <c r="NO1199" s="40"/>
      <c r="NP1199" s="40"/>
      <c r="NQ1199" s="40"/>
      <c r="NR1199" s="40"/>
      <c r="NS1199" s="40"/>
      <c r="NT1199" s="40"/>
      <c r="NU1199" s="40"/>
      <c r="NV1199" s="40"/>
      <c r="NW1199" s="40"/>
      <c r="NX1199" s="40"/>
      <c r="NY1199" s="40"/>
      <c r="NZ1199" s="40"/>
      <c r="OA1199" s="40"/>
      <c r="OB1199" s="40"/>
      <c r="OC1199" s="40"/>
      <c r="OD1199" s="40"/>
      <c r="OE1199" s="40"/>
      <c r="OF1199" s="40"/>
      <c r="OG1199" s="40"/>
      <c r="OH1199" s="40"/>
      <c r="OI1199" s="40"/>
      <c r="OJ1199" s="40"/>
      <c r="OK1199" s="40"/>
      <c r="OL1199" s="40"/>
      <c r="OM1199" s="40"/>
      <c r="ON1199" s="40"/>
      <c r="OO1199" s="40"/>
      <c r="OP1199" s="40"/>
      <c r="OQ1199" s="40"/>
      <c r="OR1199" s="40"/>
      <c r="OS1199" s="40"/>
      <c r="OT1199" s="40"/>
      <c r="OU1199" s="40"/>
      <c r="OV1199" s="40"/>
      <c r="OW1199" s="40"/>
      <c r="OX1199" s="40"/>
      <c r="OY1199" s="40"/>
      <c r="OZ1199" s="40"/>
      <c r="PA1199" s="40"/>
      <c r="PB1199" s="40"/>
      <c r="PC1199" s="40"/>
      <c r="PD1199" s="40"/>
      <c r="PE1199" s="40"/>
      <c r="PF1199" s="40"/>
      <c r="PG1199" s="40"/>
      <c r="PH1199" s="40"/>
      <c r="PI1199" s="40"/>
      <c r="PJ1199" s="40"/>
      <c r="PK1199" s="40"/>
      <c r="PL1199" s="40"/>
      <c r="PM1199" s="40"/>
      <c r="PN1199" s="40"/>
      <c r="PO1199" s="40"/>
      <c r="PP1199" s="40"/>
      <c r="PQ1199" s="40"/>
      <c r="PR1199" s="40"/>
    </row>
    <row r="1200" spans="1:434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  <c r="DR1200" s="40"/>
      <c r="DS1200" s="40"/>
      <c r="DT1200" s="40"/>
      <c r="DU1200" s="40"/>
      <c r="DV1200" s="40"/>
      <c r="DW1200" s="40"/>
      <c r="DX1200" s="40"/>
      <c r="DY1200" s="40"/>
      <c r="DZ1200" s="40"/>
      <c r="EA1200" s="40"/>
      <c r="EB1200" s="40"/>
      <c r="EC1200" s="40"/>
      <c r="ED1200" s="40"/>
      <c r="EE1200" s="40"/>
      <c r="EF1200" s="40"/>
      <c r="EG1200" s="40"/>
      <c r="EH1200" s="40"/>
      <c r="EI1200" s="40"/>
      <c r="EJ1200" s="40"/>
      <c r="EK1200" s="40"/>
      <c r="EL1200" s="40"/>
      <c r="EM1200" s="40"/>
      <c r="EN1200" s="40"/>
      <c r="EO1200" s="40"/>
      <c r="EP1200" s="40"/>
      <c r="EQ1200" s="40"/>
      <c r="ER1200" s="40"/>
      <c r="ES1200" s="40"/>
      <c r="ET1200" s="40"/>
      <c r="EU1200" s="40"/>
      <c r="EV1200" s="40"/>
      <c r="EW1200" s="40"/>
      <c r="EX1200" s="40"/>
      <c r="EY1200" s="40"/>
      <c r="EZ1200" s="40"/>
      <c r="FA1200" s="40"/>
      <c r="FB1200" s="40"/>
      <c r="FC1200" s="40"/>
      <c r="FD1200" s="40"/>
      <c r="FE1200" s="40"/>
      <c r="FF1200" s="40"/>
      <c r="FG1200" s="40"/>
      <c r="FH1200" s="40"/>
      <c r="FI1200" s="40"/>
      <c r="FJ1200" s="40"/>
      <c r="FK1200" s="40"/>
      <c r="FL1200" s="40"/>
      <c r="FM1200" s="40"/>
      <c r="FN1200" s="40"/>
      <c r="FO1200" s="40"/>
      <c r="FP1200" s="40"/>
      <c r="FQ1200" s="40"/>
      <c r="FR1200" s="40"/>
      <c r="FS1200" s="40"/>
      <c r="FT1200" s="40"/>
      <c r="FU1200" s="40"/>
      <c r="FV1200" s="40"/>
      <c r="FW1200" s="40"/>
      <c r="FX1200" s="40"/>
      <c r="FY1200" s="40"/>
      <c r="FZ1200" s="40"/>
      <c r="GA1200" s="40"/>
      <c r="GB1200" s="40"/>
      <c r="GC1200" s="40"/>
      <c r="GD1200" s="40"/>
      <c r="GE1200" s="40"/>
      <c r="GF1200" s="40"/>
      <c r="GG1200" s="40"/>
      <c r="GH1200" s="40"/>
      <c r="GI1200" s="40"/>
      <c r="GJ1200" s="40"/>
      <c r="GK1200" s="40"/>
      <c r="GL1200" s="40"/>
      <c r="GM1200" s="40"/>
      <c r="GN1200" s="40"/>
      <c r="GO1200" s="40"/>
      <c r="GP1200" s="40"/>
      <c r="GQ1200" s="40"/>
      <c r="GR1200" s="40"/>
      <c r="GS1200" s="40"/>
      <c r="GT1200" s="40"/>
      <c r="GU1200" s="40"/>
      <c r="GV1200" s="40"/>
      <c r="GW1200" s="40"/>
      <c r="GX1200" s="40"/>
      <c r="GY1200" s="40"/>
      <c r="GZ1200" s="40"/>
      <c r="HA1200" s="40"/>
      <c r="HB1200" s="40"/>
      <c r="HC1200" s="40"/>
      <c r="HD1200" s="40"/>
      <c r="HE1200" s="40"/>
      <c r="HF1200" s="40"/>
      <c r="HG1200" s="40"/>
      <c r="HH1200" s="40"/>
      <c r="HI1200" s="40"/>
      <c r="HJ1200" s="40"/>
      <c r="HK1200" s="40"/>
      <c r="HL1200" s="40"/>
      <c r="HM1200" s="40"/>
      <c r="HN1200" s="40"/>
      <c r="HO1200" s="40"/>
      <c r="HP1200" s="40"/>
      <c r="HQ1200" s="40"/>
      <c r="HR1200" s="40"/>
      <c r="HS1200" s="40"/>
      <c r="HT1200" s="40"/>
      <c r="HU1200" s="40"/>
      <c r="HV1200" s="40"/>
      <c r="HW1200" s="40"/>
      <c r="HX1200" s="40"/>
      <c r="HY1200" s="40"/>
      <c r="HZ1200" s="40"/>
      <c r="IA1200" s="40"/>
      <c r="IB1200" s="40"/>
      <c r="IC1200" s="40"/>
      <c r="ID1200" s="40"/>
      <c r="IE1200" s="40"/>
      <c r="IF1200" s="40"/>
      <c r="IG1200" s="40"/>
      <c r="IH1200" s="40"/>
      <c r="II1200" s="40"/>
      <c r="IJ1200" s="40"/>
      <c r="IK1200" s="40"/>
      <c r="IL1200" s="40"/>
      <c r="IM1200" s="40"/>
      <c r="IN1200" s="40"/>
      <c r="IO1200" s="40"/>
      <c r="IP1200" s="40"/>
      <c r="IQ1200" s="40"/>
      <c r="IR1200" s="40"/>
      <c r="IS1200" s="40"/>
      <c r="IT1200" s="40"/>
      <c r="IU1200" s="40"/>
      <c r="IV1200" s="40"/>
      <c r="IW1200" s="40"/>
      <c r="IX1200" s="40"/>
      <c r="IY1200" s="40"/>
      <c r="IZ1200" s="40"/>
      <c r="JA1200" s="40"/>
      <c r="JB1200" s="40"/>
      <c r="JC1200" s="40"/>
      <c r="JD1200" s="40"/>
      <c r="JE1200" s="40"/>
      <c r="JF1200" s="40"/>
      <c r="JG1200" s="40"/>
      <c r="JH1200" s="40"/>
      <c r="JI1200" s="40"/>
      <c r="JJ1200" s="40"/>
      <c r="JK1200" s="40"/>
      <c r="JL1200" s="40"/>
      <c r="JM1200" s="40"/>
      <c r="JN1200" s="40"/>
      <c r="JO1200" s="40"/>
      <c r="JP1200" s="40"/>
      <c r="JQ1200" s="40"/>
      <c r="JR1200" s="40"/>
      <c r="JS1200" s="40"/>
      <c r="JT1200" s="40"/>
      <c r="JU1200" s="40"/>
      <c r="JV1200" s="40"/>
      <c r="JW1200" s="40"/>
      <c r="JX1200" s="40"/>
      <c r="JY1200" s="40"/>
      <c r="JZ1200" s="40"/>
      <c r="KA1200" s="40"/>
      <c r="KB1200" s="40"/>
      <c r="KC1200" s="40"/>
      <c r="KD1200" s="40"/>
      <c r="KE1200" s="40"/>
      <c r="KF1200" s="40"/>
      <c r="KG1200" s="40"/>
      <c r="KH1200" s="40"/>
      <c r="KI1200" s="40"/>
      <c r="KJ1200" s="40"/>
      <c r="KK1200" s="40"/>
      <c r="KL1200" s="40"/>
      <c r="KM1200" s="40"/>
      <c r="KN1200" s="40"/>
      <c r="KO1200" s="40"/>
      <c r="KP1200" s="40"/>
      <c r="KQ1200" s="40"/>
      <c r="KR1200" s="40"/>
      <c r="KS1200" s="40"/>
      <c r="KT1200" s="40"/>
      <c r="KU1200" s="40"/>
      <c r="KV1200" s="40"/>
      <c r="KW1200" s="40"/>
      <c r="KX1200" s="40"/>
      <c r="KY1200" s="40"/>
      <c r="KZ1200" s="40"/>
      <c r="LA1200" s="40"/>
      <c r="LB1200" s="40"/>
      <c r="LC1200" s="40"/>
      <c r="LD1200" s="40"/>
      <c r="LE1200" s="40"/>
      <c r="LF1200" s="40"/>
      <c r="LG1200" s="40"/>
      <c r="LH1200" s="40"/>
      <c r="LI1200" s="40"/>
      <c r="LJ1200" s="40"/>
      <c r="LK1200" s="40"/>
      <c r="LL1200" s="40"/>
      <c r="LM1200" s="40"/>
      <c r="LN1200" s="40"/>
      <c r="LO1200" s="40"/>
      <c r="LP1200" s="40"/>
      <c r="LQ1200" s="40"/>
      <c r="LR1200" s="40"/>
      <c r="LS1200" s="40"/>
      <c r="LT1200" s="40"/>
      <c r="LU1200" s="40"/>
      <c r="LV1200" s="40"/>
      <c r="LW1200" s="40"/>
      <c r="LX1200" s="40"/>
      <c r="LY1200" s="40"/>
      <c r="LZ1200" s="40"/>
      <c r="MA1200" s="40"/>
      <c r="MB1200" s="40"/>
      <c r="MC1200" s="40"/>
      <c r="MD1200" s="40"/>
      <c r="ME1200" s="40"/>
      <c r="MF1200" s="40"/>
      <c r="MG1200" s="40"/>
      <c r="MH1200" s="40"/>
      <c r="MI1200" s="40"/>
      <c r="MJ1200" s="40"/>
      <c r="MK1200" s="40"/>
      <c r="ML1200" s="40"/>
      <c r="MM1200" s="40"/>
      <c r="MN1200" s="40"/>
      <c r="MO1200" s="40"/>
      <c r="MP1200" s="40"/>
      <c r="MQ1200" s="40"/>
      <c r="MR1200" s="40"/>
      <c r="MS1200" s="40"/>
      <c r="MT1200" s="40"/>
      <c r="MU1200" s="40"/>
      <c r="MV1200" s="40"/>
      <c r="MW1200" s="40"/>
      <c r="MX1200" s="40"/>
      <c r="MY1200" s="40"/>
      <c r="MZ1200" s="40"/>
      <c r="NA1200" s="40"/>
      <c r="NB1200" s="40"/>
      <c r="NC1200" s="40"/>
      <c r="ND1200" s="40"/>
      <c r="NE1200" s="40"/>
      <c r="NF1200" s="40"/>
      <c r="NG1200" s="40"/>
      <c r="NH1200" s="40"/>
      <c r="NI1200" s="40"/>
      <c r="NJ1200" s="40"/>
      <c r="NK1200" s="40"/>
      <c r="NL1200" s="40"/>
      <c r="NM1200" s="40"/>
      <c r="NN1200" s="40"/>
      <c r="NO1200" s="40"/>
      <c r="NP1200" s="40"/>
      <c r="NQ1200" s="40"/>
      <c r="NR1200" s="40"/>
      <c r="NS1200" s="40"/>
      <c r="NT1200" s="40"/>
      <c r="NU1200" s="40"/>
      <c r="NV1200" s="40"/>
      <c r="NW1200" s="40"/>
      <c r="NX1200" s="40"/>
      <c r="NY1200" s="40"/>
      <c r="NZ1200" s="40"/>
      <c r="OA1200" s="40"/>
      <c r="OB1200" s="40"/>
      <c r="OC1200" s="40"/>
      <c r="OD1200" s="40"/>
      <c r="OE1200" s="40"/>
      <c r="OF1200" s="40"/>
      <c r="OG1200" s="40"/>
      <c r="OH1200" s="40"/>
      <c r="OI1200" s="40"/>
      <c r="OJ1200" s="40"/>
      <c r="OK1200" s="40"/>
      <c r="OL1200" s="40"/>
      <c r="OM1200" s="40"/>
      <c r="ON1200" s="40"/>
      <c r="OO1200" s="40"/>
      <c r="OP1200" s="40"/>
      <c r="OQ1200" s="40"/>
      <c r="OR1200" s="40"/>
      <c r="OS1200" s="40"/>
      <c r="OT1200" s="40"/>
      <c r="OU1200" s="40"/>
      <c r="OV1200" s="40"/>
      <c r="OW1200" s="40"/>
      <c r="OX1200" s="40"/>
      <c r="OY1200" s="40"/>
      <c r="OZ1200" s="40"/>
      <c r="PA1200" s="40"/>
      <c r="PB1200" s="40"/>
      <c r="PC1200" s="40"/>
      <c r="PD1200" s="40"/>
      <c r="PE1200" s="40"/>
      <c r="PF1200" s="40"/>
      <c r="PG1200" s="40"/>
      <c r="PH1200" s="40"/>
      <c r="PI1200" s="40"/>
      <c r="PJ1200" s="40"/>
      <c r="PK1200" s="40"/>
      <c r="PL1200" s="40"/>
      <c r="PM1200" s="40"/>
      <c r="PN1200" s="40"/>
      <c r="PO1200" s="40"/>
      <c r="PP1200" s="40"/>
      <c r="PQ1200" s="40"/>
      <c r="PR1200" s="40"/>
    </row>
    <row r="1201" spans="1:434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  <c r="DR1201" s="40"/>
      <c r="DS1201" s="40"/>
      <c r="DT1201" s="40"/>
      <c r="DU1201" s="40"/>
      <c r="DV1201" s="40"/>
      <c r="DW1201" s="40"/>
      <c r="DX1201" s="40"/>
      <c r="DY1201" s="40"/>
      <c r="DZ1201" s="40"/>
      <c r="EA1201" s="40"/>
      <c r="EB1201" s="40"/>
      <c r="EC1201" s="40"/>
      <c r="ED1201" s="40"/>
      <c r="EE1201" s="40"/>
      <c r="EF1201" s="40"/>
      <c r="EG1201" s="40"/>
      <c r="EH1201" s="40"/>
      <c r="EI1201" s="40"/>
      <c r="EJ1201" s="40"/>
      <c r="EK1201" s="40"/>
      <c r="EL1201" s="40"/>
      <c r="EM1201" s="40"/>
      <c r="EN1201" s="40"/>
      <c r="EO1201" s="40"/>
      <c r="EP1201" s="40"/>
      <c r="EQ1201" s="40"/>
      <c r="ER1201" s="40"/>
      <c r="ES1201" s="40"/>
      <c r="ET1201" s="40"/>
      <c r="EU1201" s="40"/>
      <c r="EV1201" s="40"/>
      <c r="EW1201" s="40"/>
      <c r="EX1201" s="40"/>
      <c r="EY1201" s="40"/>
      <c r="EZ1201" s="40"/>
      <c r="FA1201" s="40"/>
      <c r="FB1201" s="40"/>
      <c r="FC1201" s="40"/>
      <c r="FD1201" s="40"/>
      <c r="FE1201" s="40"/>
      <c r="FF1201" s="40"/>
      <c r="FG1201" s="40"/>
      <c r="FH1201" s="40"/>
      <c r="FI1201" s="40"/>
      <c r="FJ1201" s="40"/>
      <c r="FK1201" s="40"/>
      <c r="FL1201" s="40"/>
      <c r="FM1201" s="40"/>
      <c r="FN1201" s="40"/>
      <c r="FO1201" s="40"/>
      <c r="FP1201" s="40"/>
      <c r="FQ1201" s="40"/>
      <c r="FR1201" s="40"/>
      <c r="FS1201" s="40"/>
      <c r="FT1201" s="40"/>
      <c r="FU1201" s="40"/>
      <c r="FV1201" s="40"/>
      <c r="FW1201" s="40"/>
      <c r="FX1201" s="40"/>
      <c r="FY1201" s="40"/>
      <c r="FZ1201" s="40"/>
      <c r="GA1201" s="40"/>
      <c r="GB1201" s="40"/>
      <c r="GC1201" s="40"/>
      <c r="GD1201" s="40"/>
      <c r="GE1201" s="40"/>
      <c r="GF1201" s="40"/>
      <c r="GG1201" s="40"/>
      <c r="GH1201" s="40"/>
      <c r="GI1201" s="40"/>
      <c r="GJ1201" s="40"/>
      <c r="GK1201" s="40"/>
      <c r="GL1201" s="40"/>
      <c r="GM1201" s="40"/>
      <c r="GN1201" s="40"/>
      <c r="GO1201" s="40"/>
      <c r="GP1201" s="40"/>
      <c r="GQ1201" s="40"/>
      <c r="GR1201" s="40"/>
      <c r="GS1201" s="40"/>
      <c r="GT1201" s="40"/>
      <c r="GU1201" s="40"/>
      <c r="GV1201" s="40"/>
      <c r="GW1201" s="40"/>
      <c r="GX1201" s="40"/>
      <c r="GY1201" s="40"/>
      <c r="GZ1201" s="40"/>
      <c r="HA1201" s="40"/>
      <c r="HB1201" s="40"/>
      <c r="HC1201" s="40"/>
      <c r="HD1201" s="40"/>
      <c r="HE1201" s="40"/>
      <c r="HF1201" s="40"/>
      <c r="HG1201" s="40"/>
      <c r="HH1201" s="40"/>
      <c r="HI1201" s="40"/>
      <c r="HJ1201" s="40"/>
      <c r="HK1201" s="40"/>
      <c r="HL1201" s="40"/>
      <c r="HM1201" s="40"/>
      <c r="HN1201" s="40"/>
      <c r="HO1201" s="40"/>
      <c r="HP1201" s="40"/>
      <c r="HQ1201" s="40"/>
      <c r="HR1201" s="40"/>
      <c r="HS1201" s="40"/>
      <c r="HT1201" s="40"/>
      <c r="HU1201" s="40"/>
      <c r="HV1201" s="40"/>
      <c r="HW1201" s="40"/>
      <c r="HX1201" s="40"/>
      <c r="HY1201" s="40"/>
      <c r="HZ1201" s="40"/>
      <c r="IA1201" s="40"/>
      <c r="IB1201" s="40"/>
      <c r="IC1201" s="40"/>
      <c r="ID1201" s="40"/>
      <c r="IE1201" s="40"/>
      <c r="IF1201" s="40"/>
      <c r="IG1201" s="40"/>
      <c r="IH1201" s="40"/>
      <c r="II1201" s="40"/>
      <c r="IJ1201" s="40"/>
      <c r="IK1201" s="40"/>
      <c r="IL1201" s="40"/>
      <c r="IM1201" s="40"/>
      <c r="IN1201" s="40"/>
      <c r="IO1201" s="40"/>
      <c r="IP1201" s="40"/>
      <c r="IQ1201" s="40"/>
      <c r="IR1201" s="40"/>
      <c r="IS1201" s="40"/>
      <c r="IT1201" s="40"/>
      <c r="IU1201" s="40"/>
      <c r="IV1201" s="40"/>
      <c r="IW1201" s="40"/>
      <c r="IX1201" s="40"/>
      <c r="IY1201" s="40"/>
      <c r="IZ1201" s="40"/>
      <c r="JA1201" s="40"/>
      <c r="JB1201" s="40"/>
      <c r="JC1201" s="40"/>
      <c r="JD1201" s="40"/>
      <c r="JE1201" s="40"/>
      <c r="JF1201" s="40"/>
      <c r="JG1201" s="40"/>
      <c r="JH1201" s="40"/>
      <c r="JI1201" s="40"/>
      <c r="JJ1201" s="40"/>
      <c r="JK1201" s="40"/>
      <c r="JL1201" s="40"/>
      <c r="JM1201" s="40"/>
      <c r="JN1201" s="40"/>
      <c r="JO1201" s="40"/>
      <c r="JP1201" s="40"/>
      <c r="JQ1201" s="40"/>
      <c r="JR1201" s="40"/>
      <c r="JS1201" s="40"/>
      <c r="JT1201" s="40"/>
      <c r="JU1201" s="40"/>
      <c r="JV1201" s="40"/>
      <c r="JW1201" s="40"/>
      <c r="JX1201" s="40"/>
      <c r="JY1201" s="40"/>
      <c r="JZ1201" s="40"/>
      <c r="KA1201" s="40"/>
      <c r="KB1201" s="40"/>
      <c r="KC1201" s="40"/>
      <c r="KD1201" s="40"/>
      <c r="KE1201" s="40"/>
      <c r="KF1201" s="40"/>
      <c r="KG1201" s="40"/>
      <c r="KH1201" s="40"/>
      <c r="KI1201" s="40"/>
      <c r="KJ1201" s="40"/>
      <c r="KK1201" s="40"/>
      <c r="KL1201" s="40"/>
      <c r="KM1201" s="40"/>
      <c r="KN1201" s="40"/>
      <c r="KO1201" s="40"/>
      <c r="KP1201" s="40"/>
      <c r="KQ1201" s="40"/>
      <c r="KR1201" s="40"/>
      <c r="KS1201" s="40"/>
      <c r="KT1201" s="40"/>
      <c r="KU1201" s="40"/>
      <c r="KV1201" s="40"/>
      <c r="KW1201" s="40"/>
      <c r="KX1201" s="40"/>
      <c r="KY1201" s="40"/>
      <c r="KZ1201" s="40"/>
      <c r="LA1201" s="40"/>
      <c r="LB1201" s="40"/>
      <c r="LC1201" s="40"/>
      <c r="LD1201" s="40"/>
      <c r="LE1201" s="40"/>
      <c r="LF1201" s="40"/>
      <c r="LG1201" s="40"/>
      <c r="LH1201" s="40"/>
      <c r="LI1201" s="40"/>
      <c r="LJ1201" s="40"/>
      <c r="LK1201" s="40"/>
      <c r="LL1201" s="40"/>
      <c r="LM1201" s="40"/>
      <c r="LN1201" s="40"/>
      <c r="LO1201" s="40"/>
      <c r="LP1201" s="40"/>
      <c r="LQ1201" s="40"/>
      <c r="LR1201" s="40"/>
      <c r="LS1201" s="40"/>
      <c r="LT1201" s="40"/>
      <c r="LU1201" s="40"/>
      <c r="LV1201" s="40"/>
      <c r="LW1201" s="40"/>
      <c r="LX1201" s="40"/>
      <c r="LY1201" s="40"/>
      <c r="LZ1201" s="40"/>
      <c r="MA1201" s="40"/>
      <c r="MB1201" s="40"/>
      <c r="MC1201" s="40"/>
      <c r="MD1201" s="40"/>
      <c r="ME1201" s="40"/>
      <c r="MF1201" s="40"/>
      <c r="MG1201" s="40"/>
      <c r="MH1201" s="40"/>
      <c r="MI1201" s="40"/>
      <c r="MJ1201" s="40"/>
      <c r="MK1201" s="40"/>
      <c r="ML1201" s="40"/>
      <c r="MM1201" s="40"/>
      <c r="MN1201" s="40"/>
      <c r="MO1201" s="40"/>
      <c r="MP1201" s="40"/>
      <c r="MQ1201" s="40"/>
      <c r="MR1201" s="40"/>
      <c r="MS1201" s="40"/>
      <c r="MT1201" s="40"/>
      <c r="MU1201" s="40"/>
      <c r="MV1201" s="40"/>
      <c r="MW1201" s="40"/>
      <c r="MX1201" s="40"/>
      <c r="MY1201" s="40"/>
      <c r="MZ1201" s="40"/>
      <c r="NA1201" s="40"/>
      <c r="NB1201" s="40"/>
      <c r="NC1201" s="40"/>
      <c r="ND1201" s="40"/>
      <c r="NE1201" s="40"/>
      <c r="NF1201" s="40"/>
      <c r="NG1201" s="40"/>
      <c r="NH1201" s="40"/>
      <c r="NI1201" s="40"/>
      <c r="NJ1201" s="40"/>
      <c r="NK1201" s="40"/>
      <c r="NL1201" s="40"/>
      <c r="NM1201" s="40"/>
      <c r="NN1201" s="40"/>
      <c r="NO1201" s="40"/>
      <c r="NP1201" s="40"/>
      <c r="NQ1201" s="40"/>
      <c r="NR1201" s="40"/>
      <c r="NS1201" s="40"/>
      <c r="NT1201" s="40"/>
      <c r="NU1201" s="40"/>
      <c r="NV1201" s="40"/>
      <c r="NW1201" s="40"/>
      <c r="NX1201" s="40"/>
      <c r="NY1201" s="40"/>
      <c r="NZ1201" s="40"/>
      <c r="OA1201" s="40"/>
      <c r="OB1201" s="40"/>
      <c r="OC1201" s="40"/>
      <c r="OD1201" s="40"/>
      <c r="OE1201" s="40"/>
      <c r="OF1201" s="40"/>
      <c r="OG1201" s="40"/>
      <c r="OH1201" s="40"/>
      <c r="OI1201" s="40"/>
      <c r="OJ1201" s="40"/>
      <c r="OK1201" s="40"/>
      <c r="OL1201" s="40"/>
      <c r="OM1201" s="40"/>
      <c r="ON1201" s="40"/>
      <c r="OO1201" s="40"/>
      <c r="OP1201" s="40"/>
      <c r="OQ1201" s="40"/>
      <c r="OR1201" s="40"/>
      <c r="OS1201" s="40"/>
      <c r="OT1201" s="40"/>
      <c r="OU1201" s="40"/>
      <c r="OV1201" s="40"/>
      <c r="OW1201" s="40"/>
      <c r="OX1201" s="40"/>
      <c r="OY1201" s="40"/>
      <c r="OZ1201" s="40"/>
      <c r="PA1201" s="40"/>
      <c r="PB1201" s="40"/>
      <c r="PC1201" s="40"/>
      <c r="PD1201" s="40"/>
      <c r="PE1201" s="40"/>
      <c r="PF1201" s="40"/>
      <c r="PG1201" s="40"/>
      <c r="PH1201" s="40"/>
      <c r="PI1201" s="40"/>
      <c r="PJ1201" s="40"/>
      <c r="PK1201" s="40"/>
      <c r="PL1201" s="40"/>
      <c r="PM1201" s="40"/>
      <c r="PN1201" s="40"/>
      <c r="PO1201" s="40"/>
      <c r="PP1201" s="40"/>
      <c r="PQ1201" s="40"/>
      <c r="PR1201" s="40"/>
    </row>
    <row r="1202" spans="1:434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  <c r="DR1202" s="40"/>
      <c r="DS1202" s="40"/>
      <c r="DT1202" s="40"/>
      <c r="DU1202" s="40"/>
      <c r="DV1202" s="40"/>
      <c r="DW1202" s="40"/>
      <c r="DX1202" s="40"/>
      <c r="DY1202" s="40"/>
      <c r="DZ1202" s="40"/>
      <c r="EA1202" s="40"/>
      <c r="EB1202" s="40"/>
      <c r="EC1202" s="40"/>
      <c r="ED1202" s="40"/>
      <c r="EE1202" s="40"/>
      <c r="EF1202" s="40"/>
      <c r="EG1202" s="40"/>
      <c r="EH1202" s="40"/>
      <c r="EI1202" s="40"/>
      <c r="EJ1202" s="40"/>
      <c r="EK1202" s="40"/>
      <c r="EL1202" s="40"/>
      <c r="EM1202" s="40"/>
      <c r="EN1202" s="40"/>
      <c r="EO1202" s="40"/>
      <c r="EP1202" s="40"/>
      <c r="EQ1202" s="40"/>
      <c r="ER1202" s="40"/>
      <c r="ES1202" s="40"/>
      <c r="ET1202" s="40"/>
      <c r="EU1202" s="40"/>
      <c r="EV1202" s="40"/>
      <c r="EW1202" s="40"/>
      <c r="EX1202" s="40"/>
      <c r="EY1202" s="40"/>
      <c r="EZ1202" s="40"/>
      <c r="FA1202" s="40"/>
      <c r="FB1202" s="40"/>
      <c r="FC1202" s="40"/>
      <c r="FD1202" s="40"/>
      <c r="FE1202" s="40"/>
      <c r="FF1202" s="40"/>
      <c r="FG1202" s="40"/>
      <c r="FH1202" s="40"/>
      <c r="FI1202" s="40"/>
      <c r="FJ1202" s="40"/>
      <c r="FK1202" s="40"/>
      <c r="FL1202" s="40"/>
      <c r="FM1202" s="40"/>
      <c r="FN1202" s="40"/>
      <c r="FO1202" s="40"/>
      <c r="FP1202" s="40"/>
      <c r="FQ1202" s="40"/>
      <c r="FR1202" s="40"/>
      <c r="FS1202" s="40"/>
      <c r="FT1202" s="40"/>
      <c r="FU1202" s="40"/>
      <c r="FV1202" s="40"/>
      <c r="FW1202" s="40"/>
      <c r="FX1202" s="40"/>
      <c r="FY1202" s="40"/>
      <c r="FZ1202" s="40"/>
      <c r="GA1202" s="40"/>
      <c r="GB1202" s="40"/>
      <c r="GC1202" s="40"/>
      <c r="GD1202" s="40"/>
      <c r="GE1202" s="40"/>
      <c r="GF1202" s="40"/>
      <c r="GG1202" s="40"/>
      <c r="GH1202" s="40"/>
      <c r="GI1202" s="40"/>
      <c r="GJ1202" s="40"/>
      <c r="GK1202" s="40"/>
      <c r="GL1202" s="40"/>
      <c r="GM1202" s="40"/>
      <c r="GN1202" s="40"/>
      <c r="GO1202" s="40"/>
      <c r="GP1202" s="40"/>
      <c r="GQ1202" s="40"/>
      <c r="GR1202" s="40"/>
      <c r="GS1202" s="40"/>
      <c r="GT1202" s="40"/>
      <c r="GU1202" s="40"/>
      <c r="GV1202" s="40"/>
      <c r="GW1202" s="40"/>
      <c r="GX1202" s="40"/>
      <c r="GY1202" s="40"/>
      <c r="GZ1202" s="40"/>
      <c r="HA1202" s="40"/>
      <c r="HB1202" s="40"/>
      <c r="HC1202" s="40"/>
      <c r="HD1202" s="40"/>
      <c r="HE1202" s="40"/>
      <c r="HF1202" s="40"/>
      <c r="HG1202" s="40"/>
      <c r="HH1202" s="40"/>
      <c r="HI1202" s="40"/>
      <c r="HJ1202" s="40"/>
      <c r="HK1202" s="40"/>
      <c r="HL1202" s="40"/>
      <c r="HM1202" s="40"/>
      <c r="HN1202" s="40"/>
      <c r="HO1202" s="40"/>
      <c r="HP1202" s="40"/>
      <c r="HQ1202" s="40"/>
      <c r="HR1202" s="40"/>
      <c r="HS1202" s="40"/>
      <c r="HT1202" s="40"/>
      <c r="HU1202" s="40"/>
      <c r="HV1202" s="40"/>
      <c r="HW1202" s="40"/>
      <c r="HX1202" s="40"/>
      <c r="HY1202" s="40"/>
      <c r="HZ1202" s="40"/>
      <c r="IA1202" s="40"/>
      <c r="IB1202" s="40"/>
      <c r="IC1202" s="40"/>
      <c r="ID1202" s="40"/>
      <c r="IE1202" s="40"/>
      <c r="IF1202" s="40"/>
      <c r="IG1202" s="40"/>
      <c r="IH1202" s="40"/>
      <c r="II1202" s="40"/>
      <c r="IJ1202" s="40"/>
      <c r="IK1202" s="40"/>
      <c r="IL1202" s="40"/>
      <c r="IM1202" s="40"/>
      <c r="IN1202" s="40"/>
      <c r="IO1202" s="40"/>
      <c r="IP1202" s="40"/>
      <c r="IQ1202" s="40"/>
      <c r="IR1202" s="40"/>
      <c r="IS1202" s="40"/>
      <c r="IT1202" s="40"/>
      <c r="IU1202" s="40"/>
      <c r="IV1202" s="40"/>
      <c r="IW1202" s="40"/>
      <c r="IX1202" s="40"/>
      <c r="IY1202" s="40"/>
      <c r="IZ1202" s="40"/>
      <c r="JA1202" s="40"/>
      <c r="JB1202" s="40"/>
      <c r="JC1202" s="40"/>
      <c r="JD1202" s="40"/>
      <c r="JE1202" s="40"/>
      <c r="JF1202" s="40"/>
      <c r="JG1202" s="40"/>
      <c r="JH1202" s="40"/>
      <c r="JI1202" s="40"/>
      <c r="JJ1202" s="40"/>
      <c r="JK1202" s="40"/>
      <c r="JL1202" s="40"/>
      <c r="JM1202" s="40"/>
      <c r="JN1202" s="40"/>
      <c r="JO1202" s="40"/>
      <c r="JP1202" s="40"/>
      <c r="JQ1202" s="40"/>
      <c r="JR1202" s="40"/>
      <c r="JS1202" s="40"/>
      <c r="JT1202" s="40"/>
      <c r="JU1202" s="40"/>
      <c r="JV1202" s="40"/>
      <c r="JW1202" s="40"/>
      <c r="JX1202" s="40"/>
      <c r="JY1202" s="40"/>
      <c r="JZ1202" s="40"/>
      <c r="KA1202" s="40"/>
      <c r="KB1202" s="40"/>
      <c r="KC1202" s="40"/>
      <c r="KD1202" s="40"/>
      <c r="KE1202" s="40"/>
      <c r="KF1202" s="40"/>
      <c r="KG1202" s="40"/>
      <c r="KH1202" s="40"/>
      <c r="KI1202" s="40"/>
      <c r="KJ1202" s="40"/>
      <c r="KK1202" s="40"/>
      <c r="KL1202" s="40"/>
      <c r="KM1202" s="40"/>
      <c r="KN1202" s="40"/>
      <c r="KO1202" s="40"/>
      <c r="KP1202" s="40"/>
      <c r="KQ1202" s="40"/>
      <c r="KR1202" s="40"/>
      <c r="KS1202" s="40"/>
      <c r="KT1202" s="40"/>
      <c r="KU1202" s="40"/>
      <c r="KV1202" s="40"/>
      <c r="KW1202" s="40"/>
      <c r="KX1202" s="40"/>
      <c r="KY1202" s="40"/>
      <c r="KZ1202" s="40"/>
      <c r="LA1202" s="40"/>
      <c r="LB1202" s="40"/>
      <c r="LC1202" s="40"/>
      <c r="LD1202" s="40"/>
      <c r="LE1202" s="40"/>
      <c r="LF1202" s="40"/>
      <c r="LG1202" s="40"/>
      <c r="LH1202" s="40"/>
      <c r="LI1202" s="40"/>
      <c r="LJ1202" s="40"/>
      <c r="LK1202" s="40"/>
      <c r="LL1202" s="40"/>
      <c r="LM1202" s="40"/>
      <c r="LN1202" s="40"/>
      <c r="LO1202" s="40"/>
      <c r="LP1202" s="40"/>
      <c r="LQ1202" s="40"/>
      <c r="LR1202" s="40"/>
      <c r="LS1202" s="40"/>
      <c r="LT1202" s="40"/>
      <c r="LU1202" s="40"/>
      <c r="LV1202" s="40"/>
      <c r="LW1202" s="40"/>
      <c r="LX1202" s="40"/>
      <c r="LY1202" s="40"/>
      <c r="LZ1202" s="40"/>
      <c r="MA1202" s="40"/>
      <c r="MB1202" s="40"/>
      <c r="MC1202" s="40"/>
      <c r="MD1202" s="40"/>
      <c r="ME1202" s="40"/>
      <c r="MF1202" s="40"/>
      <c r="MG1202" s="40"/>
      <c r="MH1202" s="40"/>
      <c r="MI1202" s="40"/>
      <c r="MJ1202" s="40"/>
      <c r="MK1202" s="40"/>
      <c r="ML1202" s="40"/>
      <c r="MM1202" s="40"/>
      <c r="MN1202" s="40"/>
      <c r="MO1202" s="40"/>
      <c r="MP1202" s="40"/>
      <c r="MQ1202" s="40"/>
      <c r="MR1202" s="40"/>
      <c r="MS1202" s="40"/>
      <c r="MT1202" s="40"/>
      <c r="MU1202" s="40"/>
      <c r="MV1202" s="40"/>
      <c r="MW1202" s="40"/>
      <c r="MX1202" s="40"/>
      <c r="MY1202" s="40"/>
      <c r="MZ1202" s="40"/>
      <c r="NA1202" s="40"/>
      <c r="NB1202" s="40"/>
      <c r="NC1202" s="40"/>
      <c r="ND1202" s="40"/>
      <c r="NE1202" s="40"/>
      <c r="NF1202" s="40"/>
      <c r="NG1202" s="40"/>
      <c r="NH1202" s="40"/>
      <c r="NI1202" s="40"/>
      <c r="NJ1202" s="40"/>
      <c r="NK1202" s="40"/>
      <c r="NL1202" s="40"/>
      <c r="NM1202" s="40"/>
      <c r="NN1202" s="40"/>
      <c r="NO1202" s="40"/>
      <c r="NP1202" s="40"/>
      <c r="NQ1202" s="40"/>
      <c r="NR1202" s="40"/>
      <c r="NS1202" s="40"/>
      <c r="NT1202" s="40"/>
      <c r="NU1202" s="40"/>
      <c r="NV1202" s="40"/>
      <c r="NW1202" s="40"/>
      <c r="NX1202" s="40"/>
      <c r="NY1202" s="40"/>
      <c r="NZ1202" s="40"/>
      <c r="OA1202" s="40"/>
      <c r="OB1202" s="40"/>
      <c r="OC1202" s="40"/>
      <c r="OD1202" s="40"/>
      <c r="OE1202" s="40"/>
      <c r="OF1202" s="40"/>
      <c r="OG1202" s="40"/>
      <c r="OH1202" s="40"/>
      <c r="OI1202" s="40"/>
      <c r="OJ1202" s="40"/>
      <c r="OK1202" s="40"/>
      <c r="OL1202" s="40"/>
      <c r="OM1202" s="40"/>
      <c r="ON1202" s="40"/>
      <c r="OO1202" s="40"/>
      <c r="OP1202" s="40"/>
      <c r="OQ1202" s="40"/>
      <c r="OR1202" s="40"/>
      <c r="OS1202" s="40"/>
      <c r="OT1202" s="40"/>
      <c r="OU1202" s="40"/>
      <c r="OV1202" s="40"/>
      <c r="OW1202" s="40"/>
      <c r="OX1202" s="40"/>
      <c r="OY1202" s="40"/>
      <c r="OZ1202" s="40"/>
      <c r="PA1202" s="40"/>
      <c r="PB1202" s="40"/>
      <c r="PC1202" s="40"/>
      <c r="PD1202" s="40"/>
      <c r="PE1202" s="40"/>
      <c r="PF1202" s="40"/>
      <c r="PG1202" s="40"/>
      <c r="PH1202" s="40"/>
      <c r="PI1202" s="40"/>
      <c r="PJ1202" s="40"/>
      <c r="PK1202" s="40"/>
      <c r="PL1202" s="40"/>
      <c r="PM1202" s="40"/>
      <c r="PN1202" s="40"/>
      <c r="PO1202" s="40"/>
      <c r="PP1202" s="40"/>
      <c r="PQ1202" s="40"/>
      <c r="PR1202" s="40"/>
    </row>
    <row r="1203" spans="1:434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  <c r="DR1203" s="40"/>
      <c r="DS1203" s="40"/>
      <c r="DT1203" s="40"/>
      <c r="DU1203" s="40"/>
      <c r="DV1203" s="40"/>
      <c r="DW1203" s="40"/>
      <c r="DX1203" s="40"/>
      <c r="DY1203" s="40"/>
      <c r="DZ1203" s="40"/>
      <c r="EA1203" s="40"/>
      <c r="EB1203" s="40"/>
      <c r="EC1203" s="40"/>
      <c r="ED1203" s="40"/>
      <c r="EE1203" s="40"/>
      <c r="EF1203" s="40"/>
      <c r="EG1203" s="40"/>
      <c r="EH1203" s="40"/>
      <c r="EI1203" s="40"/>
      <c r="EJ1203" s="40"/>
      <c r="EK1203" s="40"/>
      <c r="EL1203" s="40"/>
      <c r="EM1203" s="40"/>
      <c r="EN1203" s="40"/>
      <c r="EO1203" s="40"/>
      <c r="EP1203" s="40"/>
      <c r="EQ1203" s="40"/>
      <c r="ER1203" s="40"/>
      <c r="ES1203" s="40"/>
      <c r="ET1203" s="40"/>
      <c r="EU1203" s="40"/>
      <c r="EV1203" s="40"/>
      <c r="EW1203" s="40"/>
      <c r="EX1203" s="40"/>
      <c r="EY1203" s="40"/>
      <c r="EZ1203" s="40"/>
      <c r="FA1203" s="40"/>
      <c r="FB1203" s="40"/>
      <c r="FC1203" s="40"/>
      <c r="FD1203" s="40"/>
      <c r="FE1203" s="40"/>
      <c r="FF1203" s="40"/>
      <c r="FG1203" s="40"/>
      <c r="FH1203" s="40"/>
      <c r="FI1203" s="40"/>
      <c r="FJ1203" s="40"/>
      <c r="FK1203" s="40"/>
      <c r="FL1203" s="40"/>
      <c r="FM1203" s="40"/>
      <c r="FN1203" s="40"/>
      <c r="FO1203" s="40"/>
      <c r="FP1203" s="40"/>
      <c r="FQ1203" s="40"/>
      <c r="FR1203" s="40"/>
      <c r="FS1203" s="40"/>
      <c r="FT1203" s="40"/>
      <c r="FU1203" s="40"/>
      <c r="FV1203" s="40"/>
      <c r="FW1203" s="40"/>
      <c r="FX1203" s="40"/>
      <c r="FY1203" s="40"/>
      <c r="FZ1203" s="40"/>
      <c r="GA1203" s="40"/>
      <c r="GB1203" s="40"/>
      <c r="GC1203" s="40"/>
      <c r="GD1203" s="40"/>
      <c r="GE1203" s="40"/>
      <c r="GF1203" s="40"/>
      <c r="GG1203" s="40"/>
      <c r="GH1203" s="40"/>
      <c r="GI1203" s="40"/>
      <c r="GJ1203" s="40"/>
      <c r="GK1203" s="40"/>
      <c r="GL1203" s="40"/>
      <c r="GM1203" s="40"/>
      <c r="GN1203" s="40"/>
      <c r="GO1203" s="40"/>
      <c r="GP1203" s="40"/>
      <c r="GQ1203" s="40"/>
      <c r="GR1203" s="40"/>
      <c r="GS1203" s="40"/>
      <c r="GT1203" s="40"/>
      <c r="GU1203" s="40"/>
      <c r="GV1203" s="40"/>
      <c r="GW1203" s="40"/>
      <c r="GX1203" s="40"/>
      <c r="GY1203" s="40"/>
      <c r="GZ1203" s="40"/>
      <c r="HA1203" s="40"/>
      <c r="HB1203" s="40"/>
      <c r="HC1203" s="40"/>
      <c r="HD1203" s="40"/>
      <c r="HE1203" s="40"/>
      <c r="HF1203" s="40"/>
      <c r="HG1203" s="40"/>
      <c r="HH1203" s="40"/>
      <c r="HI1203" s="40"/>
      <c r="HJ1203" s="40"/>
      <c r="HK1203" s="40"/>
      <c r="HL1203" s="40"/>
      <c r="HM1203" s="40"/>
      <c r="HN1203" s="40"/>
      <c r="HO1203" s="40"/>
      <c r="HP1203" s="40"/>
      <c r="HQ1203" s="40"/>
      <c r="HR1203" s="40"/>
      <c r="HS1203" s="40"/>
      <c r="HT1203" s="40"/>
      <c r="HU1203" s="40"/>
      <c r="HV1203" s="40"/>
      <c r="HW1203" s="40"/>
      <c r="HX1203" s="40"/>
      <c r="HY1203" s="40"/>
      <c r="HZ1203" s="40"/>
      <c r="IA1203" s="40"/>
      <c r="IB1203" s="40"/>
      <c r="IC1203" s="40"/>
      <c r="ID1203" s="40"/>
      <c r="IE1203" s="40"/>
      <c r="IF1203" s="40"/>
      <c r="IG1203" s="40"/>
      <c r="IH1203" s="40"/>
      <c r="II1203" s="40"/>
      <c r="IJ1203" s="40"/>
      <c r="IK1203" s="40"/>
      <c r="IL1203" s="40"/>
      <c r="IM1203" s="40"/>
      <c r="IN1203" s="40"/>
      <c r="IO1203" s="40"/>
      <c r="IP1203" s="40"/>
      <c r="IQ1203" s="40"/>
      <c r="IR1203" s="40"/>
      <c r="IS1203" s="40"/>
      <c r="IT1203" s="40"/>
      <c r="IU1203" s="40"/>
      <c r="IV1203" s="40"/>
      <c r="IW1203" s="40"/>
      <c r="IX1203" s="40"/>
      <c r="IY1203" s="40"/>
      <c r="IZ1203" s="40"/>
      <c r="JA1203" s="40"/>
      <c r="JB1203" s="40"/>
      <c r="JC1203" s="40"/>
      <c r="JD1203" s="40"/>
      <c r="JE1203" s="40"/>
      <c r="JF1203" s="40"/>
      <c r="JG1203" s="40"/>
      <c r="JH1203" s="40"/>
      <c r="JI1203" s="40"/>
      <c r="JJ1203" s="40"/>
      <c r="JK1203" s="40"/>
      <c r="JL1203" s="40"/>
      <c r="JM1203" s="40"/>
      <c r="JN1203" s="40"/>
      <c r="JO1203" s="40"/>
      <c r="JP1203" s="40"/>
      <c r="JQ1203" s="40"/>
      <c r="JR1203" s="40"/>
      <c r="JS1203" s="40"/>
      <c r="JT1203" s="40"/>
      <c r="JU1203" s="40"/>
      <c r="JV1203" s="40"/>
      <c r="JW1203" s="40"/>
      <c r="JX1203" s="40"/>
      <c r="JY1203" s="40"/>
      <c r="JZ1203" s="40"/>
      <c r="KA1203" s="40"/>
      <c r="KB1203" s="40"/>
      <c r="KC1203" s="40"/>
      <c r="KD1203" s="40"/>
      <c r="KE1203" s="40"/>
      <c r="KF1203" s="40"/>
      <c r="KG1203" s="40"/>
      <c r="KH1203" s="40"/>
      <c r="KI1203" s="40"/>
      <c r="KJ1203" s="40"/>
      <c r="KK1203" s="40"/>
      <c r="KL1203" s="40"/>
      <c r="KM1203" s="40"/>
      <c r="KN1203" s="40"/>
      <c r="KO1203" s="40"/>
      <c r="KP1203" s="40"/>
      <c r="KQ1203" s="40"/>
      <c r="KR1203" s="40"/>
      <c r="KS1203" s="40"/>
      <c r="KT1203" s="40"/>
      <c r="KU1203" s="40"/>
      <c r="KV1203" s="40"/>
      <c r="KW1203" s="40"/>
      <c r="KX1203" s="40"/>
      <c r="KY1203" s="40"/>
      <c r="KZ1203" s="40"/>
      <c r="LA1203" s="40"/>
      <c r="LB1203" s="40"/>
      <c r="LC1203" s="40"/>
      <c r="LD1203" s="40"/>
      <c r="LE1203" s="40"/>
      <c r="LF1203" s="40"/>
      <c r="LG1203" s="40"/>
      <c r="LH1203" s="40"/>
      <c r="LI1203" s="40"/>
      <c r="LJ1203" s="40"/>
      <c r="LK1203" s="40"/>
      <c r="LL1203" s="40"/>
      <c r="LM1203" s="40"/>
      <c r="LN1203" s="40"/>
      <c r="LO1203" s="40"/>
      <c r="LP1203" s="40"/>
      <c r="LQ1203" s="40"/>
      <c r="LR1203" s="40"/>
      <c r="LS1203" s="40"/>
      <c r="LT1203" s="40"/>
      <c r="LU1203" s="40"/>
      <c r="LV1203" s="40"/>
      <c r="LW1203" s="40"/>
      <c r="LX1203" s="40"/>
      <c r="LY1203" s="40"/>
      <c r="LZ1203" s="40"/>
      <c r="MA1203" s="40"/>
      <c r="MB1203" s="40"/>
      <c r="MC1203" s="40"/>
      <c r="MD1203" s="40"/>
      <c r="ME1203" s="40"/>
      <c r="MF1203" s="40"/>
      <c r="MG1203" s="40"/>
      <c r="MH1203" s="40"/>
      <c r="MI1203" s="40"/>
      <c r="MJ1203" s="40"/>
      <c r="MK1203" s="40"/>
      <c r="ML1203" s="40"/>
      <c r="MM1203" s="40"/>
      <c r="MN1203" s="40"/>
      <c r="MO1203" s="40"/>
      <c r="MP1203" s="40"/>
      <c r="MQ1203" s="40"/>
      <c r="MR1203" s="40"/>
      <c r="MS1203" s="40"/>
      <c r="MT1203" s="40"/>
      <c r="MU1203" s="40"/>
      <c r="MV1203" s="40"/>
      <c r="MW1203" s="40"/>
      <c r="MX1203" s="40"/>
      <c r="MY1203" s="40"/>
      <c r="MZ1203" s="40"/>
      <c r="NA1203" s="40"/>
      <c r="NB1203" s="40"/>
      <c r="NC1203" s="40"/>
      <c r="ND1203" s="40"/>
      <c r="NE1203" s="40"/>
      <c r="NF1203" s="40"/>
      <c r="NG1203" s="40"/>
      <c r="NH1203" s="40"/>
      <c r="NI1203" s="40"/>
      <c r="NJ1203" s="40"/>
      <c r="NK1203" s="40"/>
      <c r="NL1203" s="40"/>
      <c r="NM1203" s="40"/>
      <c r="NN1203" s="40"/>
      <c r="NO1203" s="40"/>
      <c r="NP1203" s="40"/>
      <c r="NQ1203" s="40"/>
      <c r="NR1203" s="40"/>
      <c r="NS1203" s="40"/>
      <c r="NT1203" s="40"/>
      <c r="NU1203" s="40"/>
      <c r="NV1203" s="40"/>
      <c r="NW1203" s="40"/>
      <c r="NX1203" s="40"/>
      <c r="NY1203" s="40"/>
      <c r="NZ1203" s="40"/>
      <c r="OA1203" s="40"/>
      <c r="OB1203" s="40"/>
      <c r="OC1203" s="40"/>
      <c r="OD1203" s="40"/>
      <c r="OE1203" s="40"/>
      <c r="OF1203" s="40"/>
      <c r="OG1203" s="40"/>
      <c r="OH1203" s="40"/>
      <c r="OI1203" s="40"/>
      <c r="OJ1203" s="40"/>
      <c r="OK1203" s="40"/>
      <c r="OL1203" s="40"/>
      <c r="OM1203" s="40"/>
      <c r="ON1203" s="40"/>
      <c r="OO1203" s="40"/>
      <c r="OP1203" s="40"/>
      <c r="OQ1203" s="40"/>
      <c r="OR1203" s="40"/>
      <c r="OS1203" s="40"/>
      <c r="OT1203" s="40"/>
      <c r="OU1203" s="40"/>
      <c r="OV1203" s="40"/>
      <c r="OW1203" s="40"/>
      <c r="OX1203" s="40"/>
      <c r="OY1203" s="40"/>
      <c r="OZ1203" s="40"/>
      <c r="PA1203" s="40"/>
      <c r="PB1203" s="40"/>
      <c r="PC1203" s="40"/>
      <c r="PD1203" s="40"/>
      <c r="PE1203" s="40"/>
      <c r="PF1203" s="40"/>
      <c r="PG1203" s="40"/>
      <c r="PH1203" s="40"/>
      <c r="PI1203" s="40"/>
      <c r="PJ1203" s="40"/>
      <c r="PK1203" s="40"/>
      <c r="PL1203" s="40"/>
      <c r="PM1203" s="40"/>
      <c r="PN1203" s="40"/>
      <c r="PO1203" s="40"/>
      <c r="PP1203" s="40"/>
      <c r="PQ1203" s="40"/>
      <c r="PR1203" s="40"/>
    </row>
    <row r="1204" spans="1:434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  <c r="DR1204" s="40"/>
      <c r="DS1204" s="40"/>
      <c r="DT1204" s="40"/>
      <c r="DU1204" s="40"/>
      <c r="DV1204" s="40"/>
      <c r="DW1204" s="40"/>
      <c r="DX1204" s="40"/>
      <c r="DY1204" s="40"/>
      <c r="DZ1204" s="40"/>
      <c r="EA1204" s="40"/>
      <c r="EB1204" s="40"/>
      <c r="EC1204" s="40"/>
      <c r="ED1204" s="40"/>
      <c r="EE1204" s="40"/>
      <c r="EF1204" s="40"/>
      <c r="EG1204" s="40"/>
      <c r="EH1204" s="40"/>
      <c r="EI1204" s="40"/>
      <c r="EJ1204" s="40"/>
      <c r="EK1204" s="40"/>
      <c r="EL1204" s="40"/>
      <c r="EM1204" s="40"/>
      <c r="EN1204" s="40"/>
      <c r="EO1204" s="40"/>
      <c r="EP1204" s="40"/>
      <c r="EQ1204" s="40"/>
      <c r="ER1204" s="40"/>
      <c r="ES1204" s="40"/>
      <c r="ET1204" s="40"/>
      <c r="EU1204" s="40"/>
      <c r="EV1204" s="40"/>
      <c r="EW1204" s="40"/>
      <c r="EX1204" s="40"/>
      <c r="EY1204" s="40"/>
      <c r="EZ1204" s="40"/>
      <c r="FA1204" s="40"/>
      <c r="FB1204" s="40"/>
      <c r="FC1204" s="40"/>
      <c r="FD1204" s="40"/>
      <c r="FE1204" s="40"/>
      <c r="FF1204" s="40"/>
      <c r="FG1204" s="40"/>
      <c r="FH1204" s="40"/>
      <c r="FI1204" s="40"/>
      <c r="FJ1204" s="40"/>
      <c r="FK1204" s="40"/>
      <c r="FL1204" s="40"/>
      <c r="FM1204" s="40"/>
      <c r="FN1204" s="40"/>
      <c r="FO1204" s="40"/>
      <c r="FP1204" s="40"/>
      <c r="FQ1204" s="40"/>
      <c r="FR1204" s="40"/>
      <c r="FS1204" s="40"/>
      <c r="FT1204" s="40"/>
      <c r="FU1204" s="40"/>
      <c r="FV1204" s="40"/>
      <c r="FW1204" s="40"/>
      <c r="FX1204" s="40"/>
      <c r="FY1204" s="40"/>
      <c r="FZ1204" s="40"/>
      <c r="GA1204" s="40"/>
      <c r="GB1204" s="40"/>
      <c r="GC1204" s="40"/>
      <c r="GD1204" s="40"/>
      <c r="GE1204" s="40"/>
      <c r="GF1204" s="40"/>
      <c r="GG1204" s="40"/>
      <c r="GH1204" s="40"/>
      <c r="GI1204" s="40"/>
      <c r="GJ1204" s="40"/>
      <c r="GK1204" s="40"/>
      <c r="GL1204" s="40"/>
      <c r="GM1204" s="40"/>
      <c r="GN1204" s="40"/>
      <c r="GO1204" s="40"/>
      <c r="GP1204" s="40"/>
      <c r="GQ1204" s="40"/>
      <c r="GR1204" s="40"/>
      <c r="GS1204" s="40"/>
      <c r="GT1204" s="40"/>
      <c r="GU1204" s="40"/>
      <c r="GV1204" s="40"/>
      <c r="GW1204" s="40"/>
      <c r="GX1204" s="40"/>
      <c r="GY1204" s="40"/>
      <c r="GZ1204" s="40"/>
      <c r="HA1204" s="40"/>
      <c r="HB1204" s="40"/>
      <c r="HC1204" s="40"/>
      <c r="HD1204" s="40"/>
      <c r="HE1204" s="40"/>
      <c r="HF1204" s="40"/>
      <c r="HG1204" s="40"/>
      <c r="HH1204" s="40"/>
      <c r="HI1204" s="40"/>
      <c r="HJ1204" s="40"/>
      <c r="HK1204" s="40"/>
      <c r="HL1204" s="40"/>
      <c r="HM1204" s="40"/>
      <c r="HN1204" s="40"/>
      <c r="HO1204" s="40"/>
      <c r="HP1204" s="40"/>
      <c r="HQ1204" s="40"/>
      <c r="HR1204" s="40"/>
      <c r="HS1204" s="40"/>
      <c r="HT1204" s="40"/>
      <c r="HU1204" s="40"/>
      <c r="HV1204" s="40"/>
      <c r="HW1204" s="40"/>
      <c r="HX1204" s="40"/>
      <c r="HY1204" s="40"/>
      <c r="HZ1204" s="40"/>
      <c r="IA1204" s="40"/>
      <c r="IB1204" s="40"/>
      <c r="IC1204" s="40"/>
      <c r="ID1204" s="40"/>
      <c r="IE1204" s="40"/>
      <c r="IF1204" s="40"/>
      <c r="IG1204" s="40"/>
      <c r="IH1204" s="40"/>
      <c r="II1204" s="40"/>
      <c r="IJ1204" s="40"/>
      <c r="IK1204" s="40"/>
      <c r="IL1204" s="40"/>
      <c r="IM1204" s="40"/>
      <c r="IN1204" s="40"/>
      <c r="IO1204" s="40"/>
      <c r="IP1204" s="40"/>
      <c r="IQ1204" s="40"/>
      <c r="IR1204" s="40"/>
      <c r="IS1204" s="40"/>
      <c r="IT1204" s="40"/>
      <c r="IU1204" s="40"/>
      <c r="IV1204" s="40"/>
      <c r="IW1204" s="40"/>
      <c r="IX1204" s="40"/>
      <c r="IY1204" s="40"/>
      <c r="IZ1204" s="40"/>
      <c r="JA1204" s="40"/>
      <c r="JB1204" s="40"/>
      <c r="JC1204" s="40"/>
      <c r="JD1204" s="40"/>
      <c r="JE1204" s="40"/>
      <c r="JF1204" s="40"/>
      <c r="JG1204" s="40"/>
      <c r="JH1204" s="40"/>
      <c r="JI1204" s="40"/>
      <c r="JJ1204" s="40"/>
      <c r="JK1204" s="40"/>
      <c r="JL1204" s="40"/>
      <c r="JM1204" s="40"/>
      <c r="JN1204" s="40"/>
      <c r="JO1204" s="40"/>
      <c r="JP1204" s="40"/>
      <c r="JQ1204" s="40"/>
      <c r="JR1204" s="40"/>
      <c r="JS1204" s="40"/>
      <c r="JT1204" s="40"/>
      <c r="JU1204" s="40"/>
      <c r="JV1204" s="40"/>
      <c r="JW1204" s="40"/>
      <c r="JX1204" s="40"/>
      <c r="JY1204" s="40"/>
      <c r="JZ1204" s="40"/>
      <c r="KA1204" s="40"/>
      <c r="KB1204" s="40"/>
      <c r="KC1204" s="40"/>
      <c r="KD1204" s="40"/>
      <c r="KE1204" s="40"/>
      <c r="KF1204" s="40"/>
      <c r="KG1204" s="40"/>
      <c r="KH1204" s="40"/>
      <c r="KI1204" s="40"/>
      <c r="KJ1204" s="40"/>
      <c r="KK1204" s="40"/>
      <c r="KL1204" s="40"/>
      <c r="KM1204" s="40"/>
      <c r="KN1204" s="40"/>
      <c r="KO1204" s="40"/>
      <c r="KP1204" s="40"/>
      <c r="KQ1204" s="40"/>
      <c r="KR1204" s="40"/>
      <c r="KS1204" s="40"/>
      <c r="KT1204" s="40"/>
      <c r="KU1204" s="40"/>
      <c r="KV1204" s="40"/>
      <c r="KW1204" s="40"/>
      <c r="KX1204" s="40"/>
      <c r="KY1204" s="40"/>
      <c r="KZ1204" s="40"/>
      <c r="LA1204" s="40"/>
      <c r="LB1204" s="40"/>
      <c r="LC1204" s="40"/>
      <c r="LD1204" s="40"/>
      <c r="LE1204" s="40"/>
      <c r="LF1204" s="40"/>
      <c r="LG1204" s="40"/>
      <c r="LH1204" s="40"/>
      <c r="LI1204" s="40"/>
      <c r="LJ1204" s="40"/>
      <c r="LK1204" s="40"/>
      <c r="LL1204" s="40"/>
      <c r="LM1204" s="40"/>
      <c r="LN1204" s="40"/>
      <c r="LO1204" s="40"/>
      <c r="LP1204" s="40"/>
      <c r="LQ1204" s="40"/>
      <c r="LR1204" s="40"/>
      <c r="LS1204" s="40"/>
      <c r="LT1204" s="40"/>
      <c r="LU1204" s="40"/>
      <c r="LV1204" s="40"/>
      <c r="LW1204" s="40"/>
      <c r="LX1204" s="40"/>
      <c r="LY1204" s="40"/>
      <c r="LZ1204" s="40"/>
      <c r="MA1204" s="40"/>
      <c r="MB1204" s="40"/>
      <c r="MC1204" s="40"/>
      <c r="MD1204" s="40"/>
      <c r="ME1204" s="40"/>
      <c r="MF1204" s="40"/>
      <c r="MG1204" s="40"/>
      <c r="MH1204" s="40"/>
      <c r="MI1204" s="40"/>
      <c r="MJ1204" s="40"/>
      <c r="MK1204" s="40"/>
      <c r="ML1204" s="40"/>
      <c r="MM1204" s="40"/>
      <c r="MN1204" s="40"/>
      <c r="MO1204" s="40"/>
      <c r="MP1204" s="40"/>
      <c r="MQ1204" s="40"/>
      <c r="MR1204" s="40"/>
      <c r="MS1204" s="40"/>
      <c r="MT1204" s="40"/>
      <c r="MU1204" s="40"/>
      <c r="MV1204" s="40"/>
      <c r="MW1204" s="40"/>
      <c r="MX1204" s="40"/>
      <c r="MY1204" s="40"/>
      <c r="MZ1204" s="40"/>
      <c r="NA1204" s="40"/>
      <c r="NB1204" s="40"/>
      <c r="NC1204" s="40"/>
      <c r="ND1204" s="40"/>
      <c r="NE1204" s="40"/>
      <c r="NF1204" s="40"/>
      <c r="NG1204" s="40"/>
      <c r="NH1204" s="40"/>
      <c r="NI1204" s="40"/>
      <c r="NJ1204" s="40"/>
      <c r="NK1204" s="40"/>
      <c r="NL1204" s="40"/>
      <c r="NM1204" s="40"/>
      <c r="NN1204" s="40"/>
      <c r="NO1204" s="40"/>
      <c r="NP1204" s="40"/>
      <c r="NQ1204" s="40"/>
      <c r="NR1204" s="40"/>
      <c r="NS1204" s="40"/>
      <c r="NT1204" s="40"/>
      <c r="NU1204" s="40"/>
      <c r="NV1204" s="40"/>
      <c r="NW1204" s="40"/>
      <c r="NX1204" s="40"/>
      <c r="NY1204" s="40"/>
      <c r="NZ1204" s="40"/>
      <c r="OA1204" s="40"/>
      <c r="OB1204" s="40"/>
      <c r="OC1204" s="40"/>
      <c r="OD1204" s="40"/>
      <c r="OE1204" s="40"/>
      <c r="OF1204" s="40"/>
      <c r="OG1204" s="40"/>
      <c r="OH1204" s="40"/>
      <c r="OI1204" s="40"/>
      <c r="OJ1204" s="40"/>
      <c r="OK1204" s="40"/>
      <c r="OL1204" s="40"/>
      <c r="OM1204" s="40"/>
      <c r="ON1204" s="40"/>
      <c r="OO1204" s="40"/>
      <c r="OP1204" s="40"/>
      <c r="OQ1204" s="40"/>
      <c r="OR1204" s="40"/>
      <c r="OS1204" s="40"/>
      <c r="OT1204" s="40"/>
      <c r="OU1204" s="40"/>
      <c r="OV1204" s="40"/>
      <c r="OW1204" s="40"/>
      <c r="OX1204" s="40"/>
      <c r="OY1204" s="40"/>
      <c r="OZ1204" s="40"/>
      <c r="PA1204" s="40"/>
      <c r="PB1204" s="40"/>
      <c r="PC1204" s="40"/>
      <c r="PD1204" s="40"/>
      <c r="PE1204" s="40"/>
      <c r="PF1204" s="40"/>
      <c r="PG1204" s="40"/>
      <c r="PH1204" s="40"/>
      <c r="PI1204" s="40"/>
      <c r="PJ1204" s="40"/>
      <c r="PK1204" s="40"/>
      <c r="PL1204" s="40"/>
      <c r="PM1204" s="40"/>
      <c r="PN1204" s="40"/>
      <c r="PO1204" s="40"/>
      <c r="PP1204" s="40"/>
      <c r="PQ1204" s="40"/>
      <c r="PR1204" s="40"/>
    </row>
    <row r="1205" spans="1:434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  <c r="DR1205" s="40"/>
      <c r="DS1205" s="40"/>
      <c r="DT1205" s="40"/>
      <c r="DU1205" s="40"/>
      <c r="DV1205" s="40"/>
      <c r="DW1205" s="40"/>
      <c r="DX1205" s="40"/>
      <c r="DY1205" s="40"/>
      <c r="DZ1205" s="40"/>
      <c r="EA1205" s="40"/>
      <c r="EB1205" s="40"/>
      <c r="EC1205" s="40"/>
      <c r="ED1205" s="40"/>
      <c r="EE1205" s="40"/>
      <c r="EF1205" s="40"/>
      <c r="EG1205" s="40"/>
      <c r="EH1205" s="40"/>
      <c r="EI1205" s="40"/>
      <c r="EJ1205" s="40"/>
      <c r="EK1205" s="40"/>
      <c r="EL1205" s="40"/>
      <c r="EM1205" s="40"/>
      <c r="EN1205" s="40"/>
      <c r="EO1205" s="40"/>
      <c r="EP1205" s="40"/>
      <c r="EQ1205" s="40"/>
      <c r="ER1205" s="40"/>
      <c r="ES1205" s="40"/>
      <c r="ET1205" s="40"/>
      <c r="EU1205" s="40"/>
      <c r="EV1205" s="40"/>
      <c r="EW1205" s="40"/>
      <c r="EX1205" s="40"/>
      <c r="EY1205" s="40"/>
      <c r="EZ1205" s="40"/>
      <c r="FA1205" s="40"/>
      <c r="FB1205" s="40"/>
      <c r="FC1205" s="40"/>
      <c r="FD1205" s="40"/>
      <c r="FE1205" s="40"/>
      <c r="FF1205" s="40"/>
      <c r="FG1205" s="40"/>
      <c r="FH1205" s="40"/>
      <c r="FI1205" s="40"/>
      <c r="FJ1205" s="40"/>
      <c r="FK1205" s="40"/>
      <c r="FL1205" s="40"/>
      <c r="FM1205" s="40"/>
      <c r="FN1205" s="40"/>
      <c r="FO1205" s="40"/>
      <c r="FP1205" s="40"/>
      <c r="FQ1205" s="40"/>
      <c r="FR1205" s="40"/>
      <c r="FS1205" s="40"/>
      <c r="FT1205" s="40"/>
      <c r="FU1205" s="40"/>
      <c r="FV1205" s="40"/>
      <c r="FW1205" s="40"/>
      <c r="FX1205" s="40"/>
      <c r="FY1205" s="40"/>
      <c r="FZ1205" s="40"/>
      <c r="GA1205" s="40"/>
      <c r="GB1205" s="40"/>
      <c r="GC1205" s="40"/>
      <c r="GD1205" s="40"/>
      <c r="GE1205" s="40"/>
      <c r="GF1205" s="40"/>
      <c r="GG1205" s="40"/>
      <c r="GH1205" s="40"/>
      <c r="GI1205" s="40"/>
      <c r="GJ1205" s="40"/>
      <c r="GK1205" s="40"/>
      <c r="GL1205" s="40"/>
      <c r="GM1205" s="40"/>
      <c r="GN1205" s="40"/>
      <c r="GO1205" s="40"/>
      <c r="GP1205" s="40"/>
      <c r="GQ1205" s="40"/>
      <c r="GR1205" s="40"/>
      <c r="GS1205" s="40"/>
      <c r="GT1205" s="40"/>
      <c r="GU1205" s="40"/>
      <c r="GV1205" s="40"/>
      <c r="GW1205" s="40"/>
      <c r="GX1205" s="40"/>
      <c r="GY1205" s="40"/>
      <c r="GZ1205" s="40"/>
      <c r="HA1205" s="40"/>
      <c r="HB1205" s="40"/>
      <c r="HC1205" s="40"/>
      <c r="HD1205" s="40"/>
      <c r="HE1205" s="40"/>
      <c r="HF1205" s="40"/>
      <c r="HG1205" s="40"/>
      <c r="HH1205" s="40"/>
      <c r="HI1205" s="40"/>
      <c r="HJ1205" s="40"/>
      <c r="HK1205" s="40"/>
      <c r="HL1205" s="40"/>
      <c r="HM1205" s="40"/>
      <c r="HN1205" s="40"/>
      <c r="HO1205" s="40"/>
      <c r="HP1205" s="40"/>
      <c r="HQ1205" s="40"/>
      <c r="HR1205" s="40"/>
      <c r="HS1205" s="40"/>
      <c r="HT1205" s="40"/>
      <c r="HU1205" s="40"/>
      <c r="HV1205" s="40"/>
      <c r="HW1205" s="40"/>
      <c r="HX1205" s="40"/>
      <c r="HY1205" s="40"/>
      <c r="HZ1205" s="40"/>
      <c r="IA1205" s="40"/>
      <c r="IB1205" s="40"/>
      <c r="IC1205" s="40"/>
      <c r="ID1205" s="40"/>
      <c r="IE1205" s="40"/>
      <c r="IF1205" s="40"/>
      <c r="IG1205" s="40"/>
      <c r="IH1205" s="40"/>
      <c r="II1205" s="40"/>
      <c r="IJ1205" s="40"/>
      <c r="IK1205" s="40"/>
      <c r="IL1205" s="40"/>
      <c r="IM1205" s="40"/>
      <c r="IN1205" s="40"/>
      <c r="IO1205" s="40"/>
      <c r="IP1205" s="40"/>
      <c r="IQ1205" s="40"/>
      <c r="IR1205" s="40"/>
      <c r="IS1205" s="40"/>
      <c r="IT1205" s="40"/>
      <c r="IU1205" s="40"/>
      <c r="IV1205" s="40"/>
      <c r="IW1205" s="40"/>
      <c r="IX1205" s="40"/>
      <c r="IY1205" s="40"/>
      <c r="IZ1205" s="40"/>
      <c r="JA1205" s="40"/>
      <c r="JB1205" s="40"/>
      <c r="JC1205" s="40"/>
      <c r="JD1205" s="40"/>
      <c r="JE1205" s="40"/>
      <c r="JF1205" s="40"/>
      <c r="JG1205" s="40"/>
      <c r="JH1205" s="40"/>
      <c r="JI1205" s="40"/>
      <c r="JJ1205" s="40"/>
      <c r="JK1205" s="40"/>
      <c r="JL1205" s="40"/>
      <c r="JM1205" s="40"/>
      <c r="JN1205" s="40"/>
      <c r="JO1205" s="40"/>
      <c r="JP1205" s="40"/>
      <c r="JQ1205" s="40"/>
      <c r="JR1205" s="40"/>
      <c r="JS1205" s="40"/>
      <c r="JT1205" s="40"/>
      <c r="JU1205" s="40"/>
      <c r="JV1205" s="40"/>
      <c r="JW1205" s="40"/>
      <c r="JX1205" s="40"/>
      <c r="JY1205" s="40"/>
      <c r="JZ1205" s="40"/>
      <c r="KA1205" s="40"/>
      <c r="KB1205" s="40"/>
      <c r="KC1205" s="40"/>
      <c r="KD1205" s="40"/>
      <c r="KE1205" s="40"/>
      <c r="KF1205" s="40"/>
      <c r="KG1205" s="40"/>
      <c r="KH1205" s="40"/>
      <c r="KI1205" s="40"/>
      <c r="KJ1205" s="40"/>
      <c r="KK1205" s="40"/>
      <c r="KL1205" s="40"/>
      <c r="KM1205" s="40"/>
      <c r="KN1205" s="40"/>
      <c r="KO1205" s="40"/>
      <c r="KP1205" s="40"/>
      <c r="KQ1205" s="40"/>
      <c r="KR1205" s="40"/>
      <c r="KS1205" s="40"/>
      <c r="KT1205" s="40"/>
      <c r="KU1205" s="40"/>
      <c r="KV1205" s="40"/>
      <c r="KW1205" s="40"/>
      <c r="KX1205" s="40"/>
      <c r="KY1205" s="40"/>
      <c r="KZ1205" s="40"/>
      <c r="LA1205" s="40"/>
      <c r="LB1205" s="40"/>
      <c r="LC1205" s="40"/>
      <c r="LD1205" s="40"/>
      <c r="LE1205" s="40"/>
      <c r="LF1205" s="40"/>
      <c r="LG1205" s="40"/>
      <c r="LH1205" s="40"/>
      <c r="LI1205" s="40"/>
      <c r="LJ1205" s="40"/>
      <c r="LK1205" s="40"/>
      <c r="LL1205" s="40"/>
      <c r="LM1205" s="40"/>
      <c r="LN1205" s="40"/>
      <c r="LO1205" s="40"/>
      <c r="LP1205" s="40"/>
      <c r="LQ1205" s="40"/>
      <c r="LR1205" s="40"/>
      <c r="LS1205" s="40"/>
      <c r="LT1205" s="40"/>
      <c r="LU1205" s="40"/>
      <c r="LV1205" s="40"/>
      <c r="LW1205" s="40"/>
      <c r="LX1205" s="40"/>
      <c r="LY1205" s="40"/>
      <c r="LZ1205" s="40"/>
      <c r="MA1205" s="40"/>
      <c r="MB1205" s="40"/>
      <c r="MC1205" s="40"/>
      <c r="MD1205" s="40"/>
      <c r="ME1205" s="40"/>
      <c r="MF1205" s="40"/>
      <c r="MG1205" s="40"/>
      <c r="MH1205" s="40"/>
      <c r="MI1205" s="40"/>
      <c r="MJ1205" s="40"/>
      <c r="MK1205" s="40"/>
      <c r="ML1205" s="40"/>
      <c r="MM1205" s="40"/>
      <c r="MN1205" s="40"/>
      <c r="MO1205" s="40"/>
      <c r="MP1205" s="40"/>
      <c r="MQ1205" s="40"/>
      <c r="MR1205" s="40"/>
      <c r="MS1205" s="40"/>
      <c r="MT1205" s="40"/>
      <c r="MU1205" s="40"/>
      <c r="MV1205" s="40"/>
      <c r="MW1205" s="40"/>
      <c r="MX1205" s="40"/>
      <c r="MY1205" s="40"/>
      <c r="MZ1205" s="40"/>
      <c r="NA1205" s="40"/>
      <c r="NB1205" s="40"/>
      <c r="NC1205" s="40"/>
      <c r="ND1205" s="40"/>
      <c r="NE1205" s="40"/>
      <c r="NF1205" s="40"/>
      <c r="NG1205" s="40"/>
      <c r="NH1205" s="40"/>
      <c r="NI1205" s="40"/>
      <c r="NJ1205" s="40"/>
      <c r="NK1205" s="40"/>
      <c r="NL1205" s="40"/>
      <c r="NM1205" s="40"/>
      <c r="NN1205" s="40"/>
      <c r="NO1205" s="40"/>
      <c r="NP1205" s="40"/>
      <c r="NQ1205" s="40"/>
      <c r="NR1205" s="40"/>
      <c r="NS1205" s="40"/>
      <c r="NT1205" s="40"/>
      <c r="NU1205" s="40"/>
      <c r="NV1205" s="40"/>
      <c r="NW1205" s="40"/>
      <c r="NX1205" s="40"/>
      <c r="NY1205" s="40"/>
      <c r="NZ1205" s="40"/>
      <c r="OA1205" s="40"/>
      <c r="OB1205" s="40"/>
      <c r="OC1205" s="40"/>
      <c r="OD1205" s="40"/>
      <c r="OE1205" s="40"/>
      <c r="OF1205" s="40"/>
      <c r="OG1205" s="40"/>
      <c r="OH1205" s="40"/>
      <c r="OI1205" s="40"/>
      <c r="OJ1205" s="40"/>
      <c r="OK1205" s="40"/>
      <c r="OL1205" s="40"/>
      <c r="OM1205" s="40"/>
      <c r="ON1205" s="40"/>
      <c r="OO1205" s="40"/>
      <c r="OP1205" s="40"/>
      <c r="OQ1205" s="40"/>
      <c r="OR1205" s="40"/>
      <c r="OS1205" s="40"/>
      <c r="OT1205" s="40"/>
      <c r="OU1205" s="40"/>
      <c r="OV1205" s="40"/>
      <c r="OW1205" s="40"/>
      <c r="OX1205" s="40"/>
      <c r="OY1205" s="40"/>
      <c r="OZ1205" s="40"/>
      <c r="PA1205" s="40"/>
      <c r="PB1205" s="40"/>
      <c r="PC1205" s="40"/>
      <c r="PD1205" s="40"/>
      <c r="PE1205" s="40"/>
      <c r="PF1205" s="40"/>
      <c r="PG1205" s="40"/>
      <c r="PH1205" s="40"/>
      <c r="PI1205" s="40"/>
      <c r="PJ1205" s="40"/>
      <c r="PK1205" s="40"/>
      <c r="PL1205" s="40"/>
      <c r="PM1205" s="40"/>
      <c r="PN1205" s="40"/>
      <c r="PO1205" s="40"/>
      <c r="PP1205" s="40"/>
      <c r="PQ1205" s="40"/>
      <c r="PR1205" s="40"/>
    </row>
    <row r="1206" spans="1:434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  <c r="DR1206" s="40"/>
      <c r="DS1206" s="40"/>
      <c r="DT1206" s="40"/>
      <c r="DU1206" s="40"/>
      <c r="DV1206" s="40"/>
      <c r="DW1206" s="40"/>
      <c r="DX1206" s="40"/>
      <c r="DY1206" s="40"/>
      <c r="DZ1206" s="40"/>
      <c r="EA1206" s="40"/>
      <c r="EB1206" s="40"/>
      <c r="EC1206" s="40"/>
      <c r="ED1206" s="40"/>
      <c r="EE1206" s="40"/>
      <c r="EF1206" s="40"/>
      <c r="EG1206" s="40"/>
      <c r="EH1206" s="40"/>
      <c r="EI1206" s="40"/>
      <c r="EJ1206" s="40"/>
      <c r="EK1206" s="40"/>
      <c r="EL1206" s="40"/>
      <c r="EM1206" s="40"/>
      <c r="EN1206" s="40"/>
      <c r="EO1206" s="40"/>
      <c r="EP1206" s="40"/>
      <c r="EQ1206" s="40"/>
      <c r="ER1206" s="40"/>
      <c r="ES1206" s="40"/>
      <c r="ET1206" s="40"/>
      <c r="EU1206" s="40"/>
      <c r="EV1206" s="40"/>
      <c r="EW1206" s="40"/>
      <c r="EX1206" s="40"/>
      <c r="EY1206" s="40"/>
      <c r="EZ1206" s="40"/>
      <c r="FA1206" s="40"/>
      <c r="FB1206" s="40"/>
      <c r="FC1206" s="40"/>
      <c r="FD1206" s="40"/>
      <c r="FE1206" s="40"/>
      <c r="FF1206" s="40"/>
      <c r="FG1206" s="40"/>
      <c r="FH1206" s="40"/>
      <c r="FI1206" s="40"/>
      <c r="FJ1206" s="40"/>
      <c r="FK1206" s="40"/>
      <c r="FL1206" s="40"/>
      <c r="FM1206" s="40"/>
      <c r="FN1206" s="40"/>
      <c r="FO1206" s="40"/>
      <c r="FP1206" s="40"/>
      <c r="FQ1206" s="40"/>
      <c r="FR1206" s="40"/>
      <c r="FS1206" s="40"/>
      <c r="FT1206" s="40"/>
      <c r="FU1206" s="40"/>
      <c r="FV1206" s="40"/>
      <c r="FW1206" s="40"/>
      <c r="FX1206" s="40"/>
      <c r="FY1206" s="40"/>
      <c r="FZ1206" s="40"/>
      <c r="GA1206" s="40"/>
      <c r="GB1206" s="40"/>
      <c r="GC1206" s="40"/>
      <c r="GD1206" s="40"/>
      <c r="GE1206" s="40"/>
      <c r="GF1206" s="40"/>
      <c r="GG1206" s="40"/>
      <c r="GH1206" s="40"/>
      <c r="GI1206" s="40"/>
      <c r="GJ1206" s="40"/>
      <c r="GK1206" s="40"/>
      <c r="GL1206" s="40"/>
      <c r="GM1206" s="40"/>
      <c r="GN1206" s="40"/>
      <c r="GO1206" s="40"/>
      <c r="GP1206" s="40"/>
      <c r="GQ1206" s="40"/>
      <c r="GR1206" s="40"/>
      <c r="GS1206" s="40"/>
      <c r="GT1206" s="40"/>
      <c r="GU1206" s="40"/>
      <c r="GV1206" s="40"/>
      <c r="GW1206" s="40"/>
      <c r="GX1206" s="40"/>
      <c r="GY1206" s="40"/>
      <c r="GZ1206" s="40"/>
      <c r="HA1206" s="40"/>
      <c r="HB1206" s="40"/>
      <c r="HC1206" s="40"/>
      <c r="HD1206" s="40"/>
      <c r="HE1206" s="40"/>
      <c r="HF1206" s="40"/>
      <c r="HG1206" s="40"/>
      <c r="HH1206" s="40"/>
      <c r="HI1206" s="40"/>
      <c r="HJ1206" s="40"/>
      <c r="HK1206" s="40"/>
      <c r="HL1206" s="40"/>
      <c r="HM1206" s="40"/>
      <c r="HN1206" s="40"/>
      <c r="HO1206" s="40"/>
      <c r="HP1206" s="40"/>
      <c r="HQ1206" s="40"/>
      <c r="HR1206" s="40"/>
      <c r="HS1206" s="40"/>
      <c r="HT1206" s="40"/>
      <c r="HU1206" s="40"/>
      <c r="HV1206" s="40"/>
      <c r="HW1206" s="40"/>
      <c r="HX1206" s="40"/>
      <c r="HY1206" s="40"/>
      <c r="HZ1206" s="40"/>
      <c r="IA1206" s="40"/>
      <c r="IB1206" s="40"/>
      <c r="IC1206" s="40"/>
      <c r="ID1206" s="40"/>
      <c r="IE1206" s="40"/>
      <c r="IF1206" s="40"/>
      <c r="IG1206" s="40"/>
      <c r="IH1206" s="40"/>
      <c r="II1206" s="40"/>
      <c r="IJ1206" s="40"/>
      <c r="IK1206" s="40"/>
      <c r="IL1206" s="40"/>
      <c r="IM1206" s="40"/>
      <c r="IN1206" s="40"/>
      <c r="IO1206" s="40"/>
      <c r="IP1206" s="40"/>
      <c r="IQ1206" s="40"/>
      <c r="IR1206" s="40"/>
      <c r="IS1206" s="40"/>
      <c r="IT1206" s="40"/>
      <c r="IU1206" s="40"/>
      <c r="IV1206" s="40"/>
      <c r="IW1206" s="40"/>
      <c r="IX1206" s="40"/>
      <c r="IY1206" s="40"/>
      <c r="IZ1206" s="40"/>
      <c r="JA1206" s="40"/>
      <c r="JB1206" s="40"/>
      <c r="JC1206" s="40"/>
      <c r="JD1206" s="40"/>
      <c r="JE1206" s="40"/>
      <c r="JF1206" s="40"/>
      <c r="JG1206" s="40"/>
      <c r="JH1206" s="40"/>
      <c r="JI1206" s="40"/>
      <c r="JJ1206" s="40"/>
      <c r="JK1206" s="40"/>
      <c r="JL1206" s="40"/>
      <c r="JM1206" s="40"/>
      <c r="JN1206" s="40"/>
      <c r="JO1206" s="40"/>
      <c r="JP1206" s="40"/>
      <c r="JQ1206" s="40"/>
      <c r="JR1206" s="40"/>
      <c r="JS1206" s="40"/>
      <c r="JT1206" s="40"/>
      <c r="JU1206" s="40"/>
      <c r="JV1206" s="40"/>
      <c r="JW1206" s="40"/>
      <c r="JX1206" s="40"/>
      <c r="JY1206" s="40"/>
      <c r="JZ1206" s="40"/>
      <c r="KA1206" s="40"/>
      <c r="KB1206" s="40"/>
      <c r="KC1206" s="40"/>
      <c r="KD1206" s="40"/>
      <c r="KE1206" s="40"/>
      <c r="KF1206" s="40"/>
      <c r="KG1206" s="40"/>
      <c r="KH1206" s="40"/>
      <c r="KI1206" s="40"/>
      <c r="KJ1206" s="40"/>
      <c r="KK1206" s="40"/>
      <c r="KL1206" s="40"/>
      <c r="KM1206" s="40"/>
      <c r="KN1206" s="40"/>
      <c r="KO1206" s="40"/>
      <c r="KP1206" s="40"/>
      <c r="KQ1206" s="40"/>
      <c r="KR1206" s="40"/>
      <c r="KS1206" s="40"/>
      <c r="KT1206" s="40"/>
      <c r="KU1206" s="40"/>
      <c r="KV1206" s="40"/>
      <c r="KW1206" s="40"/>
      <c r="KX1206" s="40"/>
      <c r="KY1206" s="40"/>
      <c r="KZ1206" s="40"/>
      <c r="LA1206" s="40"/>
      <c r="LB1206" s="40"/>
      <c r="LC1206" s="40"/>
      <c r="LD1206" s="40"/>
      <c r="LE1206" s="40"/>
      <c r="LF1206" s="40"/>
      <c r="LG1206" s="40"/>
      <c r="LH1206" s="40"/>
      <c r="LI1206" s="40"/>
      <c r="LJ1206" s="40"/>
      <c r="LK1206" s="40"/>
      <c r="LL1206" s="40"/>
      <c r="LM1206" s="40"/>
      <c r="LN1206" s="40"/>
      <c r="LO1206" s="40"/>
      <c r="LP1206" s="40"/>
      <c r="LQ1206" s="40"/>
      <c r="LR1206" s="40"/>
      <c r="LS1206" s="40"/>
      <c r="LT1206" s="40"/>
      <c r="LU1206" s="40"/>
      <c r="LV1206" s="40"/>
      <c r="LW1206" s="40"/>
      <c r="LX1206" s="40"/>
      <c r="LY1206" s="40"/>
      <c r="LZ1206" s="40"/>
      <c r="MA1206" s="40"/>
      <c r="MB1206" s="40"/>
      <c r="MC1206" s="40"/>
      <c r="MD1206" s="40"/>
      <c r="ME1206" s="40"/>
      <c r="MF1206" s="40"/>
      <c r="MG1206" s="40"/>
      <c r="MH1206" s="40"/>
      <c r="MI1206" s="40"/>
      <c r="MJ1206" s="40"/>
      <c r="MK1206" s="40"/>
      <c r="ML1206" s="40"/>
      <c r="MM1206" s="40"/>
      <c r="MN1206" s="40"/>
      <c r="MO1206" s="40"/>
      <c r="MP1206" s="40"/>
      <c r="MQ1206" s="40"/>
      <c r="MR1206" s="40"/>
      <c r="MS1206" s="40"/>
      <c r="MT1206" s="40"/>
      <c r="MU1206" s="40"/>
      <c r="MV1206" s="40"/>
      <c r="MW1206" s="40"/>
      <c r="MX1206" s="40"/>
      <c r="MY1206" s="40"/>
      <c r="MZ1206" s="40"/>
      <c r="NA1206" s="40"/>
      <c r="NB1206" s="40"/>
      <c r="NC1206" s="40"/>
      <c r="ND1206" s="40"/>
      <c r="NE1206" s="40"/>
      <c r="NF1206" s="40"/>
      <c r="NG1206" s="40"/>
      <c r="NH1206" s="40"/>
      <c r="NI1206" s="40"/>
      <c r="NJ1206" s="40"/>
      <c r="NK1206" s="40"/>
      <c r="NL1206" s="40"/>
      <c r="NM1206" s="40"/>
      <c r="NN1206" s="40"/>
      <c r="NO1206" s="40"/>
      <c r="NP1206" s="40"/>
      <c r="NQ1206" s="40"/>
      <c r="NR1206" s="40"/>
      <c r="NS1206" s="40"/>
      <c r="NT1206" s="40"/>
      <c r="NU1206" s="40"/>
      <c r="NV1206" s="40"/>
      <c r="NW1206" s="40"/>
      <c r="NX1206" s="40"/>
      <c r="NY1206" s="40"/>
      <c r="NZ1206" s="40"/>
      <c r="OA1206" s="40"/>
      <c r="OB1206" s="40"/>
      <c r="OC1206" s="40"/>
      <c r="OD1206" s="40"/>
      <c r="OE1206" s="40"/>
      <c r="OF1206" s="40"/>
      <c r="OG1206" s="40"/>
      <c r="OH1206" s="40"/>
      <c r="OI1206" s="40"/>
      <c r="OJ1206" s="40"/>
      <c r="OK1206" s="40"/>
      <c r="OL1206" s="40"/>
      <c r="OM1206" s="40"/>
      <c r="ON1206" s="40"/>
      <c r="OO1206" s="40"/>
      <c r="OP1206" s="40"/>
      <c r="OQ1206" s="40"/>
      <c r="OR1206" s="40"/>
      <c r="OS1206" s="40"/>
      <c r="OT1206" s="40"/>
      <c r="OU1206" s="40"/>
      <c r="OV1206" s="40"/>
      <c r="OW1206" s="40"/>
      <c r="OX1206" s="40"/>
      <c r="OY1206" s="40"/>
      <c r="OZ1206" s="40"/>
      <c r="PA1206" s="40"/>
      <c r="PB1206" s="40"/>
      <c r="PC1206" s="40"/>
      <c r="PD1206" s="40"/>
      <c r="PE1206" s="40"/>
      <c r="PF1206" s="40"/>
      <c r="PG1206" s="40"/>
      <c r="PH1206" s="40"/>
      <c r="PI1206" s="40"/>
      <c r="PJ1206" s="40"/>
      <c r="PK1206" s="40"/>
      <c r="PL1206" s="40"/>
      <c r="PM1206" s="40"/>
      <c r="PN1206" s="40"/>
      <c r="PO1206" s="40"/>
      <c r="PP1206" s="40"/>
      <c r="PQ1206" s="40"/>
      <c r="PR1206" s="40"/>
    </row>
    <row r="1207" spans="1:434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  <c r="DR1207" s="40"/>
      <c r="DS1207" s="40"/>
      <c r="DT1207" s="40"/>
      <c r="DU1207" s="40"/>
      <c r="DV1207" s="40"/>
      <c r="DW1207" s="40"/>
      <c r="DX1207" s="40"/>
      <c r="DY1207" s="40"/>
      <c r="DZ1207" s="40"/>
      <c r="EA1207" s="40"/>
      <c r="EB1207" s="40"/>
      <c r="EC1207" s="40"/>
      <c r="ED1207" s="40"/>
      <c r="EE1207" s="40"/>
      <c r="EF1207" s="40"/>
      <c r="EG1207" s="40"/>
      <c r="EH1207" s="40"/>
      <c r="EI1207" s="40"/>
      <c r="EJ1207" s="40"/>
      <c r="EK1207" s="40"/>
      <c r="EL1207" s="40"/>
      <c r="EM1207" s="40"/>
      <c r="EN1207" s="40"/>
      <c r="EO1207" s="40"/>
      <c r="EP1207" s="40"/>
      <c r="EQ1207" s="40"/>
      <c r="ER1207" s="40"/>
      <c r="ES1207" s="40"/>
      <c r="ET1207" s="40"/>
      <c r="EU1207" s="40"/>
      <c r="EV1207" s="40"/>
      <c r="EW1207" s="40"/>
      <c r="EX1207" s="40"/>
      <c r="EY1207" s="40"/>
      <c r="EZ1207" s="40"/>
      <c r="FA1207" s="40"/>
      <c r="FB1207" s="40"/>
      <c r="FC1207" s="40"/>
      <c r="FD1207" s="40"/>
      <c r="FE1207" s="40"/>
      <c r="FF1207" s="40"/>
      <c r="FG1207" s="40"/>
      <c r="FH1207" s="40"/>
      <c r="FI1207" s="40"/>
      <c r="FJ1207" s="40"/>
      <c r="FK1207" s="40"/>
      <c r="FL1207" s="40"/>
      <c r="FM1207" s="40"/>
      <c r="FN1207" s="40"/>
      <c r="FO1207" s="40"/>
      <c r="FP1207" s="40"/>
      <c r="FQ1207" s="40"/>
      <c r="FR1207" s="40"/>
      <c r="FS1207" s="40"/>
      <c r="FT1207" s="40"/>
      <c r="FU1207" s="40"/>
      <c r="FV1207" s="40"/>
      <c r="FW1207" s="40"/>
      <c r="FX1207" s="40"/>
      <c r="FY1207" s="40"/>
      <c r="FZ1207" s="40"/>
      <c r="GA1207" s="40"/>
      <c r="GB1207" s="40"/>
      <c r="GC1207" s="40"/>
      <c r="GD1207" s="40"/>
      <c r="GE1207" s="40"/>
      <c r="GF1207" s="40"/>
      <c r="GG1207" s="40"/>
      <c r="GH1207" s="40"/>
      <c r="GI1207" s="40"/>
      <c r="GJ1207" s="40"/>
      <c r="GK1207" s="40"/>
      <c r="GL1207" s="40"/>
      <c r="GM1207" s="40"/>
      <c r="GN1207" s="40"/>
      <c r="GO1207" s="40"/>
      <c r="GP1207" s="40"/>
      <c r="GQ1207" s="40"/>
      <c r="GR1207" s="40"/>
      <c r="GS1207" s="40"/>
      <c r="GT1207" s="40"/>
      <c r="GU1207" s="40"/>
      <c r="GV1207" s="40"/>
      <c r="GW1207" s="40"/>
      <c r="GX1207" s="40"/>
      <c r="GY1207" s="40"/>
      <c r="GZ1207" s="40"/>
      <c r="HA1207" s="40"/>
      <c r="HB1207" s="40"/>
      <c r="HC1207" s="40"/>
      <c r="HD1207" s="40"/>
      <c r="HE1207" s="40"/>
      <c r="HF1207" s="40"/>
      <c r="HG1207" s="40"/>
      <c r="HH1207" s="40"/>
      <c r="HI1207" s="40"/>
      <c r="HJ1207" s="40"/>
      <c r="HK1207" s="40"/>
      <c r="HL1207" s="40"/>
      <c r="HM1207" s="40"/>
      <c r="HN1207" s="40"/>
      <c r="HO1207" s="40"/>
      <c r="HP1207" s="40"/>
      <c r="HQ1207" s="40"/>
      <c r="HR1207" s="40"/>
      <c r="HS1207" s="40"/>
      <c r="HT1207" s="40"/>
      <c r="HU1207" s="40"/>
      <c r="HV1207" s="40"/>
      <c r="HW1207" s="40"/>
      <c r="HX1207" s="40"/>
      <c r="HY1207" s="40"/>
      <c r="HZ1207" s="40"/>
      <c r="IA1207" s="40"/>
      <c r="IB1207" s="40"/>
      <c r="IC1207" s="40"/>
      <c r="ID1207" s="40"/>
      <c r="IE1207" s="40"/>
      <c r="IF1207" s="40"/>
      <c r="IG1207" s="40"/>
      <c r="IH1207" s="40"/>
      <c r="II1207" s="40"/>
      <c r="IJ1207" s="40"/>
      <c r="IK1207" s="40"/>
      <c r="IL1207" s="40"/>
      <c r="IM1207" s="40"/>
      <c r="IN1207" s="40"/>
      <c r="IO1207" s="40"/>
      <c r="IP1207" s="40"/>
      <c r="IQ1207" s="40"/>
      <c r="IR1207" s="40"/>
      <c r="IS1207" s="40"/>
      <c r="IT1207" s="40"/>
      <c r="IU1207" s="40"/>
      <c r="IV1207" s="40"/>
      <c r="IW1207" s="40"/>
      <c r="IX1207" s="40"/>
      <c r="IY1207" s="40"/>
      <c r="IZ1207" s="40"/>
      <c r="JA1207" s="40"/>
      <c r="JB1207" s="40"/>
      <c r="JC1207" s="40"/>
      <c r="JD1207" s="40"/>
      <c r="JE1207" s="40"/>
      <c r="JF1207" s="40"/>
      <c r="JG1207" s="40"/>
      <c r="JH1207" s="40"/>
      <c r="JI1207" s="40"/>
      <c r="JJ1207" s="40"/>
      <c r="JK1207" s="40"/>
      <c r="JL1207" s="40"/>
      <c r="JM1207" s="40"/>
      <c r="JN1207" s="40"/>
      <c r="JO1207" s="40"/>
      <c r="JP1207" s="40"/>
      <c r="JQ1207" s="40"/>
      <c r="JR1207" s="40"/>
      <c r="JS1207" s="40"/>
      <c r="JT1207" s="40"/>
      <c r="JU1207" s="40"/>
      <c r="JV1207" s="40"/>
      <c r="JW1207" s="40"/>
      <c r="JX1207" s="40"/>
      <c r="JY1207" s="40"/>
      <c r="JZ1207" s="40"/>
      <c r="KA1207" s="40"/>
      <c r="KB1207" s="40"/>
      <c r="KC1207" s="40"/>
      <c r="KD1207" s="40"/>
      <c r="KE1207" s="40"/>
      <c r="KF1207" s="40"/>
      <c r="KG1207" s="40"/>
      <c r="KH1207" s="40"/>
      <c r="KI1207" s="40"/>
      <c r="KJ1207" s="40"/>
      <c r="KK1207" s="40"/>
      <c r="KL1207" s="40"/>
      <c r="KM1207" s="40"/>
      <c r="KN1207" s="40"/>
      <c r="KO1207" s="40"/>
      <c r="KP1207" s="40"/>
      <c r="KQ1207" s="40"/>
      <c r="KR1207" s="40"/>
      <c r="KS1207" s="40"/>
      <c r="KT1207" s="40"/>
      <c r="KU1207" s="40"/>
      <c r="KV1207" s="40"/>
      <c r="KW1207" s="40"/>
      <c r="KX1207" s="40"/>
      <c r="KY1207" s="40"/>
      <c r="KZ1207" s="40"/>
      <c r="LA1207" s="40"/>
      <c r="LB1207" s="40"/>
      <c r="LC1207" s="40"/>
      <c r="LD1207" s="40"/>
      <c r="LE1207" s="40"/>
      <c r="LF1207" s="40"/>
      <c r="LG1207" s="40"/>
      <c r="LH1207" s="40"/>
      <c r="LI1207" s="40"/>
      <c r="LJ1207" s="40"/>
      <c r="LK1207" s="40"/>
      <c r="LL1207" s="40"/>
      <c r="LM1207" s="40"/>
      <c r="LN1207" s="40"/>
      <c r="LO1207" s="40"/>
      <c r="LP1207" s="40"/>
      <c r="LQ1207" s="40"/>
      <c r="LR1207" s="40"/>
      <c r="LS1207" s="40"/>
      <c r="LT1207" s="40"/>
      <c r="LU1207" s="40"/>
      <c r="LV1207" s="40"/>
      <c r="LW1207" s="40"/>
      <c r="LX1207" s="40"/>
      <c r="LY1207" s="40"/>
      <c r="LZ1207" s="40"/>
      <c r="MA1207" s="40"/>
      <c r="MB1207" s="40"/>
      <c r="MC1207" s="40"/>
      <c r="MD1207" s="40"/>
      <c r="ME1207" s="40"/>
      <c r="MF1207" s="40"/>
      <c r="MG1207" s="40"/>
      <c r="MH1207" s="40"/>
      <c r="MI1207" s="40"/>
      <c r="MJ1207" s="40"/>
      <c r="MK1207" s="40"/>
      <c r="ML1207" s="40"/>
      <c r="MM1207" s="40"/>
      <c r="MN1207" s="40"/>
      <c r="MO1207" s="40"/>
      <c r="MP1207" s="40"/>
      <c r="MQ1207" s="40"/>
      <c r="MR1207" s="40"/>
      <c r="MS1207" s="40"/>
      <c r="MT1207" s="40"/>
      <c r="MU1207" s="40"/>
      <c r="MV1207" s="40"/>
      <c r="MW1207" s="40"/>
      <c r="MX1207" s="40"/>
      <c r="MY1207" s="40"/>
      <c r="MZ1207" s="40"/>
      <c r="NA1207" s="40"/>
      <c r="NB1207" s="40"/>
      <c r="NC1207" s="40"/>
      <c r="ND1207" s="40"/>
      <c r="NE1207" s="40"/>
      <c r="NF1207" s="40"/>
      <c r="NG1207" s="40"/>
      <c r="NH1207" s="40"/>
      <c r="NI1207" s="40"/>
      <c r="NJ1207" s="40"/>
      <c r="NK1207" s="40"/>
      <c r="NL1207" s="40"/>
      <c r="NM1207" s="40"/>
      <c r="NN1207" s="40"/>
      <c r="NO1207" s="40"/>
      <c r="NP1207" s="40"/>
      <c r="NQ1207" s="40"/>
      <c r="NR1207" s="40"/>
      <c r="NS1207" s="40"/>
      <c r="NT1207" s="40"/>
      <c r="NU1207" s="40"/>
      <c r="NV1207" s="40"/>
      <c r="NW1207" s="40"/>
      <c r="NX1207" s="40"/>
      <c r="NY1207" s="40"/>
      <c r="NZ1207" s="40"/>
      <c r="OA1207" s="40"/>
      <c r="OB1207" s="40"/>
      <c r="OC1207" s="40"/>
      <c r="OD1207" s="40"/>
      <c r="OE1207" s="40"/>
      <c r="OF1207" s="40"/>
      <c r="OG1207" s="40"/>
      <c r="OH1207" s="40"/>
      <c r="OI1207" s="40"/>
      <c r="OJ1207" s="40"/>
      <c r="OK1207" s="40"/>
      <c r="OL1207" s="40"/>
      <c r="OM1207" s="40"/>
      <c r="ON1207" s="40"/>
      <c r="OO1207" s="40"/>
      <c r="OP1207" s="40"/>
      <c r="OQ1207" s="40"/>
      <c r="OR1207" s="40"/>
      <c r="OS1207" s="40"/>
      <c r="OT1207" s="40"/>
      <c r="OU1207" s="40"/>
      <c r="OV1207" s="40"/>
      <c r="OW1207" s="40"/>
      <c r="OX1207" s="40"/>
      <c r="OY1207" s="40"/>
      <c r="OZ1207" s="40"/>
      <c r="PA1207" s="40"/>
      <c r="PB1207" s="40"/>
      <c r="PC1207" s="40"/>
      <c r="PD1207" s="40"/>
      <c r="PE1207" s="40"/>
      <c r="PF1207" s="40"/>
      <c r="PG1207" s="40"/>
      <c r="PH1207" s="40"/>
      <c r="PI1207" s="40"/>
      <c r="PJ1207" s="40"/>
      <c r="PK1207" s="40"/>
      <c r="PL1207" s="40"/>
      <c r="PM1207" s="40"/>
      <c r="PN1207" s="40"/>
      <c r="PO1207" s="40"/>
      <c r="PP1207" s="40"/>
      <c r="PQ1207" s="40"/>
      <c r="PR1207" s="40"/>
    </row>
    <row r="1208" spans="1:434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  <c r="DR1208" s="40"/>
      <c r="DS1208" s="40"/>
      <c r="DT1208" s="40"/>
      <c r="DU1208" s="40"/>
      <c r="DV1208" s="40"/>
      <c r="DW1208" s="40"/>
      <c r="DX1208" s="40"/>
      <c r="DY1208" s="40"/>
      <c r="DZ1208" s="40"/>
      <c r="EA1208" s="40"/>
      <c r="EB1208" s="40"/>
      <c r="EC1208" s="40"/>
      <c r="ED1208" s="40"/>
      <c r="EE1208" s="40"/>
      <c r="EF1208" s="40"/>
      <c r="EG1208" s="40"/>
      <c r="EH1208" s="40"/>
      <c r="EI1208" s="40"/>
      <c r="EJ1208" s="40"/>
      <c r="EK1208" s="40"/>
      <c r="EL1208" s="40"/>
      <c r="EM1208" s="40"/>
      <c r="EN1208" s="40"/>
      <c r="EO1208" s="40"/>
      <c r="EP1208" s="40"/>
      <c r="EQ1208" s="40"/>
      <c r="ER1208" s="40"/>
      <c r="ES1208" s="40"/>
      <c r="ET1208" s="40"/>
      <c r="EU1208" s="40"/>
      <c r="EV1208" s="40"/>
      <c r="EW1208" s="40"/>
      <c r="EX1208" s="40"/>
      <c r="EY1208" s="40"/>
      <c r="EZ1208" s="40"/>
      <c r="FA1208" s="40"/>
      <c r="FB1208" s="40"/>
      <c r="FC1208" s="40"/>
      <c r="FD1208" s="40"/>
      <c r="FE1208" s="40"/>
      <c r="FF1208" s="40"/>
      <c r="FG1208" s="40"/>
      <c r="FH1208" s="40"/>
      <c r="FI1208" s="40"/>
      <c r="FJ1208" s="40"/>
      <c r="FK1208" s="40"/>
      <c r="FL1208" s="40"/>
      <c r="FM1208" s="40"/>
      <c r="FN1208" s="40"/>
      <c r="FO1208" s="40"/>
      <c r="FP1208" s="40"/>
      <c r="FQ1208" s="40"/>
      <c r="FR1208" s="40"/>
      <c r="FS1208" s="40"/>
      <c r="FT1208" s="40"/>
      <c r="FU1208" s="40"/>
      <c r="FV1208" s="40"/>
      <c r="FW1208" s="40"/>
      <c r="FX1208" s="40"/>
      <c r="FY1208" s="40"/>
      <c r="FZ1208" s="40"/>
      <c r="GA1208" s="40"/>
      <c r="GB1208" s="40"/>
      <c r="GC1208" s="40"/>
      <c r="GD1208" s="40"/>
      <c r="GE1208" s="40"/>
      <c r="GF1208" s="40"/>
      <c r="GG1208" s="40"/>
      <c r="GH1208" s="40"/>
      <c r="GI1208" s="40"/>
      <c r="GJ1208" s="40"/>
      <c r="GK1208" s="40"/>
      <c r="GL1208" s="40"/>
      <c r="GM1208" s="40"/>
      <c r="GN1208" s="40"/>
      <c r="GO1208" s="40"/>
      <c r="GP1208" s="40"/>
      <c r="GQ1208" s="40"/>
      <c r="GR1208" s="40"/>
      <c r="GS1208" s="40"/>
      <c r="GT1208" s="40"/>
      <c r="GU1208" s="40"/>
      <c r="GV1208" s="40"/>
      <c r="GW1208" s="40"/>
      <c r="GX1208" s="40"/>
      <c r="GY1208" s="40"/>
      <c r="GZ1208" s="40"/>
      <c r="HA1208" s="40"/>
      <c r="HB1208" s="40"/>
      <c r="HC1208" s="40"/>
      <c r="HD1208" s="40"/>
      <c r="HE1208" s="40"/>
      <c r="HF1208" s="40"/>
      <c r="HG1208" s="40"/>
      <c r="HH1208" s="40"/>
      <c r="HI1208" s="40"/>
      <c r="HJ1208" s="40"/>
      <c r="HK1208" s="40"/>
      <c r="HL1208" s="40"/>
      <c r="HM1208" s="40"/>
      <c r="HN1208" s="40"/>
      <c r="HO1208" s="40"/>
      <c r="HP1208" s="40"/>
      <c r="HQ1208" s="40"/>
      <c r="HR1208" s="40"/>
      <c r="HS1208" s="40"/>
      <c r="HT1208" s="40"/>
      <c r="HU1208" s="40"/>
      <c r="HV1208" s="40"/>
      <c r="HW1208" s="40"/>
      <c r="HX1208" s="40"/>
      <c r="HY1208" s="40"/>
      <c r="HZ1208" s="40"/>
      <c r="IA1208" s="40"/>
      <c r="IB1208" s="40"/>
      <c r="IC1208" s="40"/>
      <c r="ID1208" s="40"/>
      <c r="IE1208" s="40"/>
      <c r="IF1208" s="40"/>
      <c r="IG1208" s="40"/>
      <c r="IH1208" s="40"/>
      <c r="II1208" s="40"/>
      <c r="IJ1208" s="40"/>
      <c r="IK1208" s="40"/>
      <c r="IL1208" s="40"/>
      <c r="IM1208" s="40"/>
      <c r="IN1208" s="40"/>
      <c r="IO1208" s="40"/>
      <c r="IP1208" s="40"/>
      <c r="IQ1208" s="40"/>
      <c r="IR1208" s="40"/>
      <c r="IS1208" s="40"/>
      <c r="IT1208" s="40"/>
      <c r="IU1208" s="40"/>
      <c r="IV1208" s="40"/>
      <c r="IW1208" s="40"/>
      <c r="IX1208" s="40"/>
      <c r="IY1208" s="40"/>
      <c r="IZ1208" s="40"/>
      <c r="JA1208" s="40"/>
      <c r="JB1208" s="40"/>
      <c r="JC1208" s="40"/>
      <c r="JD1208" s="40"/>
      <c r="JE1208" s="40"/>
      <c r="JF1208" s="40"/>
      <c r="JG1208" s="40"/>
      <c r="JH1208" s="40"/>
      <c r="JI1208" s="40"/>
      <c r="JJ1208" s="40"/>
      <c r="JK1208" s="40"/>
      <c r="JL1208" s="40"/>
      <c r="JM1208" s="40"/>
      <c r="JN1208" s="40"/>
      <c r="JO1208" s="40"/>
      <c r="JP1208" s="40"/>
      <c r="JQ1208" s="40"/>
      <c r="JR1208" s="40"/>
      <c r="JS1208" s="40"/>
      <c r="JT1208" s="40"/>
      <c r="JU1208" s="40"/>
      <c r="JV1208" s="40"/>
      <c r="JW1208" s="40"/>
      <c r="JX1208" s="40"/>
      <c r="JY1208" s="40"/>
      <c r="JZ1208" s="40"/>
      <c r="KA1208" s="40"/>
      <c r="KB1208" s="40"/>
      <c r="KC1208" s="40"/>
      <c r="KD1208" s="40"/>
      <c r="KE1208" s="40"/>
      <c r="KF1208" s="40"/>
      <c r="KG1208" s="40"/>
      <c r="KH1208" s="40"/>
      <c r="KI1208" s="40"/>
      <c r="KJ1208" s="40"/>
      <c r="KK1208" s="40"/>
      <c r="KL1208" s="40"/>
      <c r="KM1208" s="40"/>
      <c r="KN1208" s="40"/>
      <c r="KO1208" s="40"/>
      <c r="KP1208" s="40"/>
      <c r="KQ1208" s="40"/>
      <c r="KR1208" s="40"/>
      <c r="KS1208" s="40"/>
      <c r="KT1208" s="40"/>
      <c r="KU1208" s="40"/>
      <c r="KV1208" s="40"/>
      <c r="KW1208" s="40"/>
      <c r="KX1208" s="40"/>
      <c r="KY1208" s="40"/>
      <c r="KZ1208" s="40"/>
      <c r="LA1208" s="40"/>
      <c r="LB1208" s="40"/>
      <c r="LC1208" s="40"/>
      <c r="LD1208" s="40"/>
      <c r="LE1208" s="40"/>
      <c r="LF1208" s="40"/>
      <c r="LG1208" s="40"/>
      <c r="LH1208" s="40"/>
      <c r="LI1208" s="40"/>
      <c r="LJ1208" s="40"/>
      <c r="LK1208" s="40"/>
      <c r="LL1208" s="40"/>
      <c r="LM1208" s="40"/>
      <c r="LN1208" s="40"/>
      <c r="LO1208" s="40"/>
      <c r="LP1208" s="40"/>
      <c r="LQ1208" s="40"/>
      <c r="LR1208" s="40"/>
      <c r="LS1208" s="40"/>
      <c r="LT1208" s="40"/>
      <c r="LU1208" s="40"/>
      <c r="LV1208" s="40"/>
      <c r="LW1208" s="40"/>
      <c r="LX1208" s="40"/>
      <c r="LY1208" s="40"/>
      <c r="LZ1208" s="40"/>
      <c r="MA1208" s="40"/>
      <c r="MB1208" s="40"/>
      <c r="MC1208" s="40"/>
      <c r="MD1208" s="40"/>
      <c r="ME1208" s="40"/>
      <c r="MF1208" s="40"/>
      <c r="MG1208" s="40"/>
      <c r="MH1208" s="40"/>
      <c r="MI1208" s="40"/>
      <c r="MJ1208" s="40"/>
      <c r="MK1208" s="40"/>
      <c r="ML1208" s="40"/>
      <c r="MM1208" s="40"/>
      <c r="MN1208" s="40"/>
      <c r="MO1208" s="40"/>
      <c r="MP1208" s="40"/>
      <c r="MQ1208" s="40"/>
      <c r="MR1208" s="40"/>
      <c r="MS1208" s="40"/>
      <c r="MT1208" s="40"/>
      <c r="MU1208" s="40"/>
      <c r="MV1208" s="40"/>
      <c r="MW1208" s="40"/>
      <c r="MX1208" s="40"/>
      <c r="MY1208" s="40"/>
      <c r="MZ1208" s="40"/>
      <c r="NA1208" s="40"/>
      <c r="NB1208" s="40"/>
      <c r="NC1208" s="40"/>
      <c r="ND1208" s="40"/>
      <c r="NE1208" s="40"/>
      <c r="NF1208" s="40"/>
      <c r="NG1208" s="40"/>
      <c r="NH1208" s="40"/>
      <c r="NI1208" s="40"/>
      <c r="NJ1208" s="40"/>
      <c r="NK1208" s="40"/>
      <c r="NL1208" s="40"/>
      <c r="NM1208" s="40"/>
      <c r="NN1208" s="40"/>
      <c r="NO1208" s="40"/>
      <c r="NP1208" s="40"/>
      <c r="NQ1208" s="40"/>
      <c r="NR1208" s="40"/>
      <c r="NS1208" s="40"/>
      <c r="NT1208" s="40"/>
      <c r="NU1208" s="40"/>
      <c r="NV1208" s="40"/>
      <c r="NW1208" s="40"/>
      <c r="NX1208" s="40"/>
      <c r="NY1208" s="40"/>
      <c r="NZ1208" s="40"/>
      <c r="OA1208" s="40"/>
      <c r="OB1208" s="40"/>
      <c r="OC1208" s="40"/>
      <c r="OD1208" s="40"/>
      <c r="OE1208" s="40"/>
      <c r="OF1208" s="40"/>
      <c r="OG1208" s="40"/>
      <c r="OH1208" s="40"/>
      <c r="OI1208" s="40"/>
      <c r="OJ1208" s="40"/>
      <c r="OK1208" s="40"/>
      <c r="OL1208" s="40"/>
      <c r="OM1208" s="40"/>
      <c r="ON1208" s="40"/>
      <c r="OO1208" s="40"/>
      <c r="OP1208" s="40"/>
      <c r="OQ1208" s="40"/>
      <c r="OR1208" s="40"/>
      <c r="OS1208" s="40"/>
      <c r="OT1208" s="40"/>
      <c r="OU1208" s="40"/>
      <c r="OV1208" s="40"/>
      <c r="OW1208" s="40"/>
      <c r="OX1208" s="40"/>
      <c r="OY1208" s="40"/>
      <c r="OZ1208" s="40"/>
      <c r="PA1208" s="40"/>
      <c r="PB1208" s="40"/>
      <c r="PC1208" s="40"/>
      <c r="PD1208" s="40"/>
      <c r="PE1208" s="40"/>
      <c r="PF1208" s="40"/>
      <c r="PG1208" s="40"/>
      <c r="PH1208" s="40"/>
      <c r="PI1208" s="40"/>
      <c r="PJ1208" s="40"/>
      <c r="PK1208" s="40"/>
      <c r="PL1208" s="40"/>
      <c r="PM1208" s="40"/>
      <c r="PN1208" s="40"/>
      <c r="PO1208" s="40"/>
      <c r="PP1208" s="40"/>
      <c r="PQ1208" s="40"/>
      <c r="PR1208" s="40"/>
    </row>
    <row r="1209" spans="1:434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  <c r="DR1209" s="40"/>
      <c r="DS1209" s="40"/>
      <c r="DT1209" s="40"/>
      <c r="DU1209" s="40"/>
      <c r="DV1209" s="40"/>
      <c r="DW1209" s="40"/>
      <c r="DX1209" s="40"/>
      <c r="DY1209" s="40"/>
      <c r="DZ1209" s="40"/>
      <c r="EA1209" s="40"/>
      <c r="EB1209" s="40"/>
      <c r="EC1209" s="40"/>
      <c r="ED1209" s="40"/>
      <c r="EE1209" s="40"/>
      <c r="EF1209" s="40"/>
      <c r="EG1209" s="40"/>
      <c r="EH1209" s="40"/>
      <c r="EI1209" s="40"/>
      <c r="EJ1209" s="40"/>
      <c r="EK1209" s="40"/>
      <c r="EL1209" s="40"/>
      <c r="EM1209" s="40"/>
      <c r="EN1209" s="40"/>
      <c r="EO1209" s="40"/>
      <c r="EP1209" s="40"/>
      <c r="EQ1209" s="40"/>
      <c r="ER1209" s="40"/>
      <c r="ES1209" s="40"/>
      <c r="ET1209" s="40"/>
      <c r="EU1209" s="40"/>
      <c r="EV1209" s="40"/>
      <c r="EW1209" s="40"/>
      <c r="EX1209" s="40"/>
      <c r="EY1209" s="40"/>
      <c r="EZ1209" s="40"/>
      <c r="FA1209" s="40"/>
      <c r="FB1209" s="40"/>
      <c r="FC1209" s="40"/>
      <c r="FD1209" s="40"/>
      <c r="FE1209" s="40"/>
      <c r="FF1209" s="40"/>
      <c r="FG1209" s="40"/>
      <c r="FH1209" s="40"/>
      <c r="FI1209" s="40"/>
      <c r="FJ1209" s="40"/>
      <c r="FK1209" s="40"/>
      <c r="FL1209" s="40"/>
      <c r="FM1209" s="40"/>
      <c r="FN1209" s="40"/>
      <c r="FO1209" s="40"/>
      <c r="FP1209" s="40"/>
      <c r="FQ1209" s="40"/>
      <c r="FR1209" s="40"/>
      <c r="FS1209" s="40"/>
      <c r="FT1209" s="40"/>
      <c r="FU1209" s="40"/>
      <c r="FV1209" s="40"/>
      <c r="FW1209" s="40"/>
      <c r="FX1209" s="40"/>
      <c r="FY1209" s="40"/>
      <c r="FZ1209" s="40"/>
      <c r="GA1209" s="40"/>
      <c r="GB1209" s="40"/>
      <c r="GC1209" s="40"/>
      <c r="GD1209" s="40"/>
      <c r="GE1209" s="40"/>
      <c r="GF1209" s="40"/>
      <c r="GG1209" s="40"/>
      <c r="GH1209" s="40"/>
      <c r="GI1209" s="40"/>
      <c r="GJ1209" s="40"/>
      <c r="GK1209" s="40"/>
      <c r="GL1209" s="40"/>
      <c r="GM1209" s="40"/>
      <c r="GN1209" s="40"/>
      <c r="GO1209" s="40"/>
      <c r="GP1209" s="40"/>
      <c r="GQ1209" s="40"/>
      <c r="GR1209" s="40"/>
      <c r="GS1209" s="40"/>
      <c r="GT1209" s="40"/>
      <c r="GU1209" s="40"/>
      <c r="GV1209" s="40"/>
      <c r="GW1209" s="40"/>
      <c r="GX1209" s="40"/>
      <c r="GY1209" s="40"/>
      <c r="GZ1209" s="40"/>
      <c r="HA1209" s="40"/>
      <c r="HB1209" s="40"/>
      <c r="HC1209" s="40"/>
      <c r="HD1209" s="40"/>
      <c r="HE1209" s="40"/>
      <c r="HF1209" s="40"/>
      <c r="HG1209" s="40"/>
      <c r="HH1209" s="40"/>
      <c r="HI1209" s="40"/>
      <c r="HJ1209" s="40"/>
      <c r="HK1209" s="40"/>
      <c r="HL1209" s="40"/>
      <c r="HM1209" s="40"/>
      <c r="HN1209" s="40"/>
      <c r="HO1209" s="40"/>
      <c r="HP1209" s="40"/>
      <c r="HQ1209" s="40"/>
      <c r="HR1209" s="40"/>
      <c r="HS1209" s="40"/>
      <c r="HT1209" s="40"/>
      <c r="HU1209" s="40"/>
      <c r="HV1209" s="40"/>
      <c r="HW1209" s="40"/>
      <c r="HX1209" s="40"/>
      <c r="HY1209" s="40"/>
      <c r="HZ1209" s="40"/>
      <c r="IA1209" s="40"/>
      <c r="IB1209" s="40"/>
      <c r="IC1209" s="40"/>
      <c r="ID1209" s="40"/>
      <c r="IE1209" s="40"/>
      <c r="IF1209" s="40"/>
      <c r="IG1209" s="40"/>
      <c r="IH1209" s="40"/>
      <c r="II1209" s="40"/>
      <c r="IJ1209" s="40"/>
      <c r="IK1209" s="40"/>
      <c r="IL1209" s="40"/>
      <c r="IM1209" s="40"/>
      <c r="IN1209" s="40"/>
      <c r="IO1209" s="40"/>
      <c r="IP1209" s="40"/>
      <c r="IQ1209" s="40"/>
      <c r="IR1209" s="40"/>
      <c r="IS1209" s="40"/>
      <c r="IT1209" s="40"/>
      <c r="IU1209" s="40"/>
      <c r="IV1209" s="40"/>
      <c r="IW1209" s="40"/>
      <c r="IX1209" s="40"/>
      <c r="IY1209" s="40"/>
      <c r="IZ1209" s="40"/>
      <c r="JA1209" s="40"/>
      <c r="JB1209" s="40"/>
      <c r="JC1209" s="40"/>
      <c r="JD1209" s="40"/>
      <c r="JE1209" s="40"/>
      <c r="JF1209" s="40"/>
      <c r="JG1209" s="40"/>
      <c r="JH1209" s="40"/>
      <c r="JI1209" s="40"/>
      <c r="JJ1209" s="40"/>
      <c r="JK1209" s="40"/>
      <c r="JL1209" s="40"/>
      <c r="JM1209" s="40"/>
      <c r="JN1209" s="40"/>
      <c r="JO1209" s="40"/>
      <c r="JP1209" s="40"/>
      <c r="JQ1209" s="40"/>
      <c r="JR1209" s="40"/>
      <c r="JS1209" s="40"/>
      <c r="JT1209" s="40"/>
      <c r="JU1209" s="40"/>
      <c r="JV1209" s="40"/>
      <c r="JW1209" s="40"/>
      <c r="JX1209" s="40"/>
      <c r="JY1209" s="40"/>
      <c r="JZ1209" s="40"/>
      <c r="KA1209" s="40"/>
      <c r="KB1209" s="40"/>
      <c r="KC1209" s="40"/>
      <c r="KD1209" s="40"/>
      <c r="KE1209" s="40"/>
      <c r="KF1209" s="40"/>
      <c r="KG1209" s="40"/>
      <c r="KH1209" s="40"/>
      <c r="KI1209" s="40"/>
      <c r="KJ1209" s="40"/>
      <c r="KK1209" s="40"/>
      <c r="KL1209" s="40"/>
      <c r="KM1209" s="40"/>
      <c r="KN1209" s="40"/>
      <c r="KO1209" s="40"/>
      <c r="KP1209" s="40"/>
      <c r="KQ1209" s="40"/>
      <c r="KR1209" s="40"/>
      <c r="KS1209" s="40"/>
      <c r="KT1209" s="40"/>
      <c r="KU1209" s="40"/>
      <c r="KV1209" s="40"/>
      <c r="KW1209" s="40"/>
      <c r="KX1209" s="40"/>
      <c r="KY1209" s="40"/>
      <c r="KZ1209" s="40"/>
      <c r="LA1209" s="40"/>
      <c r="LB1209" s="40"/>
      <c r="LC1209" s="40"/>
      <c r="LD1209" s="40"/>
      <c r="LE1209" s="40"/>
      <c r="LF1209" s="40"/>
      <c r="LG1209" s="40"/>
      <c r="LH1209" s="40"/>
      <c r="LI1209" s="40"/>
      <c r="LJ1209" s="40"/>
      <c r="LK1209" s="40"/>
      <c r="LL1209" s="40"/>
      <c r="LM1209" s="40"/>
      <c r="LN1209" s="40"/>
      <c r="LO1209" s="40"/>
      <c r="LP1209" s="40"/>
      <c r="LQ1209" s="40"/>
      <c r="LR1209" s="40"/>
      <c r="LS1209" s="40"/>
      <c r="LT1209" s="40"/>
      <c r="LU1209" s="40"/>
      <c r="LV1209" s="40"/>
      <c r="LW1209" s="40"/>
      <c r="LX1209" s="40"/>
      <c r="LY1209" s="40"/>
      <c r="LZ1209" s="40"/>
      <c r="MA1209" s="40"/>
      <c r="MB1209" s="40"/>
      <c r="MC1209" s="40"/>
      <c r="MD1209" s="40"/>
      <c r="ME1209" s="40"/>
      <c r="MF1209" s="40"/>
      <c r="MG1209" s="40"/>
      <c r="MH1209" s="40"/>
      <c r="MI1209" s="40"/>
      <c r="MJ1209" s="40"/>
      <c r="MK1209" s="40"/>
      <c r="ML1209" s="40"/>
      <c r="MM1209" s="40"/>
      <c r="MN1209" s="40"/>
      <c r="MO1209" s="40"/>
      <c r="MP1209" s="40"/>
      <c r="MQ1209" s="40"/>
      <c r="MR1209" s="40"/>
      <c r="MS1209" s="40"/>
      <c r="MT1209" s="40"/>
      <c r="MU1209" s="40"/>
      <c r="MV1209" s="40"/>
      <c r="MW1209" s="40"/>
      <c r="MX1209" s="40"/>
      <c r="MY1209" s="40"/>
      <c r="MZ1209" s="40"/>
      <c r="NA1209" s="40"/>
      <c r="NB1209" s="40"/>
      <c r="NC1209" s="40"/>
      <c r="ND1209" s="40"/>
      <c r="NE1209" s="40"/>
      <c r="NF1209" s="40"/>
      <c r="NG1209" s="40"/>
      <c r="NH1209" s="40"/>
      <c r="NI1209" s="40"/>
      <c r="NJ1209" s="40"/>
      <c r="NK1209" s="40"/>
      <c r="NL1209" s="40"/>
      <c r="NM1209" s="40"/>
      <c r="NN1209" s="40"/>
      <c r="NO1209" s="40"/>
      <c r="NP1209" s="40"/>
      <c r="NQ1209" s="40"/>
      <c r="NR1209" s="40"/>
      <c r="NS1209" s="40"/>
      <c r="NT1209" s="40"/>
      <c r="NU1209" s="40"/>
      <c r="NV1209" s="40"/>
      <c r="NW1209" s="40"/>
      <c r="NX1209" s="40"/>
      <c r="NY1209" s="40"/>
      <c r="NZ1209" s="40"/>
      <c r="OA1209" s="40"/>
      <c r="OB1209" s="40"/>
      <c r="OC1209" s="40"/>
      <c r="OD1209" s="40"/>
      <c r="OE1209" s="40"/>
      <c r="OF1209" s="40"/>
      <c r="OG1209" s="40"/>
      <c r="OH1209" s="40"/>
      <c r="OI1209" s="40"/>
      <c r="OJ1209" s="40"/>
      <c r="OK1209" s="40"/>
      <c r="OL1209" s="40"/>
      <c r="OM1209" s="40"/>
      <c r="ON1209" s="40"/>
      <c r="OO1209" s="40"/>
      <c r="OP1209" s="40"/>
      <c r="OQ1209" s="40"/>
      <c r="OR1209" s="40"/>
      <c r="OS1209" s="40"/>
      <c r="OT1209" s="40"/>
      <c r="OU1209" s="40"/>
      <c r="OV1209" s="40"/>
      <c r="OW1209" s="40"/>
      <c r="OX1209" s="40"/>
      <c r="OY1209" s="40"/>
      <c r="OZ1209" s="40"/>
      <c r="PA1209" s="40"/>
      <c r="PB1209" s="40"/>
      <c r="PC1209" s="40"/>
      <c r="PD1209" s="40"/>
      <c r="PE1209" s="40"/>
      <c r="PF1209" s="40"/>
      <c r="PG1209" s="40"/>
      <c r="PH1209" s="40"/>
      <c r="PI1209" s="40"/>
      <c r="PJ1209" s="40"/>
      <c r="PK1209" s="40"/>
      <c r="PL1209" s="40"/>
      <c r="PM1209" s="40"/>
      <c r="PN1209" s="40"/>
      <c r="PO1209" s="40"/>
      <c r="PP1209" s="40"/>
      <c r="PQ1209" s="40"/>
      <c r="PR1209" s="40"/>
    </row>
    <row r="1210" spans="1:434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  <c r="DR1210" s="40"/>
      <c r="DS1210" s="40"/>
      <c r="DT1210" s="40"/>
      <c r="DU1210" s="40"/>
      <c r="DV1210" s="40"/>
      <c r="DW1210" s="40"/>
      <c r="DX1210" s="40"/>
      <c r="DY1210" s="40"/>
      <c r="DZ1210" s="40"/>
      <c r="EA1210" s="40"/>
      <c r="EB1210" s="40"/>
      <c r="EC1210" s="40"/>
      <c r="ED1210" s="40"/>
      <c r="EE1210" s="40"/>
      <c r="EF1210" s="40"/>
      <c r="EG1210" s="40"/>
      <c r="EH1210" s="40"/>
      <c r="EI1210" s="40"/>
      <c r="EJ1210" s="40"/>
      <c r="EK1210" s="40"/>
      <c r="EL1210" s="40"/>
      <c r="EM1210" s="40"/>
      <c r="EN1210" s="40"/>
      <c r="EO1210" s="40"/>
      <c r="EP1210" s="40"/>
      <c r="EQ1210" s="40"/>
      <c r="ER1210" s="40"/>
      <c r="ES1210" s="40"/>
      <c r="ET1210" s="40"/>
      <c r="EU1210" s="40"/>
      <c r="EV1210" s="40"/>
      <c r="EW1210" s="40"/>
      <c r="EX1210" s="40"/>
      <c r="EY1210" s="40"/>
      <c r="EZ1210" s="40"/>
      <c r="FA1210" s="40"/>
      <c r="FB1210" s="40"/>
      <c r="FC1210" s="40"/>
      <c r="FD1210" s="40"/>
      <c r="FE1210" s="40"/>
      <c r="FF1210" s="40"/>
      <c r="FG1210" s="40"/>
      <c r="FH1210" s="40"/>
      <c r="FI1210" s="40"/>
      <c r="FJ1210" s="40"/>
      <c r="FK1210" s="40"/>
      <c r="FL1210" s="40"/>
      <c r="FM1210" s="40"/>
      <c r="FN1210" s="40"/>
      <c r="FO1210" s="40"/>
      <c r="FP1210" s="40"/>
      <c r="FQ1210" s="40"/>
      <c r="FR1210" s="40"/>
      <c r="FS1210" s="40"/>
      <c r="FT1210" s="40"/>
      <c r="FU1210" s="40"/>
      <c r="FV1210" s="40"/>
      <c r="FW1210" s="40"/>
      <c r="FX1210" s="40"/>
      <c r="FY1210" s="40"/>
      <c r="FZ1210" s="40"/>
      <c r="GA1210" s="40"/>
      <c r="GB1210" s="40"/>
      <c r="GC1210" s="40"/>
      <c r="GD1210" s="40"/>
      <c r="GE1210" s="40"/>
      <c r="GF1210" s="40"/>
      <c r="GG1210" s="40"/>
      <c r="GH1210" s="40"/>
      <c r="GI1210" s="40"/>
      <c r="GJ1210" s="40"/>
      <c r="GK1210" s="40"/>
      <c r="GL1210" s="40"/>
      <c r="GM1210" s="40"/>
      <c r="GN1210" s="40"/>
      <c r="GO1210" s="40"/>
      <c r="GP1210" s="40"/>
      <c r="GQ1210" s="40"/>
      <c r="GR1210" s="40"/>
      <c r="GS1210" s="40"/>
      <c r="GT1210" s="40"/>
      <c r="GU1210" s="40"/>
      <c r="GV1210" s="40"/>
      <c r="GW1210" s="40"/>
      <c r="GX1210" s="40"/>
      <c r="GY1210" s="40"/>
      <c r="GZ1210" s="40"/>
      <c r="HA1210" s="40"/>
      <c r="HB1210" s="40"/>
      <c r="HC1210" s="40"/>
      <c r="HD1210" s="40"/>
      <c r="HE1210" s="40"/>
      <c r="HF1210" s="40"/>
      <c r="HG1210" s="40"/>
      <c r="HH1210" s="40"/>
      <c r="HI1210" s="40"/>
      <c r="HJ1210" s="40"/>
      <c r="HK1210" s="40"/>
      <c r="HL1210" s="40"/>
      <c r="HM1210" s="40"/>
      <c r="HN1210" s="40"/>
      <c r="HO1210" s="40"/>
      <c r="HP1210" s="40"/>
      <c r="HQ1210" s="40"/>
      <c r="HR1210" s="40"/>
      <c r="HS1210" s="40"/>
      <c r="HT1210" s="40"/>
      <c r="HU1210" s="40"/>
      <c r="HV1210" s="40"/>
      <c r="HW1210" s="40"/>
      <c r="HX1210" s="40"/>
      <c r="HY1210" s="40"/>
      <c r="HZ1210" s="40"/>
      <c r="IA1210" s="40"/>
      <c r="IB1210" s="40"/>
      <c r="IC1210" s="40"/>
      <c r="ID1210" s="40"/>
      <c r="IE1210" s="40"/>
      <c r="IF1210" s="40"/>
      <c r="IG1210" s="40"/>
      <c r="IH1210" s="40"/>
      <c r="II1210" s="40"/>
      <c r="IJ1210" s="40"/>
      <c r="IK1210" s="40"/>
      <c r="IL1210" s="40"/>
      <c r="IM1210" s="40"/>
      <c r="IN1210" s="40"/>
      <c r="IO1210" s="40"/>
      <c r="IP1210" s="40"/>
      <c r="IQ1210" s="40"/>
      <c r="IR1210" s="40"/>
      <c r="IS1210" s="40"/>
      <c r="IT1210" s="40"/>
      <c r="IU1210" s="40"/>
      <c r="IV1210" s="40"/>
      <c r="IW1210" s="40"/>
      <c r="IX1210" s="40"/>
      <c r="IY1210" s="40"/>
      <c r="IZ1210" s="40"/>
      <c r="JA1210" s="40"/>
      <c r="JB1210" s="40"/>
      <c r="JC1210" s="40"/>
      <c r="JD1210" s="40"/>
      <c r="JE1210" s="40"/>
      <c r="JF1210" s="40"/>
      <c r="JG1210" s="40"/>
      <c r="JH1210" s="40"/>
      <c r="JI1210" s="40"/>
      <c r="JJ1210" s="40"/>
      <c r="JK1210" s="40"/>
      <c r="JL1210" s="40"/>
      <c r="JM1210" s="40"/>
      <c r="JN1210" s="40"/>
      <c r="JO1210" s="40"/>
      <c r="JP1210" s="40"/>
      <c r="JQ1210" s="40"/>
      <c r="JR1210" s="40"/>
      <c r="JS1210" s="40"/>
      <c r="JT1210" s="40"/>
      <c r="JU1210" s="40"/>
      <c r="JV1210" s="40"/>
      <c r="JW1210" s="40"/>
      <c r="JX1210" s="40"/>
      <c r="JY1210" s="40"/>
      <c r="JZ1210" s="40"/>
      <c r="KA1210" s="40"/>
      <c r="KB1210" s="40"/>
      <c r="KC1210" s="40"/>
      <c r="KD1210" s="40"/>
      <c r="KE1210" s="40"/>
      <c r="KF1210" s="40"/>
      <c r="KG1210" s="40"/>
      <c r="KH1210" s="40"/>
      <c r="KI1210" s="40"/>
      <c r="KJ1210" s="40"/>
      <c r="KK1210" s="40"/>
      <c r="KL1210" s="40"/>
      <c r="KM1210" s="40"/>
      <c r="KN1210" s="40"/>
      <c r="KO1210" s="40"/>
      <c r="KP1210" s="40"/>
      <c r="KQ1210" s="40"/>
      <c r="KR1210" s="40"/>
      <c r="KS1210" s="40"/>
      <c r="KT1210" s="40"/>
      <c r="KU1210" s="40"/>
      <c r="KV1210" s="40"/>
      <c r="KW1210" s="40"/>
      <c r="KX1210" s="40"/>
      <c r="KY1210" s="40"/>
      <c r="KZ1210" s="40"/>
      <c r="LA1210" s="40"/>
      <c r="LB1210" s="40"/>
      <c r="LC1210" s="40"/>
      <c r="LD1210" s="40"/>
      <c r="LE1210" s="40"/>
      <c r="LF1210" s="40"/>
      <c r="LG1210" s="40"/>
      <c r="LH1210" s="40"/>
      <c r="LI1210" s="40"/>
      <c r="LJ1210" s="40"/>
      <c r="LK1210" s="40"/>
      <c r="LL1210" s="40"/>
      <c r="LM1210" s="40"/>
      <c r="LN1210" s="40"/>
      <c r="LO1210" s="40"/>
      <c r="LP1210" s="40"/>
      <c r="LQ1210" s="40"/>
      <c r="LR1210" s="40"/>
      <c r="LS1210" s="40"/>
      <c r="LT1210" s="40"/>
      <c r="LU1210" s="40"/>
      <c r="LV1210" s="40"/>
      <c r="LW1210" s="40"/>
      <c r="LX1210" s="40"/>
      <c r="LY1210" s="40"/>
      <c r="LZ1210" s="40"/>
      <c r="MA1210" s="40"/>
      <c r="MB1210" s="40"/>
      <c r="MC1210" s="40"/>
      <c r="MD1210" s="40"/>
      <c r="ME1210" s="40"/>
      <c r="MF1210" s="40"/>
      <c r="MG1210" s="40"/>
      <c r="MH1210" s="40"/>
      <c r="MI1210" s="40"/>
      <c r="MJ1210" s="40"/>
      <c r="MK1210" s="40"/>
      <c r="ML1210" s="40"/>
      <c r="MM1210" s="40"/>
      <c r="MN1210" s="40"/>
      <c r="MO1210" s="40"/>
      <c r="MP1210" s="40"/>
      <c r="MQ1210" s="40"/>
      <c r="MR1210" s="40"/>
      <c r="MS1210" s="40"/>
      <c r="MT1210" s="40"/>
      <c r="MU1210" s="40"/>
      <c r="MV1210" s="40"/>
      <c r="MW1210" s="40"/>
      <c r="MX1210" s="40"/>
      <c r="MY1210" s="40"/>
      <c r="MZ1210" s="40"/>
      <c r="NA1210" s="40"/>
      <c r="NB1210" s="40"/>
      <c r="NC1210" s="40"/>
      <c r="ND1210" s="40"/>
      <c r="NE1210" s="40"/>
      <c r="NF1210" s="40"/>
      <c r="NG1210" s="40"/>
      <c r="NH1210" s="40"/>
      <c r="NI1210" s="40"/>
      <c r="NJ1210" s="40"/>
      <c r="NK1210" s="40"/>
      <c r="NL1210" s="40"/>
      <c r="NM1210" s="40"/>
      <c r="NN1210" s="40"/>
      <c r="NO1210" s="40"/>
      <c r="NP1210" s="40"/>
      <c r="NQ1210" s="40"/>
      <c r="NR1210" s="40"/>
      <c r="NS1210" s="40"/>
      <c r="NT1210" s="40"/>
      <c r="NU1210" s="40"/>
      <c r="NV1210" s="40"/>
      <c r="NW1210" s="40"/>
      <c r="NX1210" s="40"/>
      <c r="NY1210" s="40"/>
      <c r="NZ1210" s="40"/>
      <c r="OA1210" s="40"/>
      <c r="OB1210" s="40"/>
      <c r="OC1210" s="40"/>
      <c r="OD1210" s="40"/>
      <c r="OE1210" s="40"/>
      <c r="OF1210" s="40"/>
      <c r="OG1210" s="40"/>
      <c r="OH1210" s="40"/>
      <c r="OI1210" s="40"/>
      <c r="OJ1210" s="40"/>
      <c r="OK1210" s="40"/>
      <c r="OL1210" s="40"/>
      <c r="OM1210" s="40"/>
      <c r="ON1210" s="40"/>
      <c r="OO1210" s="40"/>
      <c r="OP1210" s="40"/>
      <c r="OQ1210" s="40"/>
      <c r="OR1210" s="40"/>
      <c r="OS1210" s="40"/>
      <c r="OT1210" s="40"/>
      <c r="OU1210" s="40"/>
      <c r="OV1210" s="40"/>
      <c r="OW1210" s="40"/>
      <c r="OX1210" s="40"/>
      <c r="OY1210" s="40"/>
      <c r="OZ1210" s="40"/>
      <c r="PA1210" s="40"/>
      <c r="PB1210" s="40"/>
      <c r="PC1210" s="40"/>
      <c r="PD1210" s="40"/>
      <c r="PE1210" s="40"/>
      <c r="PF1210" s="40"/>
      <c r="PG1210" s="40"/>
      <c r="PH1210" s="40"/>
      <c r="PI1210" s="40"/>
      <c r="PJ1210" s="40"/>
      <c r="PK1210" s="40"/>
      <c r="PL1210" s="40"/>
      <c r="PM1210" s="40"/>
      <c r="PN1210" s="40"/>
      <c r="PO1210" s="40"/>
      <c r="PP1210" s="40"/>
      <c r="PQ1210" s="40"/>
      <c r="PR1210" s="40"/>
    </row>
    <row r="1211" spans="1:434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  <c r="DR1211" s="40"/>
      <c r="DS1211" s="40"/>
      <c r="DT1211" s="40"/>
      <c r="DU1211" s="40"/>
      <c r="DV1211" s="40"/>
      <c r="DW1211" s="40"/>
      <c r="DX1211" s="40"/>
      <c r="DY1211" s="40"/>
      <c r="DZ1211" s="40"/>
      <c r="EA1211" s="40"/>
      <c r="EB1211" s="40"/>
      <c r="EC1211" s="40"/>
      <c r="ED1211" s="40"/>
      <c r="EE1211" s="40"/>
      <c r="EF1211" s="40"/>
      <c r="EG1211" s="40"/>
      <c r="EH1211" s="40"/>
      <c r="EI1211" s="40"/>
      <c r="EJ1211" s="40"/>
      <c r="EK1211" s="40"/>
      <c r="EL1211" s="40"/>
      <c r="EM1211" s="40"/>
      <c r="EN1211" s="40"/>
      <c r="EO1211" s="40"/>
      <c r="EP1211" s="40"/>
      <c r="EQ1211" s="40"/>
      <c r="ER1211" s="40"/>
      <c r="ES1211" s="40"/>
      <c r="ET1211" s="40"/>
      <c r="EU1211" s="40"/>
      <c r="EV1211" s="40"/>
      <c r="EW1211" s="40"/>
      <c r="EX1211" s="40"/>
      <c r="EY1211" s="40"/>
      <c r="EZ1211" s="40"/>
      <c r="FA1211" s="40"/>
      <c r="FB1211" s="40"/>
      <c r="FC1211" s="40"/>
      <c r="FD1211" s="40"/>
      <c r="FE1211" s="40"/>
      <c r="FF1211" s="40"/>
      <c r="FG1211" s="40"/>
      <c r="FH1211" s="40"/>
      <c r="FI1211" s="40"/>
      <c r="FJ1211" s="40"/>
      <c r="FK1211" s="40"/>
      <c r="FL1211" s="40"/>
      <c r="FM1211" s="40"/>
      <c r="FN1211" s="40"/>
      <c r="FO1211" s="40"/>
      <c r="FP1211" s="40"/>
      <c r="FQ1211" s="40"/>
      <c r="FR1211" s="40"/>
      <c r="FS1211" s="40"/>
      <c r="FT1211" s="40"/>
      <c r="FU1211" s="40"/>
      <c r="FV1211" s="40"/>
      <c r="FW1211" s="40"/>
      <c r="FX1211" s="40"/>
      <c r="FY1211" s="40"/>
      <c r="FZ1211" s="40"/>
      <c r="GA1211" s="40"/>
      <c r="GB1211" s="40"/>
      <c r="GC1211" s="40"/>
      <c r="GD1211" s="40"/>
      <c r="GE1211" s="40"/>
      <c r="GF1211" s="40"/>
      <c r="GG1211" s="40"/>
      <c r="GH1211" s="40"/>
      <c r="GI1211" s="40"/>
      <c r="GJ1211" s="40"/>
      <c r="GK1211" s="40"/>
      <c r="GL1211" s="40"/>
      <c r="GM1211" s="40"/>
      <c r="GN1211" s="40"/>
      <c r="GO1211" s="40"/>
      <c r="GP1211" s="40"/>
      <c r="GQ1211" s="40"/>
      <c r="GR1211" s="40"/>
      <c r="GS1211" s="40"/>
      <c r="GT1211" s="40"/>
      <c r="GU1211" s="40"/>
      <c r="GV1211" s="40"/>
      <c r="GW1211" s="40"/>
      <c r="GX1211" s="40"/>
      <c r="GY1211" s="40"/>
      <c r="GZ1211" s="40"/>
      <c r="HA1211" s="40"/>
      <c r="HB1211" s="40"/>
      <c r="HC1211" s="40"/>
      <c r="HD1211" s="40"/>
      <c r="HE1211" s="40"/>
      <c r="HF1211" s="40"/>
      <c r="HG1211" s="40"/>
      <c r="HH1211" s="40"/>
      <c r="HI1211" s="40"/>
      <c r="HJ1211" s="40"/>
      <c r="HK1211" s="40"/>
      <c r="HL1211" s="40"/>
      <c r="HM1211" s="40"/>
      <c r="HN1211" s="40"/>
      <c r="HO1211" s="40"/>
      <c r="HP1211" s="40"/>
      <c r="HQ1211" s="40"/>
      <c r="HR1211" s="40"/>
      <c r="HS1211" s="40"/>
      <c r="HT1211" s="40"/>
      <c r="HU1211" s="40"/>
      <c r="HV1211" s="40"/>
      <c r="HW1211" s="40"/>
      <c r="HX1211" s="40"/>
      <c r="HY1211" s="40"/>
      <c r="HZ1211" s="40"/>
      <c r="IA1211" s="40"/>
      <c r="IB1211" s="40"/>
      <c r="IC1211" s="40"/>
      <c r="ID1211" s="40"/>
      <c r="IE1211" s="40"/>
      <c r="IF1211" s="40"/>
      <c r="IG1211" s="40"/>
      <c r="IH1211" s="40"/>
      <c r="II1211" s="40"/>
      <c r="IJ1211" s="40"/>
      <c r="IK1211" s="40"/>
      <c r="IL1211" s="40"/>
      <c r="IM1211" s="40"/>
      <c r="IN1211" s="40"/>
      <c r="IO1211" s="40"/>
      <c r="IP1211" s="40"/>
      <c r="IQ1211" s="40"/>
      <c r="IR1211" s="40"/>
      <c r="IS1211" s="40"/>
      <c r="IT1211" s="40"/>
      <c r="IU1211" s="40"/>
      <c r="IV1211" s="40"/>
      <c r="IW1211" s="40"/>
      <c r="IX1211" s="40"/>
      <c r="IY1211" s="40"/>
      <c r="IZ1211" s="40"/>
      <c r="JA1211" s="40"/>
      <c r="JB1211" s="40"/>
      <c r="JC1211" s="40"/>
      <c r="JD1211" s="40"/>
      <c r="JE1211" s="40"/>
      <c r="JF1211" s="40"/>
      <c r="JG1211" s="40"/>
      <c r="JH1211" s="40"/>
      <c r="JI1211" s="40"/>
      <c r="JJ1211" s="40"/>
      <c r="JK1211" s="40"/>
      <c r="JL1211" s="40"/>
      <c r="JM1211" s="40"/>
      <c r="JN1211" s="40"/>
      <c r="JO1211" s="40"/>
      <c r="JP1211" s="40"/>
      <c r="JQ1211" s="40"/>
      <c r="JR1211" s="40"/>
      <c r="JS1211" s="40"/>
      <c r="JT1211" s="40"/>
      <c r="JU1211" s="40"/>
      <c r="JV1211" s="40"/>
      <c r="JW1211" s="40"/>
      <c r="JX1211" s="40"/>
      <c r="JY1211" s="40"/>
      <c r="JZ1211" s="40"/>
      <c r="KA1211" s="40"/>
      <c r="KB1211" s="40"/>
      <c r="KC1211" s="40"/>
      <c r="KD1211" s="40"/>
      <c r="KE1211" s="40"/>
      <c r="KF1211" s="40"/>
      <c r="KG1211" s="40"/>
      <c r="KH1211" s="40"/>
      <c r="KI1211" s="40"/>
      <c r="KJ1211" s="40"/>
      <c r="KK1211" s="40"/>
      <c r="KL1211" s="40"/>
      <c r="KM1211" s="40"/>
      <c r="KN1211" s="40"/>
      <c r="KO1211" s="40"/>
      <c r="KP1211" s="40"/>
      <c r="KQ1211" s="40"/>
      <c r="KR1211" s="40"/>
      <c r="KS1211" s="40"/>
      <c r="KT1211" s="40"/>
      <c r="KU1211" s="40"/>
      <c r="KV1211" s="40"/>
      <c r="KW1211" s="40"/>
      <c r="KX1211" s="40"/>
      <c r="KY1211" s="40"/>
      <c r="KZ1211" s="40"/>
      <c r="LA1211" s="40"/>
      <c r="LB1211" s="40"/>
      <c r="LC1211" s="40"/>
      <c r="LD1211" s="40"/>
      <c r="LE1211" s="40"/>
      <c r="LF1211" s="40"/>
      <c r="LG1211" s="40"/>
      <c r="LH1211" s="40"/>
      <c r="LI1211" s="40"/>
      <c r="LJ1211" s="40"/>
      <c r="LK1211" s="40"/>
      <c r="LL1211" s="40"/>
      <c r="LM1211" s="40"/>
      <c r="LN1211" s="40"/>
      <c r="LO1211" s="40"/>
      <c r="LP1211" s="40"/>
      <c r="LQ1211" s="40"/>
      <c r="LR1211" s="40"/>
      <c r="LS1211" s="40"/>
      <c r="LT1211" s="40"/>
      <c r="LU1211" s="40"/>
      <c r="LV1211" s="40"/>
      <c r="LW1211" s="40"/>
      <c r="LX1211" s="40"/>
      <c r="LY1211" s="40"/>
      <c r="LZ1211" s="40"/>
      <c r="MA1211" s="40"/>
      <c r="MB1211" s="40"/>
      <c r="MC1211" s="40"/>
      <c r="MD1211" s="40"/>
      <c r="ME1211" s="40"/>
      <c r="MF1211" s="40"/>
      <c r="MG1211" s="40"/>
      <c r="MH1211" s="40"/>
      <c r="MI1211" s="40"/>
      <c r="MJ1211" s="40"/>
      <c r="MK1211" s="40"/>
      <c r="ML1211" s="40"/>
      <c r="MM1211" s="40"/>
      <c r="MN1211" s="40"/>
      <c r="MO1211" s="40"/>
      <c r="MP1211" s="40"/>
      <c r="MQ1211" s="40"/>
      <c r="MR1211" s="40"/>
      <c r="MS1211" s="40"/>
      <c r="MT1211" s="40"/>
      <c r="MU1211" s="40"/>
      <c r="MV1211" s="40"/>
      <c r="MW1211" s="40"/>
      <c r="MX1211" s="40"/>
      <c r="MY1211" s="40"/>
      <c r="MZ1211" s="40"/>
      <c r="NA1211" s="40"/>
      <c r="NB1211" s="40"/>
      <c r="NC1211" s="40"/>
      <c r="ND1211" s="40"/>
      <c r="NE1211" s="40"/>
      <c r="NF1211" s="40"/>
      <c r="NG1211" s="40"/>
      <c r="NH1211" s="40"/>
      <c r="NI1211" s="40"/>
      <c r="NJ1211" s="40"/>
      <c r="NK1211" s="40"/>
      <c r="NL1211" s="40"/>
      <c r="NM1211" s="40"/>
      <c r="NN1211" s="40"/>
      <c r="NO1211" s="40"/>
      <c r="NP1211" s="40"/>
      <c r="NQ1211" s="40"/>
      <c r="NR1211" s="40"/>
      <c r="NS1211" s="40"/>
      <c r="NT1211" s="40"/>
      <c r="NU1211" s="40"/>
      <c r="NV1211" s="40"/>
      <c r="NW1211" s="40"/>
      <c r="NX1211" s="40"/>
      <c r="NY1211" s="40"/>
      <c r="NZ1211" s="40"/>
      <c r="OA1211" s="40"/>
      <c r="OB1211" s="40"/>
      <c r="OC1211" s="40"/>
      <c r="OD1211" s="40"/>
      <c r="OE1211" s="40"/>
      <c r="OF1211" s="40"/>
      <c r="OG1211" s="40"/>
      <c r="OH1211" s="40"/>
      <c r="OI1211" s="40"/>
      <c r="OJ1211" s="40"/>
      <c r="OK1211" s="40"/>
      <c r="OL1211" s="40"/>
      <c r="OM1211" s="40"/>
      <c r="ON1211" s="40"/>
      <c r="OO1211" s="40"/>
      <c r="OP1211" s="40"/>
      <c r="OQ1211" s="40"/>
      <c r="OR1211" s="40"/>
      <c r="OS1211" s="40"/>
      <c r="OT1211" s="40"/>
      <c r="OU1211" s="40"/>
      <c r="OV1211" s="40"/>
      <c r="OW1211" s="40"/>
      <c r="OX1211" s="40"/>
      <c r="OY1211" s="40"/>
      <c r="OZ1211" s="40"/>
      <c r="PA1211" s="40"/>
      <c r="PB1211" s="40"/>
      <c r="PC1211" s="40"/>
      <c r="PD1211" s="40"/>
      <c r="PE1211" s="40"/>
      <c r="PF1211" s="40"/>
      <c r="PG1211" s="40"/>
      <c r="PH1211" s="40"/>
      <c r="PI1211" s="40"/>
      <c r="PJ1211" s="40"/>
      <c r="PK1211" s="40"/>
      <c r="PL1211" s="40"/>
      <c r="PM1211" s="40"/>
      <c r="PN1211" s="40"/>
      <c r="PO1211" s="40"/>
      <c r="PP1211" s="40"/>
      <c r="PQ1211" s="40"/>
      <c r="PR1211" s="40"/>
    </row>
    <row r="1212" spans="1:434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  <c r="DR1212" s="40"/>
      <c r="DS1212" s="40"/>
      <c r="DT1212" s="40"/>
      <c r="DU1212" s="40"/>
      <c r="DV1212" s="40"/>
      <c r="DW1212" s="40"/>
      <c r="DX1212" s="40"/>
      <c r="DY1212" s="40"/>
      <c r="DZ1212" s="40"/>
      <c r="EA1212" s="40"/>
      <c r="EB1212" s="40"/>
      <c r="EC1212" s="40"/>
      <c r="ED1212" s="40"/>
      <c r="EE1212" s="40"/>
      <c r="EF1212" s="40"/>
      <c r="EG1212" s="40"/>
      <c r="EH1212" s="40"/>
      <c r="EI1212" s="40"/>
      <c r="EJ1212" s="40"/>
      <c r="EK1212" s="40"/>
      <c r="EL1212" s="40"/>
      <c r="EM1212" s="40"/>
      <c r="EN1212" s="40"/>
      <c r="EO1212" s="40"/>
      <c r="EP1212" s="40"/>
      <c r="EQ1212" s="40"/>
      <c r="ER1212" s="40"/>
      <c r="ES1212" s="40"/>
      <c r="ET1212" s="40"/>
      <c r="EU1212" s="40"/>
      <c r="EV1212" s="40"/>
      <c r="EW1212" s="40"/>
      <c r="EX1212" s="40"/>
      <c r="EY1212" s="40"/>
      <c r="EZ1212" s="40"/>
      <c r="FA1212" s="40"/>
      <c r="FB1212" s="40"/>
      <c r="FC1212" s="40"/>
      <c r="FD1212" s="40"/>
      <c r="FE1212" s="40"/>
      <c r="FF1212" s="40"/>
      <c r="FG1212" s="40"/>
      <c r="FH1212" s="40"/>
      <c r="FI1212" s="40"/>
      <c r="FJ1212" s="40"/>
      <c r="FK1212" s="40"/>
      <c r="FL1212" s="40"/>
      <c r="FM1212" s="40"/>
      <c r="FN1212" s="40"/>
      <c r="FO1212" s="40"/>
      <c r="FP1212" s="40"/>
      <c r="FQ1212" s="40"/>
      <c r="FR1212" s="40"/>
      <c r="FS1212" s="40"/>
      <c r="FT1212" s="40"/>
      <c r="FU1212" s="40"/>
      <c r="FV1212" s="40"/>
      <c r="FW1212" s="40"/>
      <c r="FX1212" s="40"/>
      <c r="FY1212" s="40"/>
      <c r="FZ1212" s="40"/>
      <c r="GA1212" s="40"/>
      <c r="GB1212" s="40"/>
      <c r="GC1212" s="40"/>
      <c r="GD1212" s="40"/>
      <c r="GE1212" s="40"/>
      <c r="GF1212" s="40"/>
      <c r="GG1212" s="40"/>
      <c r="GH1212" s="40"/>
      <c r="GI1212" s="40"/>
      <c r="GJ1212" s="40"/>
      <c r="GK1212" s="40"/>
      <c r="GL1212" s="40"/>
      <c r="GM1212" s="40"/>
      <c r="GN1212" s="40"/>
      <c r="GO1212" s="40"/>
      <c r="GP1212" s="40"/>
      <c r="GQ1212" s="40"/>
      <c r="GR1212" s="40"/>
      <c r="GS1212" s="40"/>
      <c r="GT1212" s="40"/>
      <c r="GU1212" s="40"/>
      <c r="GV1212" s="40"/>
      <c r="GW1212" s="40"/>
      <c r="GX1212" s="40"/>
      <c r="GY1212" s="40"/>
      <c r="GZ1212" s="40"/>
      <c r="HA1212" s="40"/>
      <c r="HB1212" s="40"/>
      <c r="HC1212" s="40"/>
      <c r="HD1212" s="40"/>
      <c r="HE1212" s="40"/>
      <c r="HF1212" s="40"/>
      <c r="HG1212" s="40"/>
      <c r="HH1212" s="40"/>
      <c r="HI1212" s="40"/>
      <c r="HJ1212" s="40"/>
      <c r="HK1212" s="40"/>
      <c r="HL1212" s="40"/>
      <c r="HM1212" s="40"/>
      <c r="HN1212" s="40"/>
      <c r="HO1212" s="40"/>
      <c r="HP1212" s="40"/>
      <c r="HQ1212" s="40"/>
      <c r="HR1212" s="40"/>
      <c r="HS1212" s="40"/>
      <c r="HT1212" s="40"/>
      <c r="HU1212" s="40"/>
      <c r="HV1212" s="40"/>
      <c r="HW1212" s="40"/>
      <c r="HX1212" s="40"/>
      <c r="HY1212" s="40"/>
      <c r="HZ1212" s="40"/>
      <c r="IA1212" s="40"/>
      <c r="IB1212" s="40"/>
      <c r="IC1212" s="40"/>
      <c r="ID1212" s="40"/>
      <c r="IE1212" s="40"/>
      <c r="IF1212" s="40"/>
      <c r="IG1212" s="40"/>
      <c r="IH1212" s="40"/>
      <c r="II1212" s="40"/>
      <c r="IJ1212" s="40"/>
      <c r="IK1212" s="40"/>
      <c r="IL1212" s="40"/>
      <c r="IM1212" s="40"/>
      <c r="IN1212" s="40"/>
      <c r="IO1212" s="40"/>
      <c r="IP1212" s="40"/>
      <c r="IQ1212" s="40"/>
      <c r="IR1212" s="40"/>
      <c r="IS1212" s="40"/>
      <c r="IT1212" s="40"/>
      <c r="IU1212" s="40"/>
      <c r="IV1212" s="40"/>
      <c r="IW1212" s="40"/>
      <c r="IX1212" s="40"/>
      <c r="IY1212" s="40"/>
      <c r="IZ1212" s="40"/>
      <c r="JA1212" s="40"/>
      <c r="JB1212" s="40"/>
      <c r="JC1212" s="40"/>
      <c r="JD1212" s="40"/>
      <c r="JE1212" s="40"/>
      <c r="JF1212" s="40"/>
      <c r="JG1212" s="40"/>
      <c r="JH1212" s="40"/>
      <c r="JI1212" s="40"/>
      <c r="JJ1212" s="40"/>
      <c r="JK1212" s="40"/>
      <c r="JL1212" s="40"/>
      <c r="JM1212" s="40"/>
      <c r="JN1212" s="40"/>
      <c r="JO1212" s="40"/>
      <c r="JP1212" s="40"/>
      <c r="JQ1212" s="40"/>
      <c r="JR1212" s="40"/>
      <c r="JS1212" s="40"/>
      <c r="JT1212" s="40"/>
      <c r="JU1212" s="40"/>
      <c r="JV1212" s="40"/>
      <c r="JW1212" s="40"/>
      <c r="JX1212" s="40"/>
      <c r="JY1212" s="40"/>
      <c r="JZ1212" s="40"/>
      <c r="KA1212" s="40"/>
      <c r="KB1212" s="40"/>
      <c r="KC1212" s="40"/>
      <c r="KD1212" s="40"/>
      <c r="KE1212" s="40"/>
      <c r="KF1212" s="40"/>
      <c r="KG1212" s="40"/>
      <c r="KH1212" s="40"/>
      <c r="KI1212" s="40"/>
      <c r="KJ1212" s="40"/>
      <c r="KK1212" s="40"/>
      <c r="KL1212" s="40"/>
      <c r="KM1212" s="40"/>
      <c r="KN1212" s="40"/>
      <c r="KO1212" s="40"/>
      <c r="KP1212" s="40"/>
      <c r="KQ1212" s="40"/>
      <c r="KR1212" s="40"/>
      <c r="KS1212" s="40"/>
      <c r="KT1212" s="40"/>
      <c r="KU1212" s="40"/>
      <c r="KV1212" s="40"/>
      <c r="KW1212" s="40"/>
      <c r="KX1212" s="40"/>
      <c r="KY1212" s="40"/>
      <c r="KZ1212" s="40"/>
      <c r="LA1212" s="40"/>
      <c r="LB1212" s="40"/>
      <c r="LC1212" s="40"/>
      <c r="LD1212" s="40"/>
      <c r="LE1212" s="40"/>
      <c r="LF1212" s="40"/>
      <c r="LG1212" s="40"/>
      <c r="LH1212" s="40"/>
      <c r="LI1212" s="40"/>
      <c r="LJ1212" s="40"/>
      <c r="LK1212" s="40"/>
      <c r="LL1212" s="40"/>
      <c r="LM1212" s="40"/>
      <c r="LN1212" s="40"/>
      <c r="LO1212" s="40"/>
      <c r="LP1212" s="40"/>
      <c r="LQ1212" s="40"/>
      <c r="LR1212" s="40"/>
      <c r="LS1212" s="40"/>
      <c r="LT1212" s="40"/>
      <c r="LU1212" s="40"/>
      <c r="LV1212" s="40"/>
      <c r="LW1212" s="40"/>
      <c r="LX1212" s="40"/>
      <c r="LY1212" s="40"/>
      <c r="LZ1212" s="40"/>
      <c r="MA1212" s="40"/>
      <c r="MB1212" s="40"/>
      <c r="MC1212" s="40"/>
      <c r="MD1212" s="40"/>
      <c r="ME1212" s="40"/>
      <c r="MF1212" s="40"/>
      <c r="MG1212" s="40"/>
      <c r="MH1212" s="40"/>
      <c r="MI1212" s="40"/>
      <c r="MJ1212" s="40"/>
      <c r="MK1212" s="40"/>
      <c r="ML1212" s="40"/>
      <c r="MM1212" s="40"/>
      <c r="MN1212" s="40"/>
      <c r="MO1212" s="40"/>
      <c r="MP1212" s="40"/>
      <c r="MQ1212" s="40"/>
      <c r="MR1212" s="40"/>
      <c r="MS1212" s="40"/>
      <c r="MT1212" s="40"/>
      <c r="MU1212" s="40"/>
      <c r="MV1212" s="40"/>
      <c r="MW1212" s="40"/>
      <c r="MX1212" s="40"/>
      <c r="MY1212" s="40"/>
      <c r="MZ1212" s="40"/>
      <c r="NA1212" s="40"/>
      <c r="NB1212" s="40"/>
      <c r="NC1212" s="40"/>
      <c r="ND1212" s="40"/>
      <c r="NE1212" s="40"/>
      <c r="NF1212" s="40"/>
      <c r="NG1212" s="40"/>
      <c r="NH1212" s="40"/>
      <c r="NI1212" s="40"/>
      <c r="NJ1212" s="40"/>
      <c r="NK1212" s="40"/>
      <c r="NL1212" s="40"/>
      <c r="NM1212" s="40"/>
      <c r="NN1212" s="40"/>
      <c r="NO1212" s="40"/>
      <c r="NP1212" s="40"/>
      <c r="NQ1212" s="40"/>
      <c r="NR1212" s="40"/>
      <c r="NS1212" s="40"/>
      <c r="NT1212" s="40"/>
      <c r="NU1212" s="40"/>
      <c r="NV1212" s="40"/>
      <c r="NW1212" s="40"/>
      <c r="NX1212" s="40"/>
      <c r="NY1212" s="40"/>
      <c r="NZ1212" s="40"/>
      <c r="OA1212" s="40"/>
      <c r="OB1212" s="40"/>
      <c r="OC1212" s="40"/>
      <c r="OD1212" s="40"/>
      <c r="OE1212" s="40"/>
      <c r="OF1212" s="40"/>
      <c r="OG1212" s="40"/>
      <c r="OH1212" s="40"/>
      <c r="OI1212" s="40"/>
      <c r="OJ1212" s="40"/>
      <c r="OK1212" s="40"/>
      <c r="OL1212" s="40"/>
      <c r="OM1212" s="40"/>
      <c r="ON1212" s="40"/>
      <c r="OO1212" s="40"/>
      <c r="OP1212" s="40"/>
      <c r="OQ1212" s="40"/>
      <c r="OR1212" s="40"/>
      <c r="OS1212" s="40"/>
      <c r="OT1212" s="40"/>
      <c r="OU1212" s="40"/>
      <c r="OV1212" s="40"/>
      <c r="OW1212" s="40"/>
      <c r="OX1212" s="40"/>
      <c r="OY1212" s="40"/>
      <c r="OZ1212" s="40"/>
      <c r="PA1212" s="40"/>
      <c r="PB1212" s="40"/>
      <c r="PC1212" s="40"/>
      <c r="PD1212" s="40"/>
      <c r="PE1212" s="40"/>
      <c r="PF1212" s="40"/>
      <c r="PG1212" s="40"/>
      <c r="PH1212" s="40"/>
      <c r="PI1212" s="40"/>
      <c r="PJ1212" s="40"/>
      <c r="PK1212" s="40"/>
      <c r="PL1212" s="40"/>
      <c r="PM1212" s="40"/>
      <c r="PN1212" s="40"/>
      <c r="PO1212" s="40"/>
      <c r="PP1212" s="40"/>
      <c r="PQ1212" s="40"/>
      <c r="PR1212" s="40"/>
    </row>
    <row r="1213" spans="1:434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  <c r="DR1213" s="40"/>
      <c r="DS1213" s="40"/>
      <c r="DT1213" s="40"/>
      <c r="DU1213" s="40"/>
      <c r="DV1213" s="40"/>
      <c r="DW1213" s="40"/>
      <c r="DX1213" s="40"/>
      <c r="DY1213" s="40"/>
      <c r="DZ1213" s="40"/>
      <c r="EA1213" s="40"/>
      <c r="EB1213" s="40"/>
      <c r="EC1213" s="40"/>
      <c r="ED1213" s="40"/>
      <c r="EE1213" s="40"/>
      <c r="EF1213" s="40"/>
      <c r="EG1213" s="40"/>
      <c r="EH1213" s="40"/>
      <c r="EI1213" s="40"/>
      <c r="EJ1213" s="40"/>
      <c r="EK1213" s="40"/>
      <c r="EL1213" s="40"/>
      <c r="EM1213" s="40"/>
      <c r="EN1213" s="40"/>
      <c r="EO1213" s="40"/>
      <c r="EP1213" s="40"/>
      <c r="EQ1213" s="40"/>
      <c r="ER1213" s="40"/>
      <c r="ES1213" s="40"/>
      <c r="ET1213" s="40"/>
      <c r="EU1213" s="40"/>
      <c r="EV1213" s="40"/>
      <c r="EW1213" s="40"/>
      <c r="EX1213" s="40"/>
      <c r="EY1213" s="40"/>
      <c r="EZ1213" s="40"/>
      <c r="FA1213" s="40"/>
      <c r="FB1213" s="40"/>
      <c r="FC1213" s="40"/>
      <c r="FD1213" s="40"/>
      <c r="FE1213" s="40"/>
      <c r="FF1213" s="40"/>
      <c r="FG1213" s="40"/>
      <c r="FH1213" s="40"/>
      <c r="FI1213" s="40"/>
      <c r="FJ1213" s="40"/>
      <c r="FK1213" s="40"/>
      <c r="FL1213" s="40"/>
      <c r="FM1213" s="40"/>
      <c r="FN1213" s="40"/>
      <c r="FO1213" s="40"/>
      <c r="FP1213" s="40"/>
      <c r="FQ1213" s="40"/>
      <c r="FR1213" s="40"/>
      <c r="FS1213" s="40"/>
      <c r="FT1213" s="40"/>
      <c r="FU1213" s="40"/>
      <c r="FV1213" s="40"/>
      <c r="FW1213" s="40"/>
      <c r="FX1213" s="40"/>
      <c r="FY1213" s="40"/>
      <c r="FZ1213" s="40"/>
      <c r="GA1213" s="40"/>
      <c r="GB1213" s="40"/>
      <c r="GC1213" s="40"/>
      <c r="GD1213" s="40"/>
      <c r="GE1213" s="40"/>
      <c r="GF1213" s="40"/>
      <c r="GG1213" s="40"/>
      <c r="GH1213" s="40"/>
      <c r="GI1213" s="40"/>
      <c r="GJ1213" s="40"/>
      <c r="GK1213" s="40"/>
      <c r="GL1213" s="40"/>
      <c r="GM1213" s="40"/>
      <c r="GN1213" s="40"/>
      <c r="GO1213" s="40"/>
      <c r="GP1213" s="40"/>
      <c r="GQ1213" s="40"/>
      <c r="GR1213" s="40"/>
      <c r="GS1213" s="40"/>
      <c r="GT1213" s="40"/>
      <c r="GU1213" s="40"/>
      <c r="GV1213" s="40"/>
      <c r="GW1213" s="40"/>
      <c r="GX1213" s="40"/>
      <c r="GY1213" s="40"/>
      <c r="GZ1213" s="40"/>
      <c r="HA1213" s="40"/>
      <c r="HB1213" s="40"/>
      <c r="HC1213" s="40"/>
      <c r="HD1213" s="40"/>
      <c r="HE1213" s="40"/>
      <c r="HF1213" s="40"/>
      <c r="HG1213" s="40"/>
      <c r="HH1213" s="40"/>
      <c r="HI1213" s="40"/>
      <c r="HJ1213" s="40"/>
      <c r="HK1213" s="40"/>
      <c r="HL1213" s="40"/>
      <c r="HM1213" s="40"/>
      <c r="HN1213" s="40"/>
      <c r="HO1213" s="40"/>
      <c r="HP1213" s="40"/>
      <c r="HQ1213" s="40"/>
      <c r="HR1213" s="40"/>
      <c r="HS1213" s="40"/>
      <c r="HT1213" s="40"/>
      <c r="HU1213" s="40"/>
      <c r="HV1213" s="40"/>
      <c r="HW1213" s="40"/>
      <c r="HX1213" s="40"/>
      <c r="HY1213" s="40"/>
      <c r="HZ1213" s="40"/>
      <c r="IA1213" s="40"/>
      <c r="IB1213" s="40"/>
      <c r="IC1213" s="40"/>
      <c r="ID1213" s="40"/>
      <c r="IE1213" s="40"/>
      <c r="IF1213" s="40"/>
      <c r="IG1213" s="40"/>
      <c r="IH1213" s="40"/>
      <c r="II1213" s="40"/>
      <c r="IJ1213" s="40"/>
      <c r="IK1213" s="40"/>
      <c r="IL1213" s="40"/>
      <c r="IM1213" s="40"/>
      <c r="IN1213" s="40"/>
      <c r="IO1213" s="40"/>
      <c r="IP1213" s="40"/>
      <c r="IQ1213" s="40"/>
      <c r="IR1213" s="40"/>
      <c r="IS1213" s="40"/>
      <c r="IT1213" s="40"/>
      <c r="IU1213" s="40"/>
      <c r="IV1213" s="40"/>
      <c r="IW1213" s="40"/>
      <c r="IX1213" s="40"/>
      <c r="IY1213" s="40"/>
      <c r="IZ1213" s="40"/>
      <c r="JA1213" s="40"/>
      <c r="JB1213" s="40"/>
      <c r="JC1213" s="40"/>
      <c r="JD1213" s="40"/>
      <c r="JE1213" s="40"/>
      <c r="JF1213" s="40"/>
      <c r="JG1213" s="40"/>
      <c r="JH1213" s="40"/>
      <c r="JI1213" s="40"/>
      <c r="JJ1213" s="40"/>
      <c r="JK1213" s="40"/>
      <c r="JL1213" s="40"/>
      <c r="JM1213" s="40"/>
      <c r="JN1213" s="40"/>
      <c r="JO1213" s="40"/>
      <c r="JP1213" s="40"/>
      <c r="JQ1213" s="40"/>
      <c r="JR1213" s="40"/>
      <c r="JS1213" s="40"/>
      <c r="JT1213" s="40"/>
      <c r="JU1213" s="40"/>
      <c r="JV1213" s="40"/>
      <c r="JW1213" s="40"/>
      <c r="JX1213" s="40"/>
      <c r="JY1213" s="40"/>
      <c r="JZ1213" s="40"/>
      <c r="KA1213" s="40"/>
      <c r="KB1213" s="40"/>
      <c r="KC1213" s="40"/>
      <c r="KD1213" s="40"/>
      <c r="KE1213" s="40"/>
      <c r="KF1213" s="40"/>
      <c r="KG1213" s="40"/>
      <c r="KH1213" s="40"/>
      <c r="KI1213" s="40"/>
      <c r="KJ1213" s="40"/>
      <c r="KK1213" s="40"/>
      <c r="KL1213" s="40"/>
      <c r="KM1213" s="40"/>
      <c r="KN1213" s="40"/>
      <c r="KO1213" s="40"/>
      <c r="KP1213" s="40"/>
      <c r="KQ1213" s="40"/>
      <c r="KR1213" s="40"/>
      <c r="KS1213" s="40"/>
      <c r="KT1213" s="40"/>
      <c r="KU1213" s="40"/>
      <c r="KV1213" s="40"/>
      <c r="KW1213" s="40"/>
      <c r="KX1213" s="40"/>
      <c r="KY1213" s="40"/>
      <c r="KZ1213" s="40"/>
      <c r="LA1213" s="40"/>
      <c r="LB1213" s="40"/>
      <c r="LC1213" s="40"/>
      <c r="LD1213" s="40"/>
      <c r="LE1213" s="40"/>
      <c r="LF1213" s="40"/>
      <c r="LG1213" s="40"/>
      <c r="LH1213" s="40"/>
      <c r="LI1213" s="40"/>
      <c r="LJ1213" s="40"/>
      <c r="LK1213" s="40"/>
      <c r="LL1213" s="40"/>
      <c r="LM1213" s="40"/>
      <c r="LN1213" s="40"/>
      <c r="LO1213" s="40"/>
      <c r="LP1213" s="40"/>
      <c r="LQ1213" s="40"/>
      <c r="LR1213" s="40"/>
      <c r="LS1213" s="40"/>
      <c r="LT1213" s="40"/>
      <c r="LU1213" s="40"/>
      <c r="LV1213" s="40"/>
      <c r="LW1213" s="40"/>
      <c r="LX1213" s="40"/>
      <c r="LY1213" s="40"/>
      <c r="LZ1213" s="40"/>
      <c r="MA1213" s="40"/>
      <c r="MB1213" s="40"/>
      <c r="MC1213" s="40"/>
      <c r="MD1213" s="40"/>
      <c r="ME1213" s="40"/>
      <c r="MF1213" s="40"/>
      <c r="MG1213" s="40"/>
      <c r="MH1213" s="40"/>
      <c r="MI1213" s="40"/>
      <c r="MJ1213" s="40"/>
      <c r="MK1213" s="40"/>
      <c r="ML1213" s="40"/>
      <c r="MM1213" s="40"/>
      <c r="MN1213" s="40"/>
      <c r="MO1213" s="40"/>
      <c r="MP1213" s="40"/>
      <c r="MQ1213" s="40"/>
      <c r="MR1213" s="40"/>
      <c r="MS1213" s="40"/>
      <c r="MT1213" s="40"/>
      <c r="MU1213" s="40"/>
      <c r="MV1213" s="40"/>
      <c r="MW1213" s="40"/>
      <c r="MX1213" s="40"/>
      <c r="MY1213" s="40"/>
      <c r="MZ1213" s="40"/>
      <c r="NA1213" s="40"/>
      <c r="NB1213" s="40"/>
      <c r="NC1213" s="40"/>
      <c r="ND1213" s="40"/>
      <c r="NE1213" s="40"/>
      <c r="NF1213" s="40"/>
      <c r="NG1213" s="40"/>
      <c r="NH1213" s="40"/>
      <c r="NI1213" s="40"/>
      <c r="NJ1213" s="40"/>
      <c r="NK1213" s="40"/>
      <c r="NL1213" s="40"/>
      <c r="NM1213" s="40"/>
      <c r="NN1213" s="40"/>
      <c r="NO1213" s="40"/>
      <c r="NP1213" s="40"/>
      <c r="NQ1213" s="40"/>
      <c r="NR1213" s="40"/>
      <c r="NS1213" s="40"/>
      <c r="NT1213" s="40"/>
      <c r="NU1213" s="40"/>
      <c r="NV1213" s="40"/>
      <c r="NW1213" s="40"/>
      <c r="NX1213" s="40"/>
      <c r="NY1213" s="40"/>
      <c r="NZ1213" s="40"/>
      <c r="OA1213" s="40"/>
      <c r="OB1213" s="40"/>
      <c r="OC1213" s="40"/>
      <c r="OD1213" s="40"/>
      <c r="OE1213" s="40"/>
      <c r="OF1213" s="40"/>
      <c r="OG1213" s="40"/>
      <c r="OH1213" s="40"/>
      <c r="OI1213" s="40"/>
      <c r="OJ1213" s="40"/>
      <c r="OK1213" s="40"/>
      <c r="OL1213" s="40"/>
      <c r="OM1213" s="40"/>
      <c r="ON1213" s="40"/>
      <c r="OO1213" s="40"/>
      <c r="OP1213" s="40"/>
      <c r="OQ1213" s="40"/>
      <c r="OR1213" s="40"/>
      <c r="OS1213" s="40"/>
      <c r="OT1213" s="40"/>
      <c r="OU1213" s="40"/>
      <c r="OV1213" s="40"/>
      <c r="OW1213" s="40"/>
      <c r="OX1213" s="40"/>
      <c r="OY1213" s="40"/>
      <c r="OZ1213" s="40"/>
      <c r="PA1213" s="40"/>
      <c r="PB1213" s="40"/>
      <c r="PC1213" s="40"/>
      <c r="PD1213" s="40"/>
      <c r="PE1213" s="40"/>
      <c r="PF1213" s="40"/>
      <c r="PG1213" s="40"/>
      <c r="PH1213" s="40"/>
      <c r="PI1213" s="40"/>
      <c r="PJ1213" s="40"/>
      <c r="PK1213" s="40"/>
      <c r="PL1213" s="40"/>
      <c r="PM1213" s="40"/>
      <c r="PN1213" s="40"/>
      <c r="PO1213" s="40"/>
      <c r="PP1213" s="40"/>
      <c r="PQ1213" s="40"/>
      <c r="PR1213" s="40"/>
    </row>
    <row r="1214" spans="1:434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  <c r="DS1214" s="40"/>
      <c r="DT1214" s="40"/>
      <c r="DU1214" s="40"/>
      <c r="DV1214" s="40"/>
      <c r="DW1214" s="40"/>
      <c r="DX1214" s="40"/>
      <c r="DY1214" s="40"/>
      <c r="DZ1214" s="40"/>
      <c r="EA1214" s="40"/>
      <c r="EB1214" s="40"/>
      <c r="EC1214" s="40"/>
      <c r="ED1214" s="40"/>
      <c r="EE1214" s="40"/>
      <c r="EF1214" s="40"/>
      <c r="EG1214" s="40"/>
      <c r="EH1214" s="40"/>
      <c r="EI1214" s="40"/>
      <c r="EJ1214" s="40"/>
      <c r="EK1214" s="40"/>
      <c r="EL1214" s="40"/>
      <c r="EM1214" s="40"/>
      <c r="EN1214" s="40"/>
      <c r="EO1214" s="40"/>
      <c r="EP1214" s="40"/>
      <c r="EQ1214" s="40"/>
      <c r="ER1214" s="40"/>
      <c r="ES1214" s="40"/>
      <c r="ET1214" s="40"/>
      <c r="EU1214" s="40"/>
      <c r="EV1214" s="40"/>
      <c r="EW1214" s="40"/>
      <c r="EX1214" s="40"/>
      <c r="EY1214" s="40"/>
      <c r="EZ1214" s="40"/>
      <c r="FA1214" s="40"/>
      <c r="FB1214" s="40"/>
      <c r="FC1214" s="40"/>
      <c r="FD1214" s="40"/>
      <c r="FE1214" s="40"/>
      <c r="FF1214" s="40"/>
      <c r="FG1214" s="40"/>
      <c r="FH1214" s="40"/>
      <c r="FI1214" s="40"/>
      <c r="FJ1214" s="40"/>
      <c r="FK1214" s="40"/>
      <c r="FL1214" s="40"/>
      <c r="FM1214" s="40"/>
      <c r="FN1214" s="40"/>
      <c r="FO1214" s="40"/>
      <c r="FP1214" s="40"/>
      <c r="FQ1214" s="40"/>
      <c r="FR1214" s="40"/>
      <c r="FS1214" s="40"/>
      <c r="FT1214" s="40"/>
      <c r="FU1214" s="40"/>
      <c r="FV1214" s="40"/>
      <c r="FW1214" s="40"/>
      <c r="FX1214" s="40"/>
      <c r="FY1214" s="40"/>
      <c r="FZ1214" s="40"/>
      <c r="GA1214" s="40"/>
      <c r="GB1214" s="40"/>
      <c r="GC1214" s="40"/>
      <c r="GD1214" s="40"/>
      <c r="GE1214" s="40"/>
      <c r="GF1214" s="40"/>
      <c r="GG1214" s="40"/>
      <c r="GH1214" s="40"/>
      <c r="GI1214" s="40"/>
      <c r="GJ1214" s="40"/>
      <c r="GK1214" s="40"/>
      <c r="GL1214" s="40"/>
      <c r="GM1214" s="40"/>
      <c r="GN1214" s="40"/>
      <c r="GO1214" s="40"/>
      <c r="GP1214" s="40"/>
      <c r="GQ1214" s="40"/>
      <c r="GR1214" s="40"/>
      <c r="GS1214" s="40"/>
      <c r="GT1214" s="40"/>
      <c r="GU1214" s="40"/>
      <c r="GV1214" s="40"/>
      <c r="GW1214" s="40"/>
      <c r="GX1214" s="40"/>
      <c r="GY1214" s="40"/>
      <c r="GZ1214" s="40"/>
      <c r="HA1214" s="40"/>
      <c r="HB1214" s="40"/>
      <c r="HC1214" s="40"/>
      <c r="HD1214" s="40"/>
      <c r="HE1214" s="40"/>
      <c r="HF1214" s="40"/>
      <c r="HG1214" s="40"/>
      <c r="HH1214" s="40"/>
      <c r="HI1214" s="40"/>
      <c r="HJ1214" s="40"/>
      <c r="HK1214" s="40"/>
      <c r="HL1214" s="40"/>
      <c r="HM1214" s="40"/>
      <c r="HN1214" s="40"/>
      <c r="HO1214" s="40"/>
      <c r="HP1214" s="40"/>
      <c r="HQ1214" s="40"/>
      <c r="HR1214" s="40"/>
      <c r="HS1214" s="40"/>
      <c r="HT1214" s="40"/>
      <c r="HU1214" s="40"/>
      <c r="HV1214" s="40"/>
      <c r="HW1214" s="40"/>
      <c r="HX1214" s="40"/>
      <c r="HY1214" s="40"/>
      <c r="HZ1214" s="40"/>
      <c r="IA1214" s="40"/>
      <c r="IB1214" s="40"/>
      <c r="IC1214" s="40"/>
      <c r="ID1214" s="40"/>
      <c r="IE1214" s="40"/>
      <c r="IF1214" s="40"/>
      <c r="IG1214" s="40"/>
      <c r="IH1214" s="40"/>
      <c r="II1214" s="40"/>
      <c r="IJ1214" s="40"/>
      <c r="IK1214" s="40"/>
      <c r="IL1214" s="40"/>
      <c r="IM1214" s="40"/>
      <c r="IN1214" s="40"/>
      <c r="IO1214" s="40"/>
      <c r="IP1214" s="40"/>
      <c r="IQ1214" s="40"/>
      <c r="IR1214" s="40"/>
      <c r="IS1214" s="40"/>
      <c r="IT1214" s="40"/>
      <c r="IU1214" s="40"/>
      <c r="IV1214" s="40"/>
      <c r="IW1214" s="40"/>
      <c r="IX1214" s="40"/>
      <c r="IY1214" s="40"/>
      <c r="IZ1214" s="40"/>
      <c r="JA1214" s="40"/>
      <c r="JB1214" s="40"/>
      <c r="JC1214" s="40"/>
      <c r="JD1214" s="40"/>
      <c r="JE1214" s="40"/>
      <c r="JF1214" s="40"/>
      <c r="JG1214" s="40"/>
      <c r="JH1214" s="40"/>
      <c r="JI1214" s="40"/>
      <c r="JJ1214" s="40"/>
      <c r="JK1214" s="40"/>
      <c r="JL1214" s="40"/>
      <c r="JM1214" s="40"/>
      <c r="JN1214" s="40"/>
      <c r="JO1214" s="40"/>
      <c r="JP1214" s="40"/>
      <c r="JQ1214" s="40"/>
      <c r="JR1214" s="40"/>
      <c r="JS1214" s="40"/>
      <c r="JT1214" s="40"/>
      <c r="JU1214" s="40"/>
      <c r="JV1214" s="40"/>
      <c r="JW1214" s="40"/>
      <c r="JX1214" s="40"/>
      <c r="JY1214" s="40"/>
      <c r="JZ1214" s="40"/>
      <c r="KA1214" s="40"/>
      <c r="KB1214" s="40"/>
      <c r="KC1214" s="40"/>
      <c r="KD1214" s="40"/>
      <c r="KE1214" s="40"/>
      <c r="KF1214" s="40"/>
      <c r="KG1214" s="40"/>
      <c r="KH1214" s="40"/>
      <c r="KI1214" s="40"/>
      <c r="KJ1214" s="40"/>
      <c r="KK1214" s="40"/>
      <c r="KL1214" s="40"/>
      <c r="KM1214" s="40"/>
      <c r="KN1214" s="40"/>
      <c r="KO1214" s="40"/>
      <c r="KP1214" s="40"/>
      <c r="KQ1214" s="40"/>
      <c r="KR1214" s="40"/>
      <c r="KS1214" s="40"/>
      <c r="KT1214" s="40"/>
      <c r="KU1214" s="40"/>
      <c r="KV1214" s="40"/>
      <c r="KW1214" s="40"/>
      <c r="KX1214" s="40"/>
      <c r="KY1214" s="40"/>
      <c r="KZ1214" s="40"/>
      <c r="LA1214" s="40"/>
      <c r="LB1214" s="40"/>
      <c r="LC1214" s="40"/>
      <c r="LD1214" s="40"/>
      <c r="LE1214" s="40"/>
      <c r="LF1214" s="40"/>
      <c r="LG1214" s="40"/>
      <c r="LH1214" s="40"/>
      <c r="LI1214" s="40"/>
      <c r="LJ1214" s="40"/>
      <c r="LK1214" s="40"/>
      <c r="LL1214" s="40"/>
      <c r="LM1214" s="40"/>
      <c r="LN1214" s="40"/>
      <c r="LO1214" s="40"/>
      <c r="LP1214" s="40"/>
      <c r="LQ1214" s="40"/>
      <c r="LR1214" s="40"/>
      <c r="LS1214" s="40"/>
      <c r="LT1214" s="40"/>
      <c r="LU1214" s="40"/>
      <c r="LV1214" s="40"/>
      <c r="LW1214" s="40"/>
      <c r="LX1214" s="40"/>
      <c r="LY1214" s="40"/>
      <c r="LZ1214" s="40"/>
      <c r="MA1214" s="40"/>
      <c r="MB1214" s="40"/>
      <c r="MC1214" s="40"/>
      <c r="MD1214" s="40"/>
      <c r="ME1214" s="40"/>
      <c r="MF1214" s="40"/>
      <c r="MG1214" s="40"/>
      <c r="MH1214" s="40"/>
      <c r="MI1214" s="40"/>
      <c r="MJ1214" s="40"/>
      <c r="MK1214" s="40"/>
      <c r="ML1214" s="40"/>
      <c r="MM1214" s="40"/>
      <c r="MN1214" s="40"/>
      <c r="MO1214" s="40"/>
      <c r="MP1214" s="40"/>
      <c r="MQ1214" s="40"/>
      <c r="MR1214" s="40"/>
      <c r="MS1214" s="40"/>
      <c r="MT1214" s="40"/>
      <c r="MU1214" s="40"/>
      <c r="MV1214" s="40"/>
      <c r="MW1214" s="40"/>
      <c r="MX1214" s="40"/>
      <c r="MY1214" s="40"/>
      <c r="MZ1214" s="40"/>
      <c r="NA1214" s="40"/>
      <c r="NB1214" s="40"/>
      <c r="NC1214" s="40"/>
      <c r="ND1214" s="40"/>
      <c r="NE1214" s="40"/>
      <c r="NF1214" s="40"/>
      <c r="NG1214" s="40"/>
      <c r="NH1214" s="40"/>
      <c r="NI1214" s="40"/>
      <c r="NJ1214" s="40"/>
      <c r="NK1214" s="40"/>
      <c r="NL1214" s="40"/>
      <c r="NM1214" s="40"/>
      <c r="NN1214" s="40"/>
      <c r="NO1214" s="40"/>
      <c r="NP1214" s="40"/>
      <c r="NQ1214" s="40"/>
      <c r="NR1214" s="40"/>
      <c r="NS1214" s="40"/>
      <c r="NT1214" s="40"/>
      <c r="NU1214" s="40"/>
      <c r="NV1214" s="40"/>
      <c r="NW1214" s="40"/>
      <c r="NX1214" s="40"/>
      <c r="NY1214" s="40"/>
      <c r="NZ1214" s="40"/>
      <c r="OA1214" s="40"/>
      <c r="OB1214" s="40"/>
      <c r="OC1214" s="40"/>
      <c r="OD1214" s="40"/>
      <c r="OE1214" s="40"/>
      <c r="OF1214" s="40"/>
      <c r="OG1214" s="40"/>
      <c r="OH1214" s="40"/>
      <c r="OI1214" s="40"/>
      <c r="OJ1214" s="40"/>
      <c r="OK1214" s="40"/>
      <c r="OL1214" s="40"/>
      <c r="OM1214" s="40"/>
      <c r="ON1214" s="40"/>
      <c r="OO1214" s="40"/>
      <c r="OP1214" s="40"/>
      <c r="OQ1214" s="40"/>
      <c r="OR1214" s="40"/>
      <c r="OS1214" s="40"/>
      <c r="OT1214" s="40"/>
      <c r="OU1214" s="40"/>
      <c r="OV1214" s="40"/>
      <c r="OW1214" s="40"/>
      <c r="OX1214" s="40"/>
      <c r="OY1214" s="40"/>
      <c r="OZ1214" s="40"/>
      <c r="PA1214" s="40"/>
      <c r="PB1214" s="40"/>
      <c r="PC1214" s="40"/>
      <c r="PD1214" s="40"/>
      <c r="PE1214" s="40"/>
      <c r="PF1214" s="40"/>
      <c r="PG1214" s="40"/>
      <c r="PH1214" s="40"/>
      <c r="PI1214" s="40"/>
      <c r="PJ1214" s="40"/>
      <c r="PK1214" s="40"/>
      <c r="PL1214" s="40"/>
      <c r="PM1214" s="40"/>
      <c r="PN1214" s="40"/>
      <c r="PO1214" s="40"/>
      <c r="PP1214" s="40"/>
      <c r="PQ1214" s="40"/>
      <c r="PR1214" s="40"/>
    </row>
    <row r="1215" spans="1:434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  <c r="DS1215" s="40"/>
      <c r="DT1215" s="40"/>
      <c r="DU1215" s="40"/>
      <c r="DV1215" s="40"/>
      <c r="DW1215" s="40"/>
      <c r="DX1215" s="40"/>
      <c r="DY1215" s="40"/>
      <c r="DZ1215" s="40"/>
      <c r="EA1215" s="40"/>
      <c r="EB1215" s="40"/>
      <c r="EC1215" s="40"/>
      <c r="ED1215" s="40"/>
      <c r="EE1215" s="40"/>
      <c r="EF1215" s="40"/>
      <c r="EG1215" s="40"/>
      <c r="EH1215" s="40"/>
      <c r="EI1215" s="40"/>
      <c r="EJ1215" s="40"/>
      <c r="EK1215" s="40"/>
      <c r="EL1215" s="40"/>
      <c r="EM1215" s="40"/>
      <c r="EN1215" s="40"/>
      <c r="EO1215" s="40"/>
      <c r="EP1215" s="40"/>
      <c r="EQ1215" s="40"/>
      <c r="ER1215" s="40"/>
      <c r="ES1215" s="40"/>
      <c r="ET1215" s="40"/>
      <c r="EU1215" s="40"/>
      <c r="EV1215" s="40"/>
      <c r="EW1215" s="40"/>
      <c r="EX1215" s="40"/>
      <c r="EY1215" s="40"/>
      <c r="EZ1215" s="40"/>
      <c r="FA1215" s="40"/>
      <c r="FB1215" s="40"/>
      <c r="FC1215" s="40"/>
      <c r="FD1215" s="40"/>
      <c r="FE1215" s="40"/>
      <c r="FF1215" s="40"/>
      <c r="FG1215" s="40"/>
      <c r="FH1215" s="40"/>
      <c r="FI1215" s="40"/>
      <c r="FJ1215" s="40"/>
      <c r="FK1215" s="40"/>
      <c r="FL1215" s="40"/>
      <c r="FM1215" s="40"/>
      <c r="FN1215" s="40"/>
      <c r="FO1215" s="40"/>
      <c r="FP1215" s="40"/>
      <c r="FQ1215" s="40"/>
      <c r="FR1215" s="40"/>
      <c r="FS1215" s="40"/>
      <c r="FT1215" s="40"/>
      <c r="FU1215" s="40"/>
      <c r="FV1215" s="40"/>
      <c r="FW1215" s="40"/>
      <c r="FX1215" s="40"/>
      <c r="FY1215" s="40"/>
      <c r="FZ1215" s="40"/>
      <c r="GA1215" s="40"/>
      <c r="GB1215" s="40"/>
      <c r="GC1215" s="40"/>
      <c r="GD1215" s="40"/>
      <c r="GE1215" s="40"/>
      <c r="GF1215" s="40"/>
      <c r="GG1215" s="40"/>
      <c r="GH1215" s="40"/>
      <c r="GI1215" s="40"/>
      <c r="GJ1215" s="40"/>
      <c r="GK1215" s="40"/>
      <c r="GL1215" s="40"/>
      <c r="GM1215" s="40"/>
      <c r="GN1215" s="40"/>
      <c r="GO1215" s="40"/>
      <c r="GP1215" s="40"/>
      <c r="GQ1215" s="40"/>
      <c r="GR1215" s="40"/>
      <c r="GS1215" s="40"/>
      <c r="GT1215" s="40"/>
      <c r="GU1215" s="40"/>
      <c r="GV1215" s="40"/>
      <c r="GW1215" s="40"/>
      <c r="GX1215" s="40"/>
      <c r="GY1215" s="40"/>
      <c r="GZ1215" s="40"/>
      <c r="HA1215" s="40"/>
      <c r="HB1215" s="40"/>
      <c r="HC1215" s="40"/>
      <c r="HD1215" s="40"/>
      <c r="HE1215" s="40"/>
      <c r="HF1215" s="40"/>
      <c r="HG1215" s="40"/>
      <c r="HH1215" s="40"/>
      <c r="HI1215" s="40"/>
      <c r="HJ1215" s="40"/>
      <c r="HK1215" s="40"/>
      <c r="HL1215" s="40"/>
      <c r="HM1215" s="40"/>
      <c r="HN1215" s="40"/>
      <c r="HO1215" s="40"/>
      <c r="HP1215" s="40"/>
      <c r="HQ1215" s="40"/>
      <c r="HR1215" s="40"/>
      <c r="HS1215" s="40"/>
      <c r="HT1215" s="40"/>
      <c r="HU1215" s="40"/>
      <c r="HV1215" s="40"/>
      <c r="HW1215" s="40"/>
      <c r="HX1215" s="40"/>
      <c r="HY1215" s="40"/>
      <c r="HZ1215" s="40"/>
      <c r="IA1215" s="40"/>
      <c r="IB1215" s="40"/>
      <c r="IC1215" s="40"/>
      <c r="ID1215" s="40"/>
      <c r="IE1215" s="40"/>
      <c r="IF1215" s="40"/>
      <c r="IG1215" s="40"/>
      <c r="IH1215" s="40"/>
      <c r="II1215" s="40"/>
      <c r="IJ1215" s="40"/>
      <c r="IK1215" s="40"/>
      <c r="IL1215" s="40"/>
      <c r="IM1215" s="40"/>
      <c r="IN1215" s="40"/>
      <c r="IO1215" s="40"/>
      <c r="IP1215" s="40"/>
      <c r="IQ1215" s="40"/>
      <c r="IR1215" s="40"/>
      <c r="IS1215" s="40"/>
      <c r="IT1215" s="40"/>
      <c r="IU1215" s="40"/>
      <c r="IV1215" s="40"/>
      <c r="IW1215" s="40"/>
      <c r="IX1215" s="40"/>
      <c r="IY1215" s="40"/>
      <c r="IZ1215" s="40"/>
      <c r="JA1215" s="40"/>
      <c r="JB1215" s="40"/>
      <c r="JC1215" s="40"/>
      <c r="JD1215" s="40"/>
      <c r="JE1215" s="40"/>
      <c r="JF1215" s="40"/>
      <c r="JG1215" s="40"/>
      <c r="JH1215" s="40"/>
      <c r="JI1215" s="40"/>
      <c r="JJ1215" s="40"/>
      <c r="JK1215" s="40"/>
      <c r="JL1215" s="40"/>
      <c r="JM1215" s="40"/>
      <c r="JN1215" s="40"/>
      <c r="JO1215" s="40"/>
      <c r="JP1215" s="40"/>
      <c r="JQ1215" s="40"/>
      <c r="JR1215" s="40"/>
      <c r="JS1215" s="40"/>
      <c r="JT1215" s="40"/>
      <c r="JU1215" s="40"/>
      <c r="JV1215" s="40"/>
      <c r="JW1215" s="40"/>
      <c r="JX1215" s="40"/>
      <c r="JY1215" s="40"/>
      <c r="JZ1215" s="40"/>
      <c r="KA1215" s="40"/>
      <c r="KB1215" s="40"/>
      <c r="KC1215" s="40"/>
      <c r="KD1215" s="40"/>
      <c r="KE1215" s="40"/>
      <c r="KF1215" s="40"/>
      <c r="KG1215" s="40"/>
      <c r="KH1215" s="40"/>
      <c r="KI1215" s="40"/>
      <c r="KJ1215" s="40"/>
      <c r="KK1215" s="40"/>
      <c r="KL1215" s="40"/>
      <c r="KM1215" s="40"/>
      <c r="KN1215" s="40"/>
      <c r="KO1215" s="40"/>
      <c r="KP1215" s="40"/>
      <c r="KQ1215" s="40"/>
      <c r="KR1215" s="40"/>
      <c r="KS1215" s="40"/>
      <c r="KT1215" s="40"/>
      <c r="KU1215" s="40"/>
      <c r="KV1215" s="40"/>
      <c r="KW1215" s="40"/>
      <c r="KX1215" s="40"/>
      <c r="KY1215" s="40"/>
      <c r="KZ1215" s="40"/>
      <c r="LA1215" s="40"/>
      <c r="LB1215" s="40"/>
      <c r="LC1215" s="40"/>
      <c r="LD1215" s="40"/>
      <c r="LE1215" s="40"/>
      <c r="LF1215" s="40"/>
      <c r="LG1215" s="40"/>
      <c r="LH1215" s="40"/>
      <c r="LI1215" s="40"/>
      <c r="LJ1215" s="40"/>
      <c r="LK1215" s="40"/>
      <c r="LL1215" s="40"/>
      <c r="LM1215" s="40"/>
      <c r="LN1215" s="40"/>
      <c r="LO1215" s="40"/>
      <c r="LP1215" s="40"/>
      <c r="LQ1215" s="40"/>
      <c r="LR1215" s="40"/>
      <c r="LS1215" s="40"/>
      <c r="LT1215" s="40"/>
      <c r="LU1215" s="40"/>
      <c r="LV1215" s="40"/>
      <c r="LW1215" s="40"/>
      <c r="LX1215" s="40"/>
      <c r="LY1215" s="40"/>
      <c r="LZ1215" s="40"/>
      <c r="MA1215" s="40"/>
      <c r="MB1215" s="40"/>
      <c r="MC1215" s="40"/>
      <c r="MD1215" s="40"/>
      <c r="ME1215" s="40"/>
      <c r="MF1215" s="40"/>
      <c r="MG1215" s="40"/>
      <c r="MH1215" s="40"/>
      <c r="MI1215" s="40"/>
      <c r="MJ1215" s="40"/>
      <c r="MK1215" s="40"/>
      <c r="ML1215" s="40"/>
      <c r="MM1215" s="40"/>
      <c r="MN1215" s="40"/>
      <c r="MO1215" s="40"/>
      <c r="MP1215" s="40"/>
      <c r="MQ1215" s="40"/>
      <c r="MR1215" s="40"/>
      <c r="MS1215" s="40"/>
      <c r="MT1215" s="40"/>
      <c r="MU1215" s="40"/>
      <c r="MV1215" s="40"/>
      <c r="MW1215" s="40"/>
      <c r="MX1215" s="40"/>
      <c r="MY1215" s="40"/>
      <c r="MZ1215" s="40"/>
      <c r="NA1215" s="40"/>
      <c r="NB1215" s="40"/>
      <c r="NC1215" s="40"/>
      <c r="ND1215" s="40"/>
      <c r="NE1215" s="40"/>
      <c r="NF1215" s="40"/>
      <c r="NG1215" s="40"/>
      <c r="NH1215" s="40"/>
      <c r="NI1215" s="40"/>
      <c r="NJ1215" s="40"/>
      <c r="NK1215" s="40"/>
      <c r="NL1215" s="40"/>
      <c r="NM1215" s="40"/>
      <c r="NN1215" s="40"/>
      <c r="NO1215" s="40"/>
      <c r="NP1215" s="40"/>
      <c r="NQ1215" s="40"/>
      <c r="NR1215" s="40"/>
      <c r="NS1215" s="40"/>
      <c r="NT1215" s="40"/>
      <c r="NU1215" s="40"/>
      <c r="NV1215" s="40"/>
      <c r="NW1215" s="40"/>
      <c r="NX1215" s="40"/>
      <c r="NY1215" s="40"/>
      <c r="NZ1215" s="40"/>
      <c r="OA1215" s="40"/>
      <c r="OB1215" s="40"/>
      <c r="OC1215" s="40"/>
      <c r="OD1215" s="40"/>
      <c r="OE1215" s="40"/>
      <c r="OF1215" s="40"/>
      <c r="OG1215" s="40"/>
      <c r="OH1215" s="40"/>
      <c r="OI1215" s="40"/>
      <c r="OJ1215" s="40"/>
      <c r="OK1215" s="40"/>
      <c r="OL1215" s="40"/>
      <c r="OM1215" s="40"/>
      <c r="ON1215" s="40"/>
      <c r="OO1215" s="40"/>
      <c r="OP1215" s="40"/>
      <c r="OQ1215" s="40"/>
      <c r="OR1215" s="40"/>
      <c r="OS1215" s="40"/>
      <c r="OT1215" s="40"/>
      <c r="OU1215" s="40"/>
      <c r="OV1215" s="40"/>
      <c r="OW1215" s="40"/>
      <c r="OX1215" s="40"/>
      <c r="OY1215" s="40"/>
      <c r="OZ1215" s="40"/>
      <c r="PA1215" s="40"/>
      <c r="PB1215" s="40"/>
      <c r="PC1215" s="40"/>
      <c r="PD1215" s="40"/>
      <c r="PE1215" s="40"/>
      <c r="PF1215" s="40"/>
      <c r="PG1215" s="40"/>
      <c r="PH1215" s="40"/>
      <c r="PI1215" s="40"/>
      <c r="PJ1215" s="40"/>
      <c r="PK1215" s="40"/>
      <c r="PL1215" s="40"/>
      <c r="PM1215" s="40"/>
      <c r="PN1215" s="40"/>
      <c r="PO1215" s="40"/>
      <c r="PP1215" s="40"/>
      <c r="PQ1215" s="40"/>
      <c r="PR1215" s="40"/>
    </row>
    <row r="1216" spans="1:434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  <c r="DR1216" s="40"/>
      <c r="DS1216" s="40"/>
      <c r="DT1216" s="40"/>
      <c r="DU1216" s="40"/>
      <c r="DV1216" s="40"/>
      <c r="DW1216" s="40"/>
      <c r="DX1216" s="40"/>
      <c r="DY1216" s="40"/>
      <c r="DZ1216" s="40"/>
      <c r="EA1216" s="40"/>
      <c r="EB1216" s="40"/>
      <c r="EC1216" s="40"/>
      <c r="ED1216" s="40"/>
      <c r="EE1216" s="40"/>
      <c r="EF1216" s="40"/>
      <c r="EG1216" s="40"/>
      <c r="EH1216" s="40"/>
      <c r="EI1216" s="40"/>
      <c r="EJ1216" s="40"/>
      <c r="EK1216" s="40"/>
      <c r="EL1216" s="40"/>
      <c r="EM1216" s="40"/>
      <c r="EN1216" s="40"/>
      <c r="EO1216" s="40"/>
      <c r="EP1216" s="40"/>
      <c r="EQ1216" s="40"/>
      <c r="ER1216" s="40"/>
      <c r="ES1216" s="40"/>
      <c r="ET1216" s="40"/>
      <c r="EU1216" s="40"/>
      <c r="EV1216" s="40"/>
      <c r="EW1216" s="40"/>
      <c r="EX1216" s="40"/>
      <c r="EY1216" s="40"/>
      <c r="EZ1216" s="40"/>
      <c r="FA1216" s="40"/>
      <c r="FB1216" s="40"/>
      <c r="FC1216" s="40"/>
      <c r="FD1216" s="40"/>
      <c r="FE1216" s="40"/>
      <c r="FF1216" s="40"/>
      <c r="FG1216" s="40"/>
      <c r="FH1216" s="40"/>
      <c r="FI1216" s="40"/>
      <c r="FJ1216" s="40"/>
      <c r="FK1216" s="40"/>
      <c r="FL1216" s="40"/>
      <c r="FM1216" s="40"/>
      <c r="FN1216" s="40"/>
      <c r="FO1216" s="40"/>
      <c r="FP1216" s="40"/>
      <c r="FQ1216" s="40"/>
      <c r="FR1216" s="40"/>
      <c r="FS1216" s="40"/>
      <c r="FT1216" s="40"/>
      <c r="FU1216" s="40"/>
      <c r="FV1216" s="40"/>
      <c r="FW1216" s="40"/>
      <c r="FX1216" s="40"/>
      <c r="FY1216" s="40"/>
      <c r="FZ1216" s="40"/>
      <c r="GA1216" s="40"/>
      <c r="GB1216" s="40"/>
      <c r="GC1216" s="40"/>
      <c r="GD1216" s="40"/>
      <c r="GE1216" s="40"/>
      <c r="GF1216" s="40"/>
      <c r="GG1216" s="40"/>
      <c r="GH1216" s="40"/>
      <c r="GI1216" s="40"/>
      <c r="GJ1216" s="40"/>
      <c r="GK1216" s="40"/>
      <c r="GL1216" s="40"/>
      <c r="GM1216" s="40"/>
      <c r="GN1216" s="40"/>
      <c r="GO1216" s="40"/>
      <c r="GP1216" s="40"/>
      <c r="GQ1216" s="40"/>
      <c r="GR1216" s="40"/>
      <c r="GS1216" s="40"/>
      <c r="GT1216" s="40"/>
      <c r="GU1216" s="40"/>
      <c r="GV1216" s="40"/>
      <c r="GW1216" s="40"/>
      <c r="GX1216" s="40"/>
      <c r="GY1216" s="40"/>
      <c r="GZ1216" s="40"/>
      <c r="HA1216" s="40"/>
      <c r="HB1216" s="40"/>
      <c r="HC1216" s="40"/>
      <c r="HD1216" s="40"/>
      <c r="HE1216" s="40"/>
      <c r="HF1216" s="40"/>
      <c r="HG1216" s="40"/>
      <c r="HH1216" s="40"/>
      <c r="HI1216" s="40"/>
      <c r="HJ1216" s="40"/>
      <c r="HK1216" s="40"/>
      <c r="HL1216" s="40"/>
      <c r="HM1216" s="40"/>
      <c r="HN1216" s="40"/>
      <c r="HO1216" s="40"/>
      <c r="HP1216" s="40"/>
      <c r="HQ1216" s="40"/>
      <c r="HR1216" s="40"/>
      <c r="HS1216" s="40"/>
      <c r="HT1216" s="40"/>
      <c r="HU1216" s="40"/>
      <c r="HV1216" s="40"/>
      <c r="HW1216" s="40"/>
      <c r="HX1216" s="40"/>
      <c r="HY1216" s="40"/>
      <c r="HZ1216" s="40"/>
      <c r="IA1216" s="40"/>
      <c r="IB1216" s="40"/>
      <c r="IC1216" s="40"/>
      <c r="ID1216" s="40"/>
      <c r="IE1216" s="40"/>
      <c r="IF1216" s="40"/>
      <c r="IG1216" s="40"/>
      <c r="IH1216" s="40"/>
      <c r="II1216" s="40"/>
      <c r="IJ1216" s="40"/>
      <c r="IK1216" s="40"/>
      <c r="IL1216" s="40"/>
      <c r="IM1216" s="40"/>
      <c r="IN1216" s="40"/>
      <c r="IO1216" s="40"/>
      <c r="IP1216" s="40"/>
      <c r="IQ1216" s="40"/>
      <c r="IR1216" s="40"/>
      <c r="IS1216" s="40"/>
      <c r="IT1216" s="40"/>
      <c r="IU1216" s="40"/>
      <c r="IV1216" s="40"/>
      <c r="IW1216" s="40"/>
      <c r="IX1216" s="40"/>
      <c r="IY1216" s="40"/>
      <c r="IZ1216" s="40"/>
      <c r="JA1216" s="40"/>
      <c r="JB1216" s="40"/>
      <c r="JC1216" s="40"/>
      <c r="JD1216" s="40"/>
      <c r="JE1216" s="40"/>
      <c r="JF1216" s="40"/>
      <c r="JG1216" s="40"/>
      <c r="JH1216" s="40"/>
      <c r="JI1216" s="40"/>
      <c r="JJ1216" s="40"/>
      <c r="JK1216" s="40"/>
      <c r="JL1216" s="40"/>
      <c r="JM1216" s="40"/>
      <c r="JN1216" s="40"/>
      <c r="JO1216" s="40"/>
      <c r="JP1216" s="40"/>
      <c r="JQ1216" s="40"/>
      <c r="JR1216" s="40"/>
      <c r="JS1216" s="40"/>
      <c r="JT1216" s="40"/>
      <c r="JU1216" s="40"/>
      <c r="JV1216" s="40"/>
      <c r="JW1216" s="40"/>
      <c r="JX1216" s="40"/>
      <c r="JY1216" s="40"/>
      <c r="JZ1216" s="40"/>
      <c r="KA1216" s="40"/>
      <c r="KB1216" s="40"/>
      <c r="KC1216" s="40"/>
      <c r="KD1216" s="40"/>
      <c r="KE1216" s="40"/>
      <c r="KF1216" s="40"/>
      <c r="KG1216" s="40"/>
      <c r="KH1216" s="40"/>
      <c r="KI1216" s="40"/>
      <c r="KJ1216" s="40"/>
      <c r="KK1216" s="40"/>
      <c r="KL1216" s="40"/>
      <c r="KM1216" s="40"/>
      <c r="KN1216" s="40"/>
      <c r="KO1216" s="40"/>
      <c r="KP1216" s="40"/>
      <c r="KQ1216" s="40"/>
      <c r="KR1216" s="40"/>
      <c r="KS1216" s="40"/>
      <c r="KT1216" s="40"/>
      <c r="KU1216" s="40"/>
      <c r="KV1216" s="40"/>
      <c r="KW1216" s="40"/>
      <c r="KX1216" s="40"/>
      <c r="KY1216" s="40"/>
      <c r="KZ1216" s="40"/>
      <c r="LA1216" s="40"/>
      <c r="LB1216" s="40"/>
      <c r="LC1216" s="40"/>
      <c r="LD1216" s="40"/>
      <c r="LE1216" s="40"/>
      <c r="LF1216" s="40"/>
      <c r="LG1216" s="40"/>
      <c r="LH1216" s="40"/>
      <c r="LI1216" s="40"/>
      <c r="LJ1216" s="40"/>
      <c r="LK1216" s="40"/>
      <c r="LL1216" s="40"/>
      <c r="LM1216" s="40"/>
      <c r="LN1216" s="40"/>
      <c r="LO1216" s="40"/>
      <c r="LP1216" s="40"/>
      <c r="LQ1216" s="40"/>
      <c r="LR1216" s="40"/>
      <c r="LS1216" s="40"/>
      <c r="LT1216" s="40"/>
      <c r="LU1216" s="40"/>
      <c r="LV1216" s="40"/>
      <c r="LW1216" s="40"/>
      <c r="LX1216" s="40"/>
      <c r="LY1216" s="40"/>
      <c r="LZ1216" s="40"/>
      <c r="MA1216" s="40"/>
      <c r="MB1216" s="40"/>
      <c r="MC1216" s="40"/>
      <c r="MD1216" s="40"/>
      <c r="ME1216" s="40"/>
      <c r="MF1216" s="40"/>
      <c r="MG1216" s="40"/>
      <c r="MH1216" s="40"/>
      <c r="MI1216" s="40"/>
      <c r="MJ1216" s="40"/>
      <c r="MK1216" s="40"/>
      <c r="ML1216" s="40"/>
      <c r="MM1216" s="40"/>
      <c r="MN1216" s="40"/>
      <c r="MO1216" s="40"/>
      <c r="MP1216" s="40"/>
      <c r="MQ1216" s="40"/>
      <c r="MR1216" s="40"/>
      <c r="MS1216" s="40"/>
      <c r="MT1216" s="40"/>
      <c r="MU1216" s="40"/>
      <c r="MV1216" s="40"/>
      <c r="MW1216" s="40"/>
      <c r="MX1216" s="40"/>
      <c r="MY1216" s="40"/>
      <c r="MZ1216" s="40"/>
      <c r="NA1216" s="40"/>
      <c r="NB1216" s="40"/>
      <c r="NC1216" s="40"/>
      <c r="ND1216" s="40"/>
      <c r="NE1216" s="40"/>
      <c r="NF1216" s="40"/>
      <c r="NG1216" s="40"/>
      <c r="NH1216" s="40"/>
      <c r="NI1216" s="40"/>
      <c r="NJ1216" s="40"/>
      <c r="NK1216" s="40"/>
      <c r="NL1216" s="40"/>
      <c r="NM1216" s="40"/>
      <c r="NN1216" s="40"/>
      <c r="NO1216" s="40"/>
      <c r="NP1216" s="40"/>
      <c r="NQ1216" s="40"/>
      <c r="NR1216" s="40"/>
      <c r="NS1216" s="40"/>
      <c r="NT1216" s="40"/>
      <c r="NU1216" s="40"/>
      <c r="NV1216" s="40"/>
      <c r="NW1216" s="40"/>
      <c r="NX1216" s="40"/>
      <c r="NY1216" s="40"/>
      <c r="NZ1216" s="40"/>
      <c r="OA1216" s="40"/>
      <c r="OB1216" s="40"/>
      <c r="OC1216" s="40"/>
      <c r="OD1216" s="40"/>
      <c r="OE1216" s="40"/>
      <c r="OF1216" s="40"/>
      <c r="OG1216" s="40"/>
      <c r="OH1216" s="40"/>
      <c r="OI1216" s="40"/>
      <c r="OJ1216" s="40"/>
      <c r="OK1216" s="40"/>
      <c r="OL1216" s="40"/>
      <c r="OM1216" s="40"/>
      <c r="ON1216" s="40"/>
      <c r="OO1216" s="40"/>
      <c r="OP1216" s="40"/>
      <c r="OQ1216" s="40"/>
      <c r="OR1216" s="40"/>
      <c r="OS1216" s="40"/>
      <c r="OT1216" s="40"/>
      <c r="OU1216" s="40"/>
      <c r="OV1216" s="40"/>
      <c r="OW1216" s="40"/>
      <c r="OX1216" s="40"/>
      <c r="OY1216" s="40"/>
      <c r="OZ1216" s="40"/>
      <c r="PA1216" s="40"/>
      <c r="PB1216" s="40"/>
      <c r="PC1216" s="40"/>
      <c r="PD1216" s="40"/>
      <c r="PE1216" s="40"/>
      <c r="PF1216" s="40"/>
      <c r="PG1216" s="40"/>
      <c r="PH1216" s="40"/>
      <c r="PI1216" s="40"/>
      <c r="PJ1216" s="40"/>
      <c r="PK1216" s="40"/>
      <c r="PL1216" s="40"/>
      <c r="PM1216" s="40"/>
      <c r="PN1216" s="40"/>
      <c r="PO1216" s="40"/>
      <c r="PP1216" s="40"/>
      <c r="PQ1216" s="40"/>
      <c r="PR1216" s="40"/>
    </row>
    <row r="1217" spans="1:434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  <c r="DR1217" s="40"/>
      <c r="DS1217" s="40"/>
      <c r="DT1217" s="40"/>
      <c r="DU1217" s="40"/>
      <c r="DV1217" s="40"/>
      <c r="DW1217" s="40"/>
      <c r="DX1217" s="40"/>
      <c r="DY1217" s="40"/>
      <c r="DZ1217" s="40"/>
      <c r="EA1217" s="40"/>
      <c r="EB1217" s="40"/>
      <c r="EC1217" s="40"/>
      <c r="ED1217" s="40"/>
      <c r="EE1217" s="40"/>
      <c r="EF1217" s="40"/>
      <c r="EG1217" s="40"/>
      <c r="EH1217" s="40"/>
      <c r="EI1217" s="40"/>
      <c r="EJ1217" s="40"/>
      <c r="EK1217" s="40"/>
      <c r="EL1217" s="40"/>
      <c r="EM1217" s="40"/>
      <c r="EN1217" s="40"/>
      <c r="EO1217" s="40"/>
      <c r="EP1217" s="40"/>
      <c r="EQ1217" s="40"/>
      <c r="ER1217" s="40"/>
      <c r="ES1217" s="40"/>
      <c r="ET1217" s="40"/>
      <c r="EU1217" s="40"/>
      <c r="EV1217" s="40"/>
      <c r="EW1217" s="40"/>
      <c r="EX1217" s="40"/>
      <c r="EY1217" s="40"/>
      <c r="EZ1217" s="40"/>
      <c r="FA1217" s="40"/>
      <c r="FB1217" s="40"/>
      <c r="FC1217" s="40"/>
      <c r="FD1217" s="40"/>
      <c r="FE1217" s="40"/>
      <c r="FF1217" s="40"/>
      <c r="FG1217" s="40"/>
      <c r="FH1217" s="40"/>
      <c r="FI1217" s="40"/>
      <c r="FJ1217" s="40"/>
      <c r="FK1217" s="40"/>
      <c r="FL1217" s="40"/>
      <c r="FM1217" s="40"/>
      <c r="FN1217" s="40"/>
      <c r="FO1217" s="40"/>
      <c r="FP1217" s="40"/>
      <c r="FQ1217" s="40"/>
      <c r="FR1217" s="40"/>
      <c r="FS1217" s="40"/>
      <c r="FT1217" s="40"/>
      <c r="FU1217" s="40"/>
      <c r="FV1217" s="40"/>
      <c r="FW1217" s="40"/>
      <c r="FX1217" s="40"/>
      <c r="FY1217" s="40"/>
      <c r="FZ1217" s="40"/>
      <c r="GA1217" s="40"/>
      <c r="GB1217" s="40"/>
      <c r="GC1217" s="40"/>
      <c r="GD1217" s="40"/>
      <c r="GE1217" s="40"/>
      <c r="GF1217" s="40"/>
      <c r="GG1217" s="40"/>
      <c r="GH1217" s="40"/>
      <c r="GI1217" s="40"/>
      <c r="GJ1217" s="40"/>
      <c r="GK1217" s="40"/>
      <c r="GL1217" s="40"/>
      <c r="GM1217" s="40"/>
      <c r="GN1217" s="40"/>
      <c r="GO1217" s="40"/>
      <c r="GP1217" s="40"/>
      <c r="GQ1217" s="40"/>
      <c r="GR1217" s="40"/>
      <c r="GS1217" s="40"/>
      <c r="GT1217" s="40"/>
      <c r="GU1217" s="40"/>
      <c r="GV1217" s="40"/>
      <c r="GW1217" s="40"/>
      <c r="GX1217" s="40"/>
      <c r="GY1217" s="40"/>
      <c r="GZ1217" s="40"/>
      <c r="HA1217" s="40"/>
      <c r="HB1217" s="40"/>
      <c r="HC1217" s="40"/>
      <c r="HD1217" s="40"/>
      <c r="HE1217" s="40"/>
      <c r="HF1217" s="40"/>
      <c r="HG1217" s="40"/>
      <c r="HH1217" s="40"/>
      <c r="HI1217" s="40"/>
      <c r="HJ1217" s="40"/>
      <c r="HK1217" s="40"/>
      <c r="HL1217" s="40"/>
      <c r="HM1217" s="40"/>
      <c r="HN1217" s="40"/>
      <c r="HO1217" s="40"/>
      <c r="HP1217" s="40"/>
      <c r="HQ1217" s="40"/>
      <c r="HR1217" s="40"/>
      <c r="HS1217" s="40"/>
      <c r="HT1217" s="40"/>
      <c r="HU1217" s="40"/>
      <c r="HV1217" s="40"/>
      <c r="HW1217" s="40"/>
      <c r="HX1217" s="40"/>
      <c r="HY1217" s="40"/>
      <c r="HZ1217" s="40"/>
      <c r="IA1217" s="40"/>
      <c r="IB1217" s="40"/>
      <c r="IC1217" s="40"/>
      <c r="ID1217" s="40"/>
      <c r="IE1217" s="40"/>
      <c r="IF1217" s="40"/>
      <c r="IG1217" s="40"/>
      <c r="IH1217" s="40"/>
      <c r="II1217" s="40"/>
      <c r="IJ1217" s="40"/>
      <c r="IK1217" s="40"/>
      <c r="IL1217" s="40"/>
      <c r="IM1217" s="40"/>
      <c r="IN1217" s="40"/>
      <c r="IO1217" s="40"/>
      <c r="IP1217" s="40"/>
      <c r="IQ1217" s="40"/>
      <c r="IR1217" s="40"/>
      <c r="IS1217" s="40"/>
      <c r="IT1217" s="40"/>
      <c r="IU1217" s="40"/>
      <c r="IV1217" s="40"/>
      <c r="IW1217" s="40"/>
      <c r="IX1217" s="40"/>
      <c r="IY1217" s="40"/>
      <c r="IZ1217" s="40"/>
      <c r="JA1217" s="40"/>
      <c r="JB1217" s="40"/>
      <c r="JC1217" s="40"/>
      <c r="JD1217" s="40"/>
      <c r="JE1217" s="40"/>
      <c r="JF1217" s="40"/>
      <c r="JG1217" s="40"/>
      <c r="JH1217" s="40"/>
      <c r="JI1217" s="40"/>
      <c r="JJ1217" s="40"/>
      <c r="JK1217" s="40"/>
      <c r="JL1217" s="40"/>
      <c r="JM1217" s="40"/>
      <c r="JN1217" s="40"/>
      <c r="JO1217" s="40"/>
      <c r="JP1217" s="40"/>
      <c r="JQ1217" s="40"/>
      <c r="JR1217" s="40"/>
      <c r="JS1217" s="40"/>
      <c r="JT1217" s="40"/>
      <c r="JU1217" s="40"/>
      <c r="JV1217" s="40"/>
      <c r="JW1217" s="40"/>
      <c r="JX1217" s="40"/>
      <c r="JY1217" s="40"/>
      <c r="JZ1217" s="40"/>
      <c r="KA1217" s="40"/>
      <c r="KB1217" s="40"/>
      <c r="KC1217" s="40"/>
      <c r="KD1217" s="40"/>
      <c r="KE1217" s="40"/>
      <c r="KF1217" s="40"/>
      <c r="KG1217" s="40"/>
      <c r="KH1217" s="40"/>
      <c r="KI1217" s="40"/>
      <c r="KJ1217" s="40"/>
      <c r="KK1217" s="40"/>
      <c r="KL1217" s="40"/>
      <c r="KM1217" s="40"/>
      <c r="KN1217" s="40"/>
      <c r="KO1217" s="40"/>
      <c r="KP1217" s="40"/>
      <c r="KQ1217" s="40"/>
      <c r="KR1217" s="40"/>
      <c r="KS1217" s="40"/>
      <c r="KT1217" s="40"/>
      <c r="KU1217" s="40"/>
      <c r="KV1217" s="40"/>
      <c r="KW1217" s="40"/>
      <c r="KX1217" s="40"/>
      <c r="KY1217" s="40"/>
      <c r="KZ1217" s="40"/>
      <c r="LA1217" s="40"/>
      <c r="LB1217" s="40"/>
      <c r="LC1217" s="40"/>
      <c r="LD1217" s="40"/>
      <c r="LE1217" s="40"/>
      <c r="LF1217" s="40"/>
      <c r="LG1217" s="40"/>
      <c r="LH1217" s="40"/>
      <c r="LI1217" s="40"/>
      <c r="LJ1217" s="40"/>
      <c r="LK1217" s="40"/>
      <c r="LL1217" s="40"/>
      <c r="LM1217" s="40"/>
      <c r="LN1217" s="40"/>
      <c r="LO1217" s="40"/>
      <c r="LP1217" s="40"/>
      <c r="LQ1217" s="40"/>
      <c r="LR1217" s="40"/>
      <c r="LS1217" s="40"/>
      <c r="LT1217" s="40"/>
      <c r="LU1217" s="40"/>
      <c r="LV1217" s="40"/>
      <c r="LW1217" s="40"/>
      <c r="LX1217" s="40"/>
      <c r="LY1217" s="40"/>
      <c r="LZ1217" s="40"/>
      <c r="MA1217" s="40"/>
      <c r="MB1217" s="40"/>
      <c r="MC1217" s="40"/>
      <c r="MD1217" s="40"/>
      <c r="ME1217" s="40"/>
      <c r="MF1217" s="40"/>
      <c r="MG1217" s="40"/>
      <c r="MH1217" s="40"/>
      <c r="MI1217" s="40"/>
      <c r="MJ1217" s="40"/>
      <c r="MK1217" s="40"/>
      <c r="ML1217" s="40"/>
      <c r="MM1217" s="40"/>
      <c r="MN1217" s="40"/>
      <c r="MO1217" s="40"/>
      <c r="MP1217" s="40"/>
      <c r="MQ1217" s="40"/>
      <c r="MR1217" s="40"/>
      <c r="MS1217" s="40"/>
      <c r="MT1217" s="40"/>
      <c r="MU1217" s="40"/>
      <c r="MV1217" s="40"/>
      <c r="MW1217" s="40"/>
      <c r="MX1217" s="40"/>
      <c r="MY1217" s="40"/>
      <c r="MZ1217" s="40"/>
      <c r="NA1217" s="40"/>
      <c r="NB1217" s="40"/>
      <c r="NC1217" s="40"/>
      <c r="ND1217" s="40"/>
      <c r="NE1217" s="40"/>
      <c r="NF1217" s="40"/>
      <c r="NG1217" s="40"/>
      <c r="NH1217" s="40"/>
      <c r="NI1217" s="40"/>
      <c r="NJ1217" s="40"/>
      <c r="NK1217" s="40"/>
      <c r="NL1217" s="40"/>
      <c r="NM1217" s="40"/>
      <c r="NN1217" s="40"/>
      <c r="NO1217" s="40"/>
      <c r="NP1217" s="40"/>
      <c r="NQ1217" s="40"/>
      <c r="NR1217" s="40"/>
      <c r="NS1217" s="40"/>
      <c r="NT1217" s="40"/>
      <c r="NU1217" s="40"/>
      <c r="NV1217" s="40"/>
      <c r="NW1217" s="40"/>
      <c r="NX1217" s="40"/>
      <c r="NY1217" s="40"/>
      <c r="NZ1217" s="40"/>
      <c r="OA1217" s="40"/>
      <c r="OB1217" s="40"/>
      <c r="OC1217" s="40"/>
      <c r="OD1217" s="40"/>
      <c r="OE1217" s="40"/>
      <c r="OF1217" s="40"/>
      <c r="OG1217" s="40"/>
      <c r="OH1217" s="40"/>
      <c r="OI1217" s="40"/>
      <c r="OJ1217" s="40"/>
      <c r="OK1217" s="40"/>
      <c r="OL1217" s="40"/>
      <c r="OM1217" s="40"/>
      <c r="ON1217" s="40"/>
      <c r="OO1217" s="40"/>
      <c r="OP1217" s="40"/>
      <c r="OQ1217" s="40"/>
      <c r="OR1217" s="40"/>
      <c r="OS1217" s="40"/>
      <c r="OT1217" s="40"/>
      <c r="OU1217" s="40"/>
      <c r="OV1217" s="40"/>
      <c r="OW1217" s="40"/>
      <c r="OX1217" s="40"/>
      <c r="OY1217" s="40"/>
      <c r="OZ1217" s="40"/>
      <c r="PA1217" s="40"/>
      <c r="PB1217" s="40"/>
      <c r="PC1217" s="40"/>
      <c r="PD1217" s="40"/>
      <c r="PE1217" s="40"/>
      <c r="PF1217" s="40"/>
      <c r="PG1217" s="40"/>
      <c r="PH1217" s="40"/>
      <c r="PI1217" s="40"/>
      <c r="PJ1217" s="40"/>
      <c r="PK1217" s="40"/>
      <c r="PL1217" s="40"/>
      <c r="PM1217" s="40"/>
      <c r="PN1217" s="40"/>
      <c r="PO1217" s="40"/>
      <c r="PP1217" s="40"/>
      <c r="PQ1217" s="40"/>
      <c r="PR1217" s="40"/>
    </row>
    <row r="1218" spans="1:434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  <c r="DR1218" s="40"/>
      <c r="DS1218" s="40"/>
      <c r="DT1218" s="40"/>
      <c r="DU1218" s="40"/>
      <c r="DV1218" s="40"/>
      <c r="DW1218" s="40"/>
      <c r="DX1218" s="40"/>
      <c r="DY1218" s="40"/>
      <c r="DZ1218" s="40"/>
      <c r="EA1218" s="40"/>
      <c r="EB1218" s="40"/>
      <c r="EC1218" s="40"/>
      <c r="ED1218" s="40"/>
      <c r="EE1218" s="40"/>
      <c r="EF1218" s="40"/>
      <c r="EG1218" s="40"/>
      <c r="EH1218" s="40"/>
      <c r="EI1218" s="40"/>
      <c r="EJ1218" s="40"/>
      <c r="EK1218" s="40"/>
      <c r="EL1218" s="40"/>
      <c r="EM1218" s="40"/>
      <c r="EN1218" s="40"/>
      <c r="EO1218" s="40"/>
      <c r="EP1218" s="40"/>
      <c r="EQ1218" s="40"/>
      <c r="ER1218" s="40"/>
      <c r="ES1218" s="40"/>
      <c r="ET1218" s="40"/>
      <c r="EU1218" s="40"/>
      <c r="EV1218" s="40"/>
      <c r="EW1218" s="40"/>
      <c r="EX1218" s="40"/>
      <c r="EY1218" s="40"/>
      <c r="EZ1218" s="40"/>
      <c r="FA1218" s="40"/>
      <c r="FB1218" s="40"/>
      <c r="FC1218" s="40"/>
      <c r="FD1218" s="40"/>
      <c r="FE1218" s="40"/>
      <c r="FF1218" s="40"/>
      <c r="FG1218" s="40"/>
      <c r="FH1218" s="40"/>
      <c r="FI1218" s="40"/>
      <c r="FJ1218" s="40"/>
      <c r="FK1218" s="40"/>
      <c r="FL1218" s="40"/>
      <c r="FM1218" s="40"/>
      <c r="FN1218" s="40"/>
      <c r="FO1218" s="40"/>
      <c r="FP1218" s="40"/>
      <c r="FQ1218" s="40"/>
      <c r="FR1218" s="40"/>
      <c r="FS1218" s="40"/>
      <c r="FT1218" s="40"/>
      <c r="FU1218" s="40"/>
      <c r="FV1218" s="40"/>
      <c r="FW1218" s="40"/>
      <c r="FX1218" s="40"/>
      <c r="FY1218" s="40"/>
      <c r="FZ1218" s="40"/>
      <c r="GA1218" s="40"/>
      <c r="GB1218" s="40"/>
      <c r="GC1218" s="40"/>
      <c r="GD1218" s="40"/>
      <c r="GE1218" s="40"/>
      <c r="GF1218" s="40"/>
      <c r="GG1218" s="40"/>
      <c r="GH1218" s="40"/>
      <c r="GI1218" s="40"/>
      <c r="GJ1218" s="40"/>
      <c r="GK1218" s="40"/>
      <c r="GL1218" s="40"/>
      <c r="GM1218" s="40"/>
      <c r="GN1218" s="40"/>
      <c r="GO1218" s="40"/>
      <c r="GP1218" s="40"/>
      <c r="GQ1218" s="40"/>
      <c r="GR1218" s="40"/>
      <c r="GS1218" s="40"/>
      <c r="GT1218" s="40"/>
      <c r="GU1218" s="40"/>
      <c r="GV1218" s="40"/>
      <c r="GW1218" s="40"/>
      <c r="GX1218" s="40"/>
      <c r="GY1218" s="40"/>
      <c r="GZ1218" s="40"/>
      <c r="HA1218" s="40"/>
      <c r="HB1218" s="40"/>
      <c r="HC1218" s="40"/>
      <c r="HD1218" s="40"/>
      <c r="HE1218" s="40"/>
      <c r="HF1218" s="40"/>
      <c r="HG1218" s="40"/>
      <c r="HH1218" s="40"/>
      <c r="HI1218" s="40"/>
      <c r="HJ1218" s="40"/>
      <c r="HK1218" s="40"/>
      <c r="HL1218" s="40"/>
      <c r="HM1218" s="40"/>
      <c r="HN1218" s="40"/>
      <c r="HO1218" s="40"/>
      <c r="HP1218" s="40"/>
      <c r="HQ1218" s="40"/>
      <c r="HR1218" s="40"/>
      <c r="HS1218" s="40"/>
      <c r="HT1218" s="40"/>
      <c r="HU1218" s="40"/>
      <c r="HV1218" s="40"/>
      <c r="HW1218" s="40"/>
      <c r="HX1218" s="40"/>
      <c r="HY1218" s="40"/>
      <c r="HZ1218" s="40"/>
      <c r="IA1218" s="40"/>
      <c r="IB1218" s="40"/>
      <c r="IC1218" s="40"/>
      <c r="ID1218" s="40"/>
      <c r="IE1218" s="40"/>
      <c r="IF1218" s="40"/>
      <c r="IG1218" s="40"/>
      <c r="IH1218" s="40"/>
      <c r="II1218" s="40"/>
      <c r="IJ1218" s="40"/>
      <c r="IK1218" s="40"/>
      <c r="IL1218" s="40"/>
      <c r="IM1218" s="40"/>
      <c r="IN1218" s="40"/>
      <c r="IO1218" s="40"/>
      <c r="IP1218" s="40"/>
      <c r="IQ1218" s="40"/>
      <c r="IR1218" s="40"/>
      <c r="IS1218" s="40"/>
      <c r="IT1218" s="40"/>
      <c r="IU1218" s="40"/>
      <c r="IV1218" s="40"/>
      <c r="IW1218" s="40"/>
      <c r="IX1218" s="40"/>
      <c r="IY1218" s="40"/>
      <c r="IZ1218" s="40"/>
      <c r="JA1218" s="40"/>
      <c r="JB1218" s="40"/>
      <c r="JC1218" s="40"/>
      <c r="JD1218" s="40"/>
      <c r="JE1218" s="40"/>
      <c r="JF1218" s="40"/>
      <c r="JG1218" s="40"/>
      <c r="JH1218" s="40"/>
      <c r="JI1218" s="40"/>
      <c r="JJ1218" s="40"/>
      <c r="JK1218" s="40"/>
      <c r="JL1218" s="40"/>
      <c r="JM1218" s="40"/>
      <c r="JN1218" s="40"/>
      <c r="JO1218" s="40"/>
      <c r="JP1218" s="40"/>
      <c r="JQ1218" s="40"/>
      <c r="JR1218" s="40"/>
      <c r="JS1218" s="40"/>
      <c r="JT1218" s="40"/>
      <c r="JU1218" s="40"/>
      <c r="JV1218" s="40"/>
      <c r="JW1218" s="40"/>
      <c r="JX1218" s="40"/>
      <c r="JY1218" s="40"/>
      <c r="JZ1218" s="40"/>
      <c r="KA1218" s="40"/>
      <c r="KB1218" s="40"/>
      <c r="KC1218" s="40"/>
      <c r="KD1218" s="40"/>
      <c r="KE1218" s="40"/>
      <c r="KF1218" s="40"/>
      <c r="KG1218" s="40"/>
      <c r="KH1218" s="40"/>
      <c r="KI1218" s="40"/>
      <c r="KJ1218" s="40"/>
      <c r="KK1218" s="40"/>
      <c r="KL1218" s="40"/>
      <c r="KM1218" s="40"/>
      <c r="KN1218" s="40"/>
      <c r="KO1218" s="40"/>
      <c r="KP1218" s="40"/>
      <c r="KQ1218" s="40"/>
      <c r="KR1218" s="40"/>
      <c r="KS1218" s="40"/>
      <c r="KT1218" s="40"/>
      <c r="KU1218" s="40"/>
      <c r="KV1218" s="40"/>
      <c r="KW1218" s="40"/>
      <c r="KX1218" s="40"/>
      <c r="KY1218" s="40"/>
      <c r="KZ1218" s="40"/>
      <c r="LA1218" s="40"/>
      <c r="LB1218" s="40"/>
      <c r="LC1218" s="40"/>
      <c r="LD1218" s="40"/>
      <c r="LE1218" s="40"/>
      <c r="LF1218" s="40"/>
      <c r="LG1218" s="40"/>
      <c r="LH1218" s="40"/>
      <c r="LI1218" s="40"/>
      <c r="LJ1218" s="40"/>
      <c r="LK1218" s="40"/>
      <c r="LL1218" s="40"/>
      <c r="LM1218" s="40"/>
      <c r="LN1218" s="40"/>
      <c r="LO1218" s="40"/>
      <c r="LP1218" s="40"/>
      <c r="LQ1218" s="40"/>
      <c r="LR1218" s="40"/>
      <c r="LS1218" s="40"/>
      <c r="LT1218" s="40"/>
      <c r="LU1218" s="40"/>
      <c r="LV1218" s="40"/>
      <c r="LW1218" s="40"/>
      <c r="LX1218" s="40"/>
      <c r="LY1218" s="40"/>
      <c r="LZ1218" s="40"/>
      <c r="MA1218" s="40"/>
      <c r="MB1218" s="40"/>
      <c r="MC1218" s="40"/>
      <c r="MD1218" s="40"/>
      <c r="ME1218" s="40"/>
      <c r="MF1218" s="40"/>
      <c r="MG1218" s="40"/>
      <c r="MH1218" s="40"/>
      <c r="MI1218" s="40"/>
      <c r="MJ1218" s="40"/>
      <c r="MK1218" s="40"/>
      <c r="ML1218" s="40"/>
      <c r="MM1218" s="40"/>
      <c r="MN1218" s="40"/>
      <c r="MO1218" s="40"/>
      <c r="MP1218" s="40"/>
      <c r="MQ1218" s="40"/>
      <c r="MR1218" s="40"/>
      <c r="MS1218" s="40"/>
      <c r="MT1218" s="40"/>
      <c r="MU1218" s="40"/>
      <c r="MV1218" s="40"/>
      <c r="MW1218" s="40"/>
      <c r="MX1218" s="40"/>
      <c r="MY1218" s="40"/>
      <c r="MZ1218" s="40"/>
      <c r="NA1218" s="40"/>
      <c r="NB1218" s="40"/>
      <c r="NC1218" s="40"/>
      <c r="ND1218" s="40"/>
      <c r="NE1218" s="40"/>
      <c r="NF1218" s="40"/>
      <c r="NG1218" s="40"/>
      <c r="NH1218" s="40"/>
      <c r="NI1218" s="40"/>
      <c r="NJ1218" s="40"/>
      <c r="NK1218" s="40"/>
      <c r="NL1218" s="40"/>
      <c r="NM1218" s="40"/>
      <c r="NN1218" s="40"/>
      <c r="NO1218" s="40"/>
      <c r="NP1218" s="40"/>
      <c r="NQ1218" s="40"/>
      <c r="NR1218" s="40"/>
      <c r="NS1218" s="40"/>
      <c r="NT1218" s="40"/>
      <c r="NU1218" s="40"/>
      <c r="NV1218" s="40"/>
      <c r="NW1218" s="40"/>
      <c r="NX1218" s="40"/>
      <c r="NY1218" s="40"/>
      <c r="NZ1218" s="40"/>
      <c r="OA1218" s="40"/>
      <c r="OB1218" s="40"/>
      <c r="OC1218" s="40"/>
      <c r="OD1218" s="40"/>
      <c r="OE1218" s="40"/>
      <c r="OF1218" s="40"/>
      <c r="OG1218" s="40"/>
      <c r="OH1218" s="40"/>
      <c r="OI1218" s="40"/>
      <c r="OJ1218" s="40"/>
      <c r="OK1218" s="40"/>
      <c r="OL1218" s="40"/>
      <c r="OM1218" s="40"/>
      <c r="ON1218" s="40"/>
      <c r="OO1218" s="40"/>
      <c r="OP1218" s="40"/>
      <c r="OQ1218" s="40"/>
      <c r="OR1218" s="40"/>
      <c r="OS1218" s="40"/>
      <c r="OT1218" s="40"/>
      <c r="OU1218" s="40"/>
      <c r="OV1218" s="40"/>
      <c r="OW1218" s="40"/>
      <c r="OX1218" s="40"/>
      <c r="OY1218" s="40"/>
      <c r="OZ1218" s="40"/>
      <c r="PA1218" s="40"/>
      <c r="PB1218" s="40"/>
      <c r="PC1218" s="40"/>
      <c r="PD1218" s="40"/>
      <c r="PE1218" s="40"/>
      <c r="PF1218" s="40"/>
      <c r="PG1218" s="40"/>
      <c r="PH1218" s="40"/>
      <c r="PI1218" s="40"/>
      <c r="PJ1218" s="40"/>
      <c r="PK1218" s="40"/>
      <c r="PL1218" s="40"/>
      <c r="PM1218" s="40"/>
      <c r="PN1218" s="40"/>
      <c r="PO1218" s="40"/>
      <c r="PP1218" s="40"/>
      <c r="PQ1218" s="40"/>
      <c r="PR1218" s="40"/>
    </row>
    <row r="1219" spans="1:434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  <c r="DR1219" s="40"/>
      <c r="DS1219" s="40"/>
      <c r="DT1219" s="40"/>
      <c r="DU1219" s="40"/>
      <c r="DV1219" s="40"/>
      <c r="DW1219" s="40"/>
      <c r="DX1219" s="40"/>
      <c r="DY1219" s="40"/>
      <c r="DZ1219" s="40"/>
      <c r="EA1219" s="40"/>
      <c r="EB1219" s="40"/>
      <c r="EC1219" s="40"/>
      <c r="ED1219" s="40"/>
      <c r="EE1219" s="40"/>
      <c r="EF1219" s="40"/>
      <c r="EG1219" s="40"/>
      <c r="EH1219" s="40"/>
      <c r="EI1219" s="40"/>
      <c r="EJ1219" s="40"/>
      <c r="EK1219" s="40"/>
      <c r="EL1219" s="40"/>
      <c r="EM1219" s="40"/>
      <c r="EN1219" s="40"/>
      <c r="EO1219" s="40"/>
      <c r="EP1219" s="40"/>
      <c r="EQ1219" s="40"/>
      <c r="ER1219" s="40"/>
      <c r="ES1219" s="40"/>
      <c r="ET1219" s="40"/>
      <c r="EU1219" s="40"/>
      <c r="EV1219" s="40"/>
      <c r="EW1219" s="40"/>
      <c r="EX1219" s="40"/>
      <c r="EY1219" s="40"/>
      <c r="EZ1219" s="40"/>
      <c r="FA1219" s="40"/>
      <c r="FB1219" s="40"/>
      <c r="FC1219" s="40"/>
      <c r="FD1219" s="40"/>
      <c r="FE1219" s="40"/>
      <c r="FF1219" s="40"/>
      <c r="FG1219" s="40"/>
      <c r="FH1219" s="40"/>
      <c r="FI1219" s="40"/>
      <c r="FJ1219" s="40"/>
      <c r="FK1219" s="40"/>
      <c r="FL1219" s="40"/>
      <c r="FM1219" s="40"/>
      <c r="FN1219" s="40"/>
      <c r="FO1219" s="40"/>
      <c r="FP1219" s="40"/>
      <c r="FQ1219" s="40"/>
      <c r="FR1219" s="40"/>
      <c r="FS1219" s="40"/>
      <c r="FT1219" s="40"/>
      <c r="FU1219" s="40"/>
      <c r="FV1219" s="40"/>
      <c r="FW1219" s="40"/>
      <c r="FX1219" s="40"/>
      <c r="FY1219" s="40"/>
      <c r="FZ1219" s="40"/>
      <c r="GA1219" s="40"/>
      <c r="GB1219" s="40"/>
      <c r="GC1219" s="40"/>
      <c r="GD1219" s="40"/>
      <c r="GE1219" s="40"/>
      <c r="GF1219" s="40"/>
      <c r="GG1219" s="40"/>
      <c r="GH1219" s="40"/>
      <c r="GI1219" s="40"/>
      <c r="GJ1219" s="40"/>
      <c r="GK1219" s="40"/>
      <c r="GL1219" s="40"/>
      <c r="GM1219" s="40"/>
      <c r="GN1219" s="40"/>
      <c r="GO1219" s="40"/>
      <c r="GP1219" s="40"/>
      <c r="GQ1219" s="40"/>
      <c r="GR1219" s="40"/>
      <c r="GS1219" s="40"/>
      <c r="GT1219" s="40"/>
      <c r="GU1219" s="40"/>
      <c r="GV1219" s="40"/>
      <c r="GW1219" s="40"/>
      <c r="GX1219" s="40"/>
      <c r="GY1219" s="40"/>
      <c r="GZ1219" s="40"/>
      <c r="HA1219" s="40"/>
      <c r="HB1219" s="40"/>
      <c r="HC1219" s="40"/>
      <c r="HD1219" s="40"/>
      <c r="HE1219" s="40"/>
      <c r="HF1219" s="40"/>
      <c r="HG1219" s="40"/>
      <c r="HH1219" s="40"/>
      <c r="HI1219" s="40"/>
      <c r="HJ1219" s="40"/>
      <c r="HK1219" s="40"/>
      <c r="HL1219" s="40"/>
      <c r="HM1219" s="40"/>
      <c r="HN1219" s="40"/>
      <c r="HO1219" s="40"/>
      <c r="HP1219" s="40"/>
      <c r="HQ1219" s="40"/>
      <c r="HR1219" s="40"/>
      <c r="HS1219" s="40"/>
      <c r="HT1219" s="40"/>
      <c r="HU1219" s="40"/>
      <c r="HV1219" s="40"/>
      <c r="HW1219" s="40"/>
      <c r="HX1219" s="40"/>
      <c r="HY1219" s="40"/>
      <c r="HZ1219" s="40"/>
      <c r="IA1219" s="40"/>
      <c r="IB1219" s="40"/>
      <c r="IC1219" s="40"/>
      <c r="ID1219" s="40"/>
      <c r="IE1219" s="40"/>
      <c r="IF1219" s="40"/>
      <c r="IG1219" s="40"/>
      <c r="IH1219" s="40"/>
      <c r="II1219" s="40"/>
      <c r="IJ1219" s="40"/>
      <c r="IK1219" s="40"/>
      <c r="IL1219" s="40"/>
      <c r="IM1219" s="40"/>
      <c r="IN1219" s="40"/>
      <c r="IO1219" s="40"/>
      <c r="IP1219" s="40"/>
      <c r="IQ1219" s="40"/>
      <c r="IR1219" s="40"/>
      <c r="IS1219" s="40"/>
      <c r="IT1219" s="40"/>
      <c r="IU1219" s="40"/>
      <c r="IV1219" s="40"/>
      <c r="IW1219" s="40"/>
      <c r="IX1219" s="40"/>
      <c r="IY1219" s="40"/>
      <c r="IZ1219" s="40"/>
      <c r="JA1219" s="40"/>
      <c r="JB1219" s="40"/>
      <c r="JC1219" s="40"/>
      <c r="JD1219" s="40"/>
      <c r="JE1219" s="40"/>
      <c r="JF1219" s="40"/>
      <c r="JG1219" s="40"/>
      <c r="JH1219" s="40"/>
      <c r="JI1219" s="40"/>
      <c r="JJ1219" s="40"/>
      <c r="JK1219" s="40"/>
      <c r="JL1219" s="40"/>
      <c r="JM1219" s="40"/>
      <c r="JN1219" s="40"/>
      <c r="JO1219" s="40"/>
      <c r="JP1219" s="40"/>
      <c r="JQ1219" s="40"/>
      <c r="JR1219" s="40"/>
      <c r="JS1219" s="40"/>
      <c r="JT1219" s="40"/>
      <c r="JU1219" s="40"/>
      <c r="JV1219" s="40"/>
      <c r="JW1219" s="40"/>
      <c r="JX1219" s="40"/>
      <c r="JY1219" s="40"/>
      <c r="JZ1219" s="40"/>
      <c r="KA1219" s="40"/>
      <c r="KB1219" s="40"/>
      <c r="KC1219" s="40"/>
      <c r="KD1219" s="40"/>
      <c r="KE1219" s="40"/>
      <c r="KF1219" s="40"/>
      <c r="KG1219" s="40"/>
      <c r="KH1219" s="40"/>
      <c r="KI1219" s="40"/>
      <c r="KJ1219" s="40"/>
      <c r="KK1219" s="40"/>
      <c r="KL1219" s="40"/>
      <c r="KM1219" s="40"/>
      <c r="KN1219" s="40"/>
      <c r="KO1219" s="40"/>
      <c r="KP1219" s="40"/>
      <c r="KQ1219" s="40"/>
      <c r="KR1219" s="40"/>
      <c r="KS1219" s="40"/>
      <c r="KT1219" s="40"/>
      <c r="KU1219" s="40"/>
      <c r="KV1219" s="40"/>
      <c r="KW1219" s="40"/>
      <c r="KX1219" s="40"/>
      <c r="KY1219" s="40"/>
      <c r="KZ1219" s="40"/>
      <c r="LA1219" s="40"/>
      <c r="LB1219" s="40"/>
      <c r="LC1219" s="40"/>
      <c r="LD1219" s="40"/>
      <c r="LE1219" s="40"/>
      <c r="LF1219" s="40"/>
      <c r="LG1219" s="40"/>
      <c r="LH1219" s="40"/>
      <c r="LI1219" s="40"/>
      <c r="LJ1219" s="40"/>
      <c r="LK1219" s="40"/>
      <c r="LL1219" s="40"/>
      <c r="LM1219" s="40"/>
      <c r="LN1219" s="40"/>
      <c r="LO1219" s="40"/>
      <c r="LP1219" s="40"/>
      <c r="LQ1219" s="40"/>
      <c r="LR1219" s="40"/>
      <c r="LS1219" s="40"/>
      <c r="LT1219" s="40"/>
      <c r="LU1219" s="40"/>
      <c r="LV1219" s="40"/>
      <c r="LW1219" s="40"/>
      <c r="LX1219" s="40"/>
      <c r="LY1219" s="40"/>
      <c r="LZ1219" s="40"/>
      <c r="MA1219" s="40"/>
      <c r="MB1219" s="40"/>
      <c r="MC1219" s="40"/>
      <c r="MD1219" s="40"/>
      <c r="ME1219" s="40"/>
      <c r="MF1219" s="40"/>
      <c r="MG1219" s="40"/>
      <c r="MH1219" s="40"/>
      <c r="MI1219" s="40"/>
      <c r="MJ1219" s="40"/>
      <c r="MK1219" s="40"/>
      <c r="ML1219" s="40"/>
      <c r="MM1219" s="40"/>
      <c r="MN1219" s="40"/>
      <c r="MO1219" s="40"/>
      <c r="MP1219" s="40"/>
      <c r="MQ1219" s="40"/>
      <c r="MR1219" s="40"/>
      <c r="MS1219" s="40"/>
      <c r="MT1219" s="40"/>
      <c r="MU1219" s="40"/>
      <c r="MV1219" s="40"/>
      <c r="MW1219" s="40"/>
      <c r="MX1219" s="40"/>
      <c r="MY1219" s="40"/>
      <c r="MZ1219" s="40"/>
      <c r="NA1219" s="40"/>
      <c r="NB1219" s="40"/>
      <c r="NC1219" s="40"/>
      <c r="ND1219" s="40"/>
      <c r="NE1219" s="40"/>
      <c r="NF1219" s="40"/>
      <c r="NG1219" s="40"/>
      <c r="NH1219" s="40"/>
      <c r="NI1219" s="40"/>
      <c r="NJ1219" s="40"/>
      <c r="NK1219" s="40"/>
      <c r="NL1219" s="40"/>
      <c r="NM1219" s="40"/>
      <c r="NN1219" s="40"/>
      <c r="NO1219" s="40"/>
      <c r="NP1219" s="40"/>
      <c r="NQ1219" s="40"/>
      <c r="NR1219" s="40"/>
      <c r="NS1219" s="40"/>
      <c r="NT1219" s="40"/>
      <c r="NU1219" s="40"/>
      <c r="NV1219" s="40"/>
      <c r="NW1219" s="40"/>
      <c r="NX1219" s="40"/>
      <c r="NY1219" s="40"/>
      <c r="NZ1219" s="40"/>
      <c r="OA1219" s="40"/>
      <c r="OB1219" s="40"/>
      <c r="OC1219" s="40"/>
      <c r="OD1219" s="40"/>
      <c r="OE1219" s="40"/>
      <c r="OF1219" s="40"/>
      <c r="OG1219" s="40"/>
      <c r="OH1219" s="40"/>
      <c r="OI1219" s="40"/>
      <c r="OJ1219" s="40"/>
      <c r="OK1219" s="40"/>
      <c r="OL1219" s="40"/>
      <c r="OM1219" s="40"/>
      <c r="ON1219" s="40"/>
      <c r="OO1219" s="40"/>
      <c r="OP1219" s="40"/>
      <c r="OQ1219" s="40"/>
      <c r="OR1219" s="40"/>
      <c r="OS1219" s="40"/>
      <c r="OT1219" s="40"/>
      <c r="OU1219" s="40"/>
      <c r="OV1219" s="40"/>
      <c r="OW1219" s="40"/>
      <c r="OX1219" s="40"/>
      <c r="OY1219" s="40"/>
      <c r="OZ1219" s="40"/>
      <c r="PA1219" s="40"/>
      <c r="PB1219" s="40"/>
      <c r="PC1219" s="40"/>
      <c r="PD1219" s="40"/>
      <c r="PE1219" s="40"/>
      <c r="PF1219" s="40"/>
      <c r="PG1219" s="40"/>
      <c r="PH1219" s="40"/>
      <c r="PI1219" s="40"/>
      <c r="PJ1219" s="40"/>
      <c r="PK1219" s="40"/>
      <c r="PL1219" s="40"/>
      <c r="PM1219" s="40"/>
      <c r="PN1219" s="40"/>
      <c r="PO1219" s="40"/>
      <c r="PP1219" s="40"/>
      <c r="PQ1219" s="40"/>
      <c r="PR1219" s="40"/>
    </row>
    <row r="1220" spans="1:434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  <c r="DR1220" s="40"/>
      <c r="DS1220" s="40"/>
      <c r="DT1220" s="40"/>
      <c r="DU1220" s="40"/>
      <c r="DV1220" s="40"/>
      <c r="DW1220" s="40"/>
      <c r="DX1220" s="40"/>
      <c r="DY1220" s="40"/>
      <c r="DZ1220" s="40"/>
      <c r="EA1220" s="40"/>
      <c r="EB1220" s="40"/>
      <c r="EC1220" s="40"/>
      <c r="ED1220" s="40"/>
      <c r="EE1220" s="40"/>
      <c r="EF1220" s="40"/>
      <c r="EG1220" s="40"/>
      <c r="EH1220" s="40"/>
      <c r="EI1220" s="40"/>
      <c r="EJ1220" s="40"/>
      <c r="EK1220" s="40"/>
      <c r="EL1220" s="40"/>
      <c r="EM1220" s="40"/>
      <c r="EN1220" s="40"/>
      <c r="EO1220" s="40"/>
      <c r="EP1220" s="40"/>
      <c r="EQ1220" s="40"/>
      <c r="ER1220" s="40"/>
      <c r="ES1220" s="40"/>
      <c r="ET1220" s="40"/>
      <c r="EU1220" s="40"/>
      <c r="EV1220" s="40"/>
      <c r="EW1220" s="40"/>
      <c r="EX1220" s="40"/>
      <c r="EY1220" s="40"/>
      <c r="EZ1220" s="40"/>
      <c r="FA1220" s="40"/>
      <c r="FB1220" s="40"/>
      <c r="FC1220" s="40"/>
      <c r="FD1220" s="40"/>
      <c r="FE1220" s="40"/>
      <c r="FF1220" s="40"/>
      <c r="FG1220" s="40"/>
      <c r="FH1220" s="40"/>
      <c r="FI1220" s="40"/>
      <c r="FJ1220" s="40"/>
      <c r="FK1220" s="40"/>
      <c r="FL1220" s="40"/>
      <c r="FM1220" s="40"/>
      <c r="FN1220" s="40"/>
      <c r="FO1220" s="40"/>
      <c r="FP1220" s="40"/>
      <c r="FQ1220" s="40"/>
      <c r="FR1220" s="40"/>
      <c r="FS1220" s="40"/>
      <c r="FT1220" s="40"/>
      <c r="FU1220" s="40"/>
      <c r="FV1220" s="40"/>
      <c r="FW1220" s="40"/>
      <c r="FX1220" s="40"/>
      <c r="FY1220" s="40"/>
      <c r="FZ1220" s="40"/>
      <c r="GA1220" s="40"/>
      <c r="GB1220" s="40"/>
      <c r="GC1220" s="40"/>
      <c r="GD1220" s="40"/>
      <c r="GE1220" s="40"/>
      <c r="GF1220" s="40"/>
      <c r="GG1220" s="40"/>
      <c r="GH1220" s="40"/>
      <c r="GI1220" s="40"/>
      <c r="GJ1220" s="40"/>
      <c r="GK1220" s="40"/>
      <c r="GL1220" s="40"/>
      <c r="GM1220" s="40"/>
      <c r="GN1220" s="40"/>
      <c r="GO1220" s="40"/>
      <c r="GP1220" s="40"/>
      <c r="GQ1220" s="40"/>
      <c r="GR1220" s="40"/>
      <c r="GS1220" s="40"/>
      <c r="GT1220" s="40"/>
      <c r="GU1220" s="40"/>
      <c r="GV1220" s="40"/>
      <c r="GW1220" s="40"/>
      <c r="GX1220" s="40"/>
      <c r="GY1220" s="40"/>
      <c r="GZ1220" s="40"/>
      <c r="HA1220" s="40"/>
      <c r="HB1220" s="40"/>
      <c r="HC1220" s="40"/>
      <c r="HD1220" s="40"/>
      <c r="HE1220" s="40"/>
      <c r="HF1220" s="40"/>
      <c r="HG1220" s="40"/>
      <c r="HH1220" s="40"/>
      <c r="HI1220" s="40"/>
      <c r="HJ1220" s="40"/>
      <c r="HK1220" s="40"/>
      <c r="HL1220" s="40"/>
      <c r="HM1220" s="40"/>
      <c r="HN1220" s="40"/>
      <c r="HO1220" s="40"/>
      <c r="HP1220" s="40"/>
      <c r="HQ1220" s="40"/>
      <c r="HR1220" s="40"/>
      <c r="HS1220" s="40"/>
      <c r="HT1220" s="40"/>
      <c r="HU1220" s="40"/>
      <c r="HV1220" s="40"/>
      <c r="HW1220" s="40"/>
      <c r="HX1220" s="40"/>
      <c r="HY1220" s="40"/>
      <c r="HZ1220" s="40"/>
      <c r="IA1220" s="40"/>
      <c r="IB1220" s="40"/>
      <c r="IC1220" s="40"/>
      <c r="ID1220" s="40"/>
      <c r="IE1220" s="40"/>
      <c r="IF1220" s="40"/>
      <c r="IG1220" s="40"/>
      <c r="IH1220" s="40"/>
      <c r="II1220" s="40"/>
      <c r="IJ1220" s="40"/>
      <c r="IK1220" s="40"/>
      <c r="IL1220" s="40"/>
      <c r="IM1220" s="40"/>
      <c r="IN1220" s="40"/>
      <c r="IO1220" s="40"/>
      <c r="IP1220" s="40"/>
      <c r="IQ1220" s="40"/>
      <c r="IR1220" s="40"/>
      <c r="IS1220" s="40"/>
      <c r="IT1220" s="40"/>
      <c r="IU1220" s="40"/>
      <c r="IV1220" s="40"/>
      <c r="IW1220" s="40"/>
      <c r="IX1220" s="40"/>
      <c r="IY1220" s="40"/>
      <c r="IZ1220" s="40"/>
      <c r="JA1220" s="40"/>
      <c r="JB1220" s="40"/>
      <c r="JC1220" s="40"/>
      <c r="JD1220" s="40"/>
      <c r="JE1220" s="40"/>
      <c r="JF1220" s="40"/>
      <c r="JG1220" s="40"/>
      <c r="JH1220" s="40"/>
      <c r="JI1220" s="40"/>
      <c r="JJ1220" s="40"/>
      <c r="JK1220" s="40"/>
      <c r="JL1220" s="40"/>
      <c r="JM1220" s="40"/>
      <c r="JN1220" s="40"/>
      <c r="JO1220" s="40"/>
      <c r="JP1220" s="40"/>
      <c r="JQ1220" s="40"/>
      <c r="JR1220" s="40"/>
      <c r="JS1220" s="40"/>
      <c r="JT1220" s="40"/>
      <c r="JU1220" s="40"/>
      <c r="JV1220" s="40"/>
      <c r="JW1220" s="40"/>
      <c r="JX1220" s="40"/>
      <c r="JY1220" s="40"/>
      <c r="JZ1220" s="40"/>
      <c r="KA1220" s="40"/>
      <c r="KB1220" s="40"/>
      <c r="KC1220" s="40"/>
      <c r="KD1220" s="40"/>
      <c r="KE1220" s="40"/>
      <c r="KF1220" s="40"/>
      <c r="KG1220" s="40"/>
      <c r="KH1220" s="40"/>
      <c r="KI1220" s="40"/>
      <c r="KJ1220" s="40"/>
      <c r="KK1220" s="40"/>
      <c r="KL1220" s="40"/>
      <c r="KM1220" s="40"/>
      <c r="KN1220" s="40"/>
      <c r="KO1220" s="40"/>
      <c r="KP1220" s="40"/>
      <c r="KQ1220" s="40"/>
      <c r="KR1220" s="40"/>
      <c r="KS1220" s="40"/>
      <c r="KT1220" s="40"/>
      <c r="KU1220" s="40"/>
      <c r="KV1220" s="40"/>
      <c r="KW1220" s="40"/>
      <c r="KX1220" s="40"/>
      <c r="KY1220" s="40"/>
      <c r="KZ1220" s="40"/>
      <c r="LA1220" s="40"/>
      <c r="LB1220" s="40"/>
      <c r="LC1220" s="40"/>
      <c r="LD1220" s="40"/>
      <c r="LE1220" s="40"/>
      <c r="LF1220" s="40"/>
      <c r="LG1220" s="40"/>
      <c r="LH1220" s="40"/>
      <c r="LI1220" s="40"/>
      <c r="LJ1220" s="40"/>
      <c r="LK1220" s="40"/>
      <c r="LL1220" s="40"/>
      <c r="LM1220" s="40"/>
      <c r="LN1220" s="40"/>
      <c r="LO1220" s="40"/>
      <c r="LP1220" s="40"/>
      <c r="LQ1220" s="40"/>
      <c r="LR1220" s="40"/>
      <c r="LS1220" s="40"/>
      <c r="LT1220" s="40"/>
      <c r="LU1220" s="40"/>
      <c r="LV1220" s="40"/>
      <c r="LW1220" s="40"/>
      <c r="LX1220" s="40"/>
      <c r="LY1220" s="40"/>
      <c r="LZ1220" s="40"/>
      <c r="MA1220" s="40"/>
      <c r="MB1220" s="40"/>
      <c r="MC1220" s="40"/>
      <c r="MD1220" s="40"/>
      <c r="ME1220" s="40"/>
      <c r="MF1220" s="40"/>
      <c r="MG1220" s="40"/>
      <c r="MH1220" s="40"/>
      <c r="MI1220" s="40"/>
      <c r="MJ1220" s="40"/>
      <c r="MK1220" s="40"/>
      <c r="ML1220" s="40"/>
      <c r="MM1220" s="40"/>
      <c r="MN1220" s="40"/>
      <c r="MO1220" s="40"/>
      <c r="MP1220" s="40"/>
      <c r="MQ1220" s="40"/>
      <c r="MR1220" s="40"/>
      <c r="MS1220" s="40"/>
      <c r="MT1220" s="40"/>
      <c r="MU1220" s="40"/>
      <c r="MV1220" s="40"/>
      <c r="MW1220" s="40"/>
      <c r="MX1220" s="40"/>
      <c r="MY1220" s="40"/>
      <c r="MZ1220" s="40"/>
      <c r="NA1220" s="40"/>
      <c r="NB1220" s="40"/>
      <c r="NC1220" s="40"/>
      <c r="ND1220" s="40"/>
      <c r="NE1220" s="40"/>
      <c r="NF1220" s="40"/>
      <c r="NG1220" s="40"/>
      <c r="NH1220" s="40"/>
      <c r="NI1220" s="40"/>
      <c r="NJ1220" s="40"/>
      <c r="NK1220" s="40"/>
      <c r="NL1220" s="40"/>
      <c r="NM1220" s="40"/>
      <c r="NN1220" s="40"/>
      <c r="NO1220" s="40"/>
      <c r="NP1220" s="40"/>
      <c r="NQ1220" s="40"/>
      <c r="NR1220" s="40"/>
      <c r="NS1220" s="40"/>
      <c r="NT1220" s="40"/>
      <c r="NU1220" s="40"/>
      <c r="NV1220" s="40"/>
      <c r="NW1220" s="40"/>
      <c r="NX1220" s="40"/>
      <c r="NY1220" s="40"/>
      <c r="NZ1220" s="40"/>
      <c r="OA1220" s="40"/>
      <c r="OB1220" s="40"/>
      <c r="OC1220" s="40"/>
      <c r="OD1220" s="40"/>
      <c r="OE1220" s="40"/>
      <c r="OF1220" s="40"/>
      <c r="OG1220" s="40"/>
      <c r="OH1220" s="40"/>
      <c r="OI1220" s="40"/>
      <c r="OJ1220" s="40"/>
      <c r="OK1220" s="40"/>
      <c r="OL1220" s="40"/>
      <c r="OM1220" s="40"/>
      <c r="ON1220" s="40"/>
      <c r="OO1220" s="40"/>
      <c r="OP1220" s="40"/>
      <c r="OQ1220" s="40"/>
      <c r="OR1220" s="40"/>
      <c r="OS1220" s="40"/>
      <c r="OT1220" s="40"/>
      <c r="OU1220" s="40"/>
      <c r="OV1220" s="40"/>
      <c r="OW1220" s="40"/>
      <c r="OX1220" s="40"/>
      <c r="OY1220" s="40"/>
      <c r="OZ1220" s="40"/>
      <c r="PA1220" s="40"/>
      <c r="PB1220" s="40"/>
      <c r="PC1220" s="40"/>
      <c r="PD1220" s="40"/>
      <c r="PE1220" s="40"/>
      <c r="PF1220" s="40"/>
      <c r="PG1220" s="40"/>
      <c r="PH1220" s="40"/>
      <c r="PI1220" s="40"/>
      <c r="PJ1220" s="40"/>
      <c r="PK1220" s="40"/>
      <c r="PL1220" s="40"/>
      <c r="PM1220" s="40"/>
      <c r="PN1220" s="40"/>
      <c r="PO1220" s="40"/>
      <c r="PP1220" s="40"/>
      <c r="PQ1220" s="40"/>
      <c r="PR1220" s="40"/>
    </row>
    <row r="1221" spans="1:434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  <c r="DR1221" s="40"/>
      <c r="DS1221" s="40"/>
      <c r="DT1221" s="40"/>
      <c r="DU1221" s="40"/>
      <c r="DV1221" s="40"/>
      <c r="DW1221" s="40"/>
      <c r="DX1221" s="40"/>
      <c r="DY1221" s="40"/>
      <c r="DZ1221" s="40"/>
      <c r="EA1221" s="40"/>
      <c r="EB1221" s="40"/>
      <c r="EC1221" s="40"/>
      <c r="ED1221" s="40"/>
      <c r="EE1221" s="40"/>
      <c r="EF1221" s="40"/>
      <c r="EG1221" s="40"/>
      <c r="EH1221" s="40"/>
      <c r="EI1221" s="40"/>
      <c r="EJ1221" s="40"/>
      <c r="EK1221" s="40"/>
      <c r="EL1221" s="40"/>
      <c r="EM1221" s="40"/>
      <c r="EN1221" s="40"/>
      <c r="EO1221" s="40"/>
      <c r="EP1221" s="40"/>
      <c r="EQ1221" s="40"/>
      <c r="ER1221" s="40"/>
      <c r="ES1221" s="40"/>
      <c r="ET1221" s="40"/>
      <c r="EU1221" s="40"/>
      <c r="EV1221" s="40"/>
      <c r="EW1221" s="40"/>
      <c r="EX1221" s="40"/>
      <c r="EY1221" s="40"/>
      <c r="EZ1221" s="40"/>
      <c r="FA1221" s="40"/>
      <c r="FB1221" s="40"/>
      <c r="FC1221" s="40"/>
      <c r="FD1221" s="40"/>
      <c r="FE1221" s="40"/>
      <c r="FF1221" s="40"/>
      <c r="FG1221" s="40"/>
      <c r="FH1221" s="40"/>
      <c r="FI1221" s="40"/>
      <c r="FJ1221" s="40"/>
      <c r="FK1221" s="40"/>
      <c r="FL1221" s="40"/>
      <c r="FM1221" s="40"/>
      <c r="FN1221" s="40"/>
      <c r="FO1221" s="40"/>
      <c r="FP1221" s="40"/>
      <c r="FQ1221" s="40"/>
      <c r="FR1221" s="40"/>
      <c r="FS1221" s="40"/>
      <c r="FT1221" s="40"/>
      <c r="FU1221" s="40"/>
      <c r="FV1221" s="40"/>
      <c r="FW1221" s="40"/>
      <c r="FX1221" s="40"/>
      <c r="FY1221" s="40"/>
      <c r="FZ1221" s="40"/>
      <c r="GA1221" s="40"/>
      <c r="GB1221" s="40"/>
      <c r="GC1221" s="40"/>
      <c r="GD1221" s="40"/>
      <c r="GE1221" s="40"/>
      <c r="GF1221" s="40"/>
      <c r="GG1221" s="40"/>
      <c r="GH1221" s="40"/>
      <c r="GI1221" s="40"/>
      <c r="GJ1221" s="40"/>
      <c r="GK1221" s="40"/>
      <c r="GL1221" s="40"/>
      <c r="GM1221" s="40"/>
      <c r="GN1221" s="40"/>
      <c r="GO1221" s="40"/>
      <c r="GP1221" s="40"/>
      <c r="GQ1221" s="40"/>
      <c r="GR1221" s="40"/>
      <c r="GS1221" s="40"/>
      <c r="GT1221" s="40"/>
      <c r="GU1221" s="40"/>
      <c r="GV1221" s="40"/>
      <c r="GW1221" s="40"/>
      <c r="GX1221" s="40"/>
      <c r="GY1221" s="40"/>
      <c r="GZ1221" s="40"/>
      <c r="HA1221" s="40"/>
      <c r="HB1221" s="40"/>
      <c r="HC1221" s="40"/>
      <c r="HD1221" s="40"/>
      <c r="HE1221" s="40"/>
      <c r="HF1221" s="40"/>
      <c r="HG1221" s="40"/>
      <c r="HH1221" s="40"/>
      <c r="HI1221" s="40"/>
      <c r="HJ1221" s="40"/>
      <c r="HK1221" s="40"/>
      <c r="HL1221" s="40"/>
      <c r="HM1221" s="40"/>
      <c r="HN1221" s="40"/>
      <c r="HO1221" s="40"/>
      <c r="HP1221" s="40"/>
      <c r="HQ1221" s="40"/>
      <c r="HR1221" s="40"/>
      <c r="HS1221" s="40"/>
      <c r="HT1221" s="40"/>
      <c r="HU1221" s="40"/>
      <c r="HV1221" s="40"/>
      <c r="HW1221" s="40"/>
      <c r="HX1221" s="40"/>
      <c r="HY1221" s="40"/>
      <c r="HZ1221" s="40"/>
      <c r="IA1221" s="40"/>
      <c r="IB1221" s="40"/>
      <c r="IC1221" s="40"/>
      <c r="ID1221" s="40"/>
      <c r="IE1221" s="40"/>
      <c r="IF1221" s="40"/>
      <c r="IG1221" s="40"/>
      <c r="IH1221" s="40"/>
      <c r="II1221" s="40"/>
      <c r="IJ1221" s="40"/>
      <c r="IK1221" s="40"/>
      <c r="IL1221" s="40"/>
      <c r="IM1221" s="40"/>
      <c r="IN1221" s="40"/>
      <c r="IO1221" s="40"/>
      <c r="IP1221" s="40"/>
      <c r="IQ1221" s="40"/>
      <c r="IR1221" s="40"/>
      <c r="IS1221" s="40"/>
      <c r="IT1221" s="40"/>
      <c r="IU1221" s="40"/>
      <c r="IV1221" s="40"/>
      <c r="IW1221" s="40"/>
      <c r="IX1221" s="40"/>
      <c r="IY1221" s="40"/>
      <c r="IZ1221" s="40"/>
      <c r="JA1221" s="40"/>
      <c r="JB1221" s="40"/>
      <c r="JC1221" s="40"/>
      <c r="JD1221" s="40"/>
      <c r="JE1221" s="40"/>
      <c r="JF1221" s="40"/>
      <c r="JG1221" s="40"/>
      <c r="JH1221" s="40"/>
      <c r="JI1221" s="40"/>
      <c r="JJ1221" s="40"/>
      <c r="JK1221" s="40"/>
      <c r="JL1221" s="40"/>
      <c r="JM1221" s="40"/>
      <c r="JN1221" s="40"/>
      <c r="JO1221" s="40"/>
      <c r="JP1221" s="40"/>
      <c r="JQ1221" s="40"/>
      <c r="JR1221" s="40"/>
      <c r="JS1221" s="40"/>
      <c r="JT1221" s="40"/>
      <c r="JU1221" s="40"/>
      <c r="JV1221" s="40"/>
      <c r="JW1221" s="40"/>
      <c r="JX1221" s="40"/>
      <c r="JY1221" s="40"/>
      <c r="JZ1221" s="40"/>
      <c r="KA1221" s="40"/>
      <c r="KB1221" s="40"/>
      <c r="KC1221" s="40"/>
      <c r="KD1221" s="40"/>
      <c r="KE1221" s="40"/>
      <c r="KF1221" s="40"/>
      <c r="KG1221" s="40"/>
      <c r="KH1221" s="40"/>
      <c r="KI1221" s="40"/>
      <c r="KJ1221" s="40"/>
      <c r="KK1221" s="40"/>
      <c r="KL1221" s="40"/>
      <c r="KM1221" s="40"/>
      <c r="KN1221" s="40"/>
      <c r="KO1221" s="40"/>
      <c r="KP1221" s="40"/>
      <c r="KQ1221" s="40"/>
      <c r="KR1221" s="40"/>
      <c r="KS1221" s="40"/>
      <c r="KT1221" s="40"/>
      <c r="KU1221" s="40"/>
      <c r="KV1221" s="40"/>
      <c r="KW1221" s="40"/>
      <c r="KX1221" s="40"/>
      <c r="KY1221" s="40"/>
      <c r="KZ1221" s="40"/>
      <c r="LA1221" s="40"/>
      <c r="LB1221" s="40"/>
      <c r="LC1221" s="40"/>
      <c r="LD1221" s="40"/>
      <c r="LE1221" s="40"/>
      <c r="LF1221" s="40"/>
      <c r="LG1221" s="40"/>
      <c r="LH1221" s="40"/>
      <c r="LI1221" s="40"/>
      <c r="LJ1221" s="40"/>
      <c r="LK1221" s="40"/>
      <c r="LL1221" s="40"/>
      <c r="LM1221" s="40"/>
      <c r="LN1221" s="40"/>
      <c r="LO1221" s="40"/>
      <c r="LP1221" s="40"/>
      <c r="LQ1221" s="40"/>
      <c r="LR1221" s="40"/>
      <c r="LS1221" s="40"/>
      <c r="LT1221" s="40"/>
      <c r="LU1221" s="40"/>
      <c r="LV1221" s="40"/>
      <c r="LW1221" s="40"/>
      <c r="LX1221" s="40"/>
      <c r="LY1221" s="40"/>
      <c r="LZ1221" s="40"/>
      <c r="MA1221" s="40"/>
      <c r="MB1221" s="40"/>
      <c r="MC1221" s="40"/>
      <c r="MD1221" s="40"/>
      <c r="ME1221" s="40"/>
      <c r="MF1221" s="40"/>
      <c r="MG1221" s="40"/>
      <c r="MH1221" s="40"/>
      <c r="MI1221" s="40"/>
      <c r="MJ1221" s="40"/>
      <c r="MK1221" s="40"/>
      <c r="ML1221" s="40"/>
      <c r="MM1221" s="40"/>
      <c r="MN1221" s="40"/>
      <c r="MO1221" s="40"/>
      <c r="MP1221" s="40"/>
      <c r="MQ1221" s="40"/>
      <c r="MR1221" s="40"/>
      <c r="MS1221" s="40"/>
      <c r="MT1221" s="40"/>
      <c r="MU1221" s="40"/>
      <c r="MV1221" s="40"/>
      <c r="MW1221" s="40"/>
      <c r="MX1221" s="40"/>
      <c r="MY1221" s="40"/>
      <c r="MZ1221" s="40"/>
      <c r="NA1221" s="40"/>
      <c r="NB1221" s="40"/>
      <c r="NC1221" s="40"/>
      <c r="ND1221" s="40"/>
      <c r="NE1221" s="40"/>
      <c r="NF1221" s="40"/>
      <c r="NG1221" s="40"/>
      <c r="NH1221" s="40"/>
      <c r="NI1221" s="40"/>
      <c r="NJ1221" s="40"/>
      <c r="NK1221" s="40"/>
      <c r="NL1221" s="40"/>
      <c r="NM1221" s="40"/>
      <c r="NN1221" s="40"/>
      <c r="NO1221" s="40"/>
      <c r="NP1221" s="40"/>
      <c r="NQ1221" s="40"/>
      <c r="NR1221" s="40"/>
      <c r="NS1221" s="40"/>
      <c r="NT1221" s="40"/>
      <c r="NU1221" s="40"/>
      <c r="NV1221" s="40"/>
      <c r="NW1221" s="40"/>
      <c r="NX1221" s="40"/>
      <c r="NY1221" s="40"/>
      <c r="NZ1221" s="40"/>
      <c r="OA1221" s="40"/>
      <c r="OB1221" s="40"/>
      <c r="OC1221" s="40"/>
      <c r="OD1221" s="40"/>
      <c r="OE1221" s="40"/>
      <c r="OF1221" s="40"/>
      <c r="OG1221" s="40"/>
      <c r="OH1221" s="40"/>
      <c r="OI1221" s="40"/>
      <c r="OJ1221" s="40"/>
      <c r="OK1221" s="40"/>
      <c r="OL1221" s="40"/>
      <c r="OM1221" s="40"/>
      <c r="ON1221" s="40"/>
      <c r="OO1221" s="40"/>
      <c r="OP1221" s="40"/>
      <c r="OQ1221" s="40"/>
      <c r="OR1221" s="40"/>
      <c r="OS1221" s="40"/>
      <c r="OT1221" s="40"/>
      <c r="OU1221" s="40"/>
      <c r="OV1221" s="40"/>
      <c r="OW1221" s="40"/>
      <c r="OX1221" s="40"/>
      <c r="OY1221" s="40"/>
      <c r="OZ1221" s="40"/>
      <c r="PA1221" s="40"/>
      <c r="PB1221" s="40"/>
      <c r="PC1221" s="40"/>
      <c r="PD1221" s="40"/>
      <c r="PE1221" s="40"/>
      <c r="PF1221" s="40"/>
      <c r="PG1221" s="40"/>
      <c r="PH1221" s="40"/>
      <c r="PI1221" s="40"/>
      <c r="PJ1221" s="40"/>
      <c r="PK1221" s="40"/>
      <c r="PL1221" s="40"/>
      <c r="PM1221" s="40"/>
      <c r="PN1221" s="40"/>
      <c r="PO1221" s="40"/>
      <c r="PP1221" s="40"/>
      <c r="PQ1221" s="40"/>
      <c r="PR1221" s="40"/>
    </row>
    <row r="1222" spans="1:434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  <c r="DR1222" s="40"/>
      <c r="DS1222" s="40"/>
      <c r="DT1222" s="40"/>
      <c r="DU1222" s="40"/>
      <c r="DV1222" s="40"/>
      <c r="DW1222" s="40"/>
      <c r="DX1222" s="40"/>
      <c r="DY1222" s="40"/>
      <c r="DZ1222" s="40"/>
      <c r="EA1222" s="40"/>
      <c r="EB1222" s="40"/>
      <c r="EC1222" s="40"/>
      <c r="ED1222" s="40"/>
      <c r="EE1222" s="40"/>
      <c r="EF1222" s="40"/>
      <c r="EG1222" s="40"/>
      <c r="EH1222" s="40"/>
      <c r="EI1222" s="40"/>
      <c r="EJ1222" s="40"/>
      <c r="EK1222" s="40"/>
      <c r="EL1222" s="40"/>
      <c r="EM1222" s="40"/>
      <c r="EN1222" s="40"/>
      <c r="EO1222" s="40"/>
      <c r="EP1222" s="40"/>
      <c r="EQ1222" s="40"/>
      <c r="ER1222" s="40"/>
      <c r="ES1222" s="40"/>
      <c r="ET1222" s="40"/>
      <c r="EU1222" s="40"/>
      <c r="EV1222" s="40"/>
      <c r="EW1222" s="40"/>
      <c r="EX1222" s="40"/>
      <c r="EY1222" s="40"/>
      <c r="EZ1222" s="40"/>
      <c r="FA1222" s="40"/>
      <c r="FB1222" s="40"/>
      <c r="FC1222" s="40"/>
      <c r="FD1222" s="40"/>
      <c r="FE1222" s="40"/>
      <c r="FF1222" s="40"/>
      <c r="FG1222" s="40"/>
      <c r="FH1222" s="40"/>
      <c r="FI1222" s="40"/>
      <c r="FJ1222" s="40"/>
      <c r="FK1222" s="40"/>
      <c r="FL1222" s="40"/>
      <c r="FM1222" s="40"/>
      <c r="FN1222" s="40"/>
      <c r="FO1222" s="40"/>
      <c r="FP1222" s="40"/>
      <c r="FQ1222" s="40"/>
      <c r="FR1222" s="40"/>
      <c r="FS1222" s="40"/>
      <c r="FT1222" s="40"/>
      <c r="FU1222" s="40"/>
      <c r="FV1222" s="40"/>
      <c r="FW1222" s="40"/>
      <c r="FX1222" s="40"/>
      <c r="FY1222" s="40"/>
      <c r="FZ1222" s="40"/>
      <c r="GA1222" s="40"/>
      <c r="GB1222" s="40"/>
      <c r="GC1222" s="40"/>
      <c r="GD1222" s="40"/>
      <c r="GE1222" s="40"/>
      <c r="GF1222" s="40"/>
      <c r="GG1222" s="40"/>
      <c r="GH1222" s="40"/>
      <c r="GI1222" s="40"/>
      <c r="GJ1222" s="40"/>
      <c r="GK1222" s="40"/>
      <c r="GL1222" s="40"/>
      <c r="GM1222" s="40"/>
      <c r="GN1222" s="40"/>
      <c r="GO1222" s="40"/>
      <c r="GP1222" s="40"/>
      <c r="GQ1222" s="40"/>
      <c r="GR1222" s="40"/>
      <c r="GS1222" s="40"/>
      <c r="GT1222" s="40"/>
      <c r="GU1222" s="40"/>
      <c r="GV1222" s="40"/>
      <c r="GW1222" s="40"/>
      <c r="GX1222" s="40"/>
      <c r="GY1222" s="40"/>
      <c r="GZ1222" s="40"/>
      <c r="HA1222" s="40"/>
      <c r="HB1222" s="40"/>
      <c r="HC1222" s="40"/>
      <c r="HD1222" s="40"/>
      <c r="HE1222" s="40"/>
      <c r="HF1222" s="40"/>
      <c r="HG1222" s="40"/>
      <c r="HH1222" s="40"/>
      <c r="HI1222" s="40"/>
      <c r="HJ1222" s="40"/>
      <c r="HK1222" s="40"/>
      <c r="HL1222" s="40"/>
      <c r="HM1222" s="40"/>
      <c r="HN1222" s="40"/>
      <c r="HO1222" s="40"/>
      <c r="HP1222" s="40"/>
      <c r="HQ1222" s="40"/>
      <c r="HR1222" s="40"/>
      <c r="HS1222" s="40"/>
      <c r="HT1222" s="40"/>
      <c r="HU1222" s="40"/>
      <c r="HV1222" s="40"/>
      <c r="HW1222" s="40"/>
      <c r="HX1222" s="40"/>
      <c r="HY1222" s="40"/>
      <c r="HZ1222" s="40"/>
      <c r="IA1222" s="40"/>
      <c r="IB1222" s="40"/>
      <c r="IC1222" s="40"/>
      <c r="ID1222" s="40"/>
      <c r="IE1222" s="40"/>
      <c r="IF1222" s="40"/>
      <c r="IG1222" s="40"/>
      <c r="IH1222" s="40"/>
      <c r="II1222" s="40"/>
      <c r="IJ1222" s="40"/>
      <c r="IK1222" s="40"/>
      <c r="IL1222" s="40"/>
      <c r="IM1222" s="40"/>
      <c r="IN1222" s="40"/>
      <c r="IO1222" s="40"/>
      <c r="IP1222" s="40"/>
      <c r="IQ1222" s="40"/>
      <c r="IR1222" s="40"/>
      <c r="IS1222" s="40"/>
      <c r="IT1222" s="40"/>
      <c r="IU1222" s="40"/>
      <c r="IV1222" s="40"/>
      <c r="IW1222" s="40"/>
      <c r="IX1222" s="40"/>
      <c r="IY1222" s="40"/>
      <c r="IZ1222" s="40"/>
      <c r="JA1222" s="40"/>
      <c r="JB1222" s="40"/>
      <c r="JC1222" s="40"/>
      <c r="JD1222" s="40"/>
      <c r="JE1222" s="40"/>
      <c r="JF1222" s="40"/>
      <c r="JG1222" s="40"/>
      <c r="JH1222" s="40"/>
      <c r="JI1222" s="40"/>
      <c r="JJ1222" s="40"/>
      <c r="JK1222" s="40"/>
      <c r="JL1222" s="40"/>
      <c r="JM1222" s="40"/>
      <c r="JN1222" s="40"/>
      <c r="JO1222" s="40"/>
      <c r="JP1222" s="40"/>
      <c r="JQ1222" s="40"/>
      <c r="JR1222" s="40"/>
      <c r="JS1222" s="40"/>
      <c r="JT1222" s="40"/>
      <c r="JU1222" s="40"/>
      <c r="JV1222" s="40"/>
      <c r="JW1222" s="40"/>
      <c r="JX1222" s="40"/>
      <c r="JY1222" s="40"/>
      <c r="JZ1222" s="40"/>
      <c r="KA1222" s="40"/>
      <c r="KB1222" s="40"/>
      <c r="KC1222" s="40"/>
      <c r="KD1222" s="40"/>
      <c r="KE1222" s="40"/>
      <c r="KF1222" s="40"/>
      <c r="KG1222" s="40"/>
      <c r="KH1222" s="40"/>
      <c r="KI1222" s="40"/>
      <c r="KJ1222" s="40"/>
      <c r="KK1222" s="40"/>
      <c r="KL1222" s="40"/>
      <c r="KM1222" s="40"/>
      <c r="KN1222" s="40"/>
      <c r="KO1222" s="40"/>
      <c r="KP1222" s="40"/>
      <c r="KQ1222" s="40"/>
      <c r="KR1222" s="40"/>
      <c r="KS1222" s="40"/>
      <c r="KT1222" s="40"/>
      <c r="KU1222" s="40"/>
      <c r="KV1222" s="40"/>
      <c r="KW1222" s="40"/>
      <c r="KX1222" s="40"/>
      <c r="KY1222" s="40"/>
      <c r="KZ1222" s="40"/>
      <c r="LA1222" s="40"/>
      <c r="LB1222" s="40"/>
      <c r="LC1222" s="40"/>
      <c r="LD1222" s="40"/>
      <c r="LE1222" s="40"/>
      <c r="LF1222" s="40"/>
      <c r="LG1222" s="40"/>
      <c r="LH1222" s="40"/>
      <c r="LI1222" s="40"/>
      <c r="LJ1222" s="40"/>
      <c r="LK1222" s="40"/>
      <c r="LL1222" s="40"/>
      <c r="LM1222" s="40"/>
      <c r="LN1222" s="40"/>
      <c r="LO1222" s="40"/>
      <c r="LP1222" s="40"/>
      <c r="LQ1222" s="40"/>
      <c r="LR1222" s="40"/>
      <c r="LS1222" s="40"/>
      <c r="LT1222" s="40"/>
      <c r="LU1222" s="40"/>
      <c r="LV1222" s="40"/>
      <c r="LW1222" s="40"/>
      <c r="LX1222" s="40"/>
      <c r="LY1222" s="40"/>
      <c r="LZ1222" s="40"/>
      <c r="MA1222" s="40"/>
      <c r="MB1222" s="40"/>
      <c r="MC1222" s="40"/>
      <c r="MD1222" s="40"/>
      <c r="ME1222" s="40"/>
      <c r="MF1222" s="40"/>
      <c r="MG1222" s="40"/>
      <c r="MH1222" s="40"/>
      <c r="MI1222" s="40"/>
      <c r="MJ1222" s="40"/>
      <c r="MK1222" s="40"/>
      <c r="ML1222" s="40"/>
      <c r="MM1222" s="40"/>
      <c r="MN1222" s="40"/>
      <c r="MO1222" s="40"/>
      <c r="MP1222" s="40"/>
      <c r="MQ1222" s="40"/>
      <c r="MR1222" s="40"/>
      <c r="MS1222" s="40"/>
      <c r="MT1222" s="40"/>
      <c r="MU1222" s="40"/>
      <c r="MV1222" s="40"/>
      <c r="MW1222" s="40"/>
      <c r="MX1222" s="40"/>
      <c r="MY1222" s="40"/>
      <c r="MZ1222" s="40"/>
      <c r="NA1222" s="40"/>
      <c r="NB1222" s="40"/>
      <c r="NC1222" s="40"/>
      <c r="ND1222" s="40"/>
      <c r="NE1222" s="40"/>
      <c r="NF1222" s="40"/>
      <c r="NG1222" s="40"/>
      <c r="NH1222" s="40"/>
      <c r="NI1222" s="40"/>
      <c r="NJ1222" s="40"/>
      <c r="NK1222" s="40"/>
      <c r="NL1222" s="40"/>
      <c r="NM1222" s="40"/>
      <c r="NN1222" s="40"/>
      <c r="NO1222" s="40"/>
      <c r="NP1222" s="40"/>
      <c r="NQ1222" s="40"/>
      <c r="NR1222" s="40"/>
      <c r="NS1222" s="40"/>
      <c r="NT1222" s="40"/>
      <c r="NU1222" s="40"/>
      <c r="NV1222" s="40"/>
      <c r="NW1222" s="40"/>
      <c r="NX1222" s="40"/>
      <c r="NY1222" s="40"/>
      <c r="NZ1222" s="40"/>
      <c r="OA1222" s="40"/>
      <c r="OB1222" s="40"/>
      <c r="OC1222" s="40"/>
      <c r="OD1222" s="40"/>
      <c r="OE1222" s="40"/>
      <c r="OF1222" s="40"/>
      <c r="OG1222" s="40"/>
      <c r="OH1222" s="40"/>
      <c r="OI1222" s="40"/>
      <c r="OJ1222" s="40"/>
      <c r="OK1222" s="40"/>
      <c r="OL1222" s="40"/>
      <c r="OM1222" s="40"/>
      <c r="ON1222" s="40"/>
      <c r="OO1222" s="40"/>
      <c r="OP1222" s="40"/>
      <c r="OQ1222" s="40"/>
      <c r="OR1222" s="40"/>
      <c r="OS1222" s="40"/>
      <c r="OT1222" s="40"/>
      <c r="OU1222" s="40"/>
      <c r="OV1222" s="40"/>
      <c r="OW1222" s="40"/>
      <c r="OX1222" s="40"/>
      <c r="OY1222" s="40"/>
      <c r="OZ1222" s="40"/>
      <c r="PA1222" s="40"/>
      <c r="PB1222" s="40"/>
      <c r="PC1222" s="40"/>
      <c r="PD1222" s="40"/>
      <c r="PE1222" s="40"/>
      <c r="PF1222" s="40"/>
      <c r="PG1222" s="40"/>
      <c r="PH1222" s="40"/>
      <c r="PI1222" s="40"/>
      <c r="PJ1222" s="40"/>
      <c r="PK1222" s="40"/>
      <c r="PL1222" s="40"/>
      <c r="PM1222" s="40"/>
      <c r="PN1222" s="40"/>
      <c r="PO1222" s="40"/>
      <c r="PP1222" s="40"/>
      <c r="PQ1222" s="40"/>
      <c r="PR1222" s="40"/>
    </row>
    <row r="1223" spans="1:434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  <c r="DR1223" s="40"/>
      <c r="DS1223" s="40"/>
      <c r="DT1223" s="40"/>
      <c r="DU1223" s="40"/>
      <c r="DV1223" s="40"/>
      <c r="DW1223" s="40"/>
      <c r="DX1223" s="40"/>
      <c r="DY1223" s="40"/>
      <c r="DZ1223" s="40"/>
      <c r="EA1223" s="40"/>
      <c r="EB1223" s="40"/>
      <c r="EC1223" s="40"/>
      <c r="ED1223" s="40"/>
      <c r="EE1223" s="40"/>
      <c r="EF1223" s="40"/>
      <c r="EG1223" s="40"/>
      <c r="EH1223" s="40"/>
      <c r="EI1223" s="40"/>
      <c r="EJ1223" s="40"/>
      <c r="EK1223" s="40"/>
      <c r="EL1223" s="40"/>
      <c r="EM1223" s="40"/>
      <c r="EN1223" s="40"/>
      <c r="EO1223" s="40"/>
      <c r="EP1223" s="40"/>
      <c r="EQ1223" s="40"/>
      <c r="ER1223" s="40"/>
      <c r="ES1223" s="40"/>
      <c r="ET1223" s="40"/>
      <c r="EU1223" s="40"/>
      <c r="EV1223" s="40"/>
      <c r="EW1223" s="40"/>
      <c r="EX1223" s="40"/>
      <c r="EY1223" s="40"/>
      <c r="EZ1223" s="40"/>
      <c r="FA1223" s="40"/>
      <c r="FB1223" s="40"/>
      <c r="FC1223" s="40"/>
      <c r="FD1223" s="40"/>
      <c r="FE1223" s="40"/>
      <c r="FF1223" s="40"/>
      <c r="FG1223" s="40"/>
      <c r="FH1223" s="40"/>
      <c r="FI1223" s="40"/>
      <c r="FJ1223" s="40"/>
      <c r="FK1223" s="40"/>
      <c r="FL1223" s="40"/>
      <c r="FM1223" s="40"/>
      <c r="FN1223" s="40"/>
      <c r="FO1223" s="40"/>
      <c r="FP1223" s="40"/>
      <c r="FQ1223" s="40"/>
      <c r="FR1223" s="40"/>
      <c r="FS1223" s="40"/>
      <c r="FT1223" s="40"/>
      <c r="FU1223" s="40"/>
      <c r="FV1223" s="40"/>
      <c r="FW1223" s="40"/>
      <c r="FX1223" s="40"/>
      <c r="FY1223" s="40"/>
      <c r="FZ1223" s="40"/>
      <c r="GA1223" s="40"/>
      <c r="GB1223" s="40"/>
      <c r="GC1223" s="40"/>
      <c r="GD1223" s="40"/>
      <c r="GE1223" s="40"/>
      <c r="GF1223" s="40"/>
      <c r="GG1223" s="40"/>
      <c r="GH1223" s="40"/>
      <c r="GI1223" s="40"/>
      <c r="GJ1223" s="40"/>
      <c r="GK1223" s="40"/>
      <c r="GL1223" s="40"/>
      <c r="GM1223" s="40"/>
      <c r="GN1223" s="40"/>
      <c r="GO1223" s="40"/>
      <c r="GP1223" s="40"/>
      <c r="GQ1223" s="40"/>
      <c r="GR1223" s="40"/>
      <c r="GS1223" s="40"/>
      <c r="GT1223" s="40"/>
      <c r="GU1223" s="40"/>
      <c r="GV1223" s="40"/>
      <c r="GW1223" s="40"/>
      <c r="GX1223" s="40"/>
      <c r="GY1223" s="40"/>
      <c r="GZ1223" s="40"/>
      <c r="HA1223" s="40"/>
      <c r="HB1223" s="40"/>
      <c r="HC1223" s="40"/>
      <c r="HD1223" s="40"/>
      <c r="HE1223" s="40"/>
      <c r="HF1223" s="40"/>
      <c r="HG1223" s="40"/>
      <c r="HH1223" s="40"/>
      <c r="HI1223" s="40"/>
      <c r="HJ1223" s="40"/>
      <c r="HK1223" s="40"/>
      <c r="HL1223" s="40"/>
      <c r="HM1223" s="40"/>
      <c r="HN1223" s="40"/>
      <c r="HO1223" s="40"/>
      <c r="HP1223" s="40"/>
      <c r="HQ1223" s="40"/>
      <c r="HR1223" s="40"/>
      <c r="HS1223" s="40"/>
      <c r="HT1223" s="40"/>
      <c r="HU1223" s="40"/>
      <c r="HV1223" s="40"/>
      <c r="HW1223" s="40"/>
      <c r="HX1223" s="40"/>
      <c r="HY1223" s="40"/>
      <c r="HZ1223" s="40"/>
      <c r="IA1223" s="40"/>
      <c r="IB1223" s="40"/>
      <c r="IC1223" s="40"/>
      <c r="ID1223" s="40"/>
      <c r="IE1223" s="40"/>
      <c r="IF1223" s="40"/>
      <c r="IG1223" s="40"/>
      <c r="IH1223" s="40"/>
      <c r="II1223" s="40"/>
      <c r="IJ1223" s="40"/>
      <c r="IK1223" s="40"/>
      <c r="IL1223" s="40"/>
      <c r="IM1223" s="40"/>
      <c r="IN1223" s="40"/>
      <c r="IO1223" s="40"/>
      <c r="IP1223" s="40"/>
      <c r="IQ1223" s="40"/>
      <c r="IR1223" s="40"/>
      <c r="IS1223" s="40"/>
      <c r="IT1223" s="40"/>
      <c r="IU1223" s="40"/>
      <c r="IV1223" s="40"/>
      <c r="IW1223" s="40"/>
      <c r="IX1223" s="40"/>
      <c r="IY1223" s="40"/>
      <c r="IZ1223" s="40"/>
      <c r="JA1223" s="40"/>
      <c r="JB1223" s="40"/>
      <c r="JC1223" s="40"/>
      <c r="JD1223" s="40"/>
      <c r="JE1223" s="40"/>
      <c r="JF1223" s="40"/>
      <c r="JG1223" s="40"/>
      <c r="JH1223" s="40"/>
      <c r="JI1223" s="40"/>
      <c r="JJ1223" s="40"/>
      <c r="JK1223" s="40"/>
      <c r="JL1223" s="40"/>
      <c r="JM1223" s="40"/>
      <c r="JN1223" s="40"/>
      <c r="JO1223" s="40"/>
      <c r="JP1223" s="40"/>
      <c r="JQ1223" s="40"/>
      <c r="JR1223" s="40"/>
      <c r="JS1223" s="40"/>
      <c r="JT1223" s="40"/>
      <c r="JU1223" s="40"/>
      <c r="JV1223" s="40"/>
      <c r="JW1223" s="40"/>
      <c r="JX1223" s="40"/>
      <c r="JY1223" s="40"/>
      <c r="JZ1223" s="40"/>
      <c r="KA1223" s="40"/>
      <c r="KB1223" s="40"/>
      <c r="KC1223" s="40"/>
      <c r="KD1223" s="40"/>
      <c r="KE1223" s="40"/>
      <c r="KF1223" s="40"/>
      <c r="KG1223" s="40"/>
      <c r="KH1223" s="40"/>
      <c r="KI1223" s="40"/>
      <c r="KJ1223" s="40"/>
      <c r="KK1223" s="40"/>
      <c r="KL1223" s="40"/>
      <c r="KM1223" s="40"/>
      <c r="KN1223" s="40"/>
      <c r="KO1223" s="40"/>
      <c r="KP1223" s="40"/>
      <c r="KQ1223" s="40"/>
      <c r="KR1223" s="40"/>
      <c r="KS1223" s="40"/>
      <c r="KT1223" s="40"/>
      <c r="KU1223" s="40"/>
      <c r="KV1223" s="40"/>
      <c r="KW1223" s="40"/>
      <c r="KX1223" s="40"/>
      <c r="KY1223" s="40"/>
      <c r="KZ1223" s="40"/>
      <c r="LA1223" s="40"/>
      <c r="LB1223" s="40"/>
      <c r="LC1223" s="40"/>
      <c r="LD1223" s="40"/>
      <c r="LE1223" s="40"/>
      <c r="LF1223" s="40"/>
      <c r="LG1223" s="40"/>
      <c r="LH1223" s="40"/>
      <c r="LI1223" s="40"/>
      <c r="LJ1223" s="40"/>
      <c r="LK1223" s="40"/>
      <c r="LL1223" s="40"/>
      <c r="LM1223" s="40"/>
      <c r="LN1223" s="40"/>
      <c r="LO1223" s="40"/>
      <c r="LP1223" s="40"/>
      <c r="LQ1223" s="40"/>
      <c r="LR1223" s="40"/>
      <c r="LS1223" s="40"/>
      <c r="LT1223" s="40"/>
      <c r="LU1223" s="40"/>
      <c r="LV1223" s="40"/>
      <c r="LW1223" s="40"/>
      <c r="LX1223" s="40"/>
      <c r="LY1223" s="40"/>
      <c r="LZ1223" s="40"/>
      <c r="MA1223" s="40"/>
      <c r="MB1223" s="40"/>
      <c r="MC1223" s="40"/>
      <c r="MD1223" s="40"/>
      <c r="ME1223" s="40"/>
      <c r="MF1223" s="40"/>
      <c r="MG1223" s="40"/>
      <c r="MH1223" s="40"/>
      <c r="MI1223" s="40"/>
      <c r="MJ1223" s="40"/>
      <c r="MK1223" s="40"/>
      <c r="ML1223" s="40"/>
      <c r="MM1223" s="40"/>
      <c r="MN1223" s="40"/>
      <c r="MO1223" s="40"/>
      <c r="MP1223" s="40"/>
      <c r="MQ1223" s="40"/>
      <c r="MR1223" s="40"/>
      <c r="MS1223" s="40"/>
      <c r="MT1223" s="40"/>
      <c r="MU1223" s="40"/>
      <c r="MV1223" s="40"/>
      <c r="MW1223" s="40"/>
      <c r="MX1223" s="40"/>
      <c r="MY1223" s="40"/>
      <c r="MZ1223" s="40"/>
      <c r="NA1223" s="40"/>
      <c r="NB1223" s="40"/>
      <c r="NC1223" s="40"/>
      <c r="ND1223" s="40"/>
      <c r="NE1223" s="40"/>
      <c r="NF1223" s="40"/>
      <c r="NG1223" s="40"/>
      <c r="NH1223" s="40"/>
      <c r="NI1223" s="40"/>
      <c r="NJ1223" s="40"/>
      <c r="NK1223" s="40"/>
      <c r="NL1223" s="40"/>
      <c r="NM1223" s="40"/>
      <c r="NN1223" s="40"/>
      <c r="NO1223" s="40"/>
      <c r="NP1223" s="40"/>
      <c r="NQ1223" s="40"/>
      <c r="NR1223" s="40"/>
      <c r="NS1223" s="40"/>
      <c r="NT1223" s="40"/>
      <c r="NU1223" s="40"/>
      <c r="NV1223" s="40"/>
      <c r="NW1223" s="40"/>
      <c r="NX1223" s="40"/>
      <c r="NY1223" s="40"/>
      <c r="NZ1223" s="40"/>
      <c r="OA1223" s="40"/>
      <c r="OB1223" s="40"/>
      <c r="OC1223" s="40"/>
      <c r="OD1223" s="40"/>
      <c r="OE1223" s="40"/>
      <c r="OF1223" s="40"/>
      <c r="OG1223" s="40"/>
      <c r="OH1223" s="40"/>
      <c r="OI1223" s="40"/>
      <c r="OJ1223" s="40"/>
      <c r="OK1223" s="40"/>
      <c r="OL1223" s="40"/>
      <c r="OM1223" s="40"/>
      <c r="ON1223" s="40"/>
      <c r="OO1223" s="40"/>
      <c r="OP1223" s="40"/>
      <c r="OQ1223" s="40"/>
      <c r="OR1223" s="40"/>
      <c r="OS1223" s="40"/>
      <c r="OT1223" s="40"/>
      <c r="OU1223" s="40"/>
      <c r="OV1223" s="40"/>
      <c r="OW1223" s="40"/>
      <c r="OX1223" s="40"/>
      <c r="OY1223" s="40"/>
      <c r="OZ1223" s="40"/>
      <c r="PA1223" s="40"/>
      <c r="PB1223" s="40"/>
      <c r="PC1223" s="40"/>
      <c r="PD1223" s="40"/>
      <c r="PE1223" s="40"/>
      <c r="PF1223" s="40"/>
      <c r="PG1223" s="40"/>
      <c r="PH1223" s="40"/>
      <c r="PI1223" s="40"/>
      <c r="PJ1223" s="40"/>
      <c r="PK1223" s="40"/>
      <c r="PL1223" s="40"/>
      <c r="PM1223" s="40"/>
      <c r="PN1223" s="40"/>
      <c r="PO1223" s="40"/>
      <c r="PP1223" s="40"/>
      <c r="PQ1223" s="40"/>
      <c r="PR1223" s="40"/>
    </row>
    <row r="1224" spans="1:434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  <c r="DR1224" s="40"/>
      <c r="DS1224" s="40"/>
      <c r="DT1224" s="40"/>
      <c r="DU1224" s="40"/>
      <c r="DV1224" s="40"/>
      <c r="DW1224" s="40"/>
      <c r="DX1224" s="40"/>
      <c r="DY1224" s="40"/>
      <c r="DZ1224" s="40"/>
      <c r="EA1224" s="40"/>
      <c r="EB1224" s="40"/>
      <c r="EC1224" s="40"/>
      <c r="ED1224" s="40"/>
      <c r="EE1224" s="40"/>
      <c r="EF1224" s="40"/>
      <c r="EG1224" s="40"/>
      <c r="EH1224" s="40"/>
      <c r="EI1224" s="40"/>
      <c r="EJ1224" s="40"/>
      <c r="EK1224" s="40"/>
      <c r="EL1224" s="40"/>
      <c r="EM1224" s="40"/>
      <c r="EN1224" s="40"/>
      <c r="EO1224" s="40"/>
      <c r="EP1224" s="40"/>
      <c r="EQ1224" s="40"/>
      <c r="ER1224" s="40"/>
      <c r="ES1224" s="40"/>
      <c r="ET1224" s="40"/>
      <c r="EU1224" s="40"/>
      <c r="EV1224" s="40"/>
      <c r="EW1224" s="40"/>
      <c r="EX1224" s="40"/>
      <c r="EY1224" s="40"/>
      <c r="EZ1224" s="40"/>
      <c r="FA1224" s="40"/>
      <c r="FB1224" s="40"/>
      <c r="FC1224" s="40"/>
      <c r="FD1224" s="40"/>
      <c r="FE1224" s="40"/>
      <c r="FF1224" s="40"/>
      <c r="FG1224" s="40"/>
      <c r="FH1224" s="40"/>
      <c r="FI1224" s="40"/>
      <c r="FJ1224" s="40"/>
      <c r="FK1224" s="40"/>
      <c r="FL1224" s="40"/>
      <c r="FM1224" s="40"/>
      <c r="FN1224" s="40"/>
      <c r="FO1224" s="40"/>
      <c r="FP1224" s="40"/>
      <c r="FQ1224" s="40"/>
      <c r="FR1224" s="40"/>
      <c r="FS1224" s="40"/>
      <c r="FT1224" s="40"/>
      <c r="FU1224" s="40"/>
      <c r="FV1224" s="40"/>
      <c r="FW1224" s="40"/>
      <c r="FX1224" s="40"/>
      <c r="FY1224" s="40"/>
      <c r="FZ1224" s="40"/>
      <c r="GA1224" s="40"/>
      <c r="GB1224" s="40"/>
      <c r="GC1224" s="40"/>
      <c r="GD1224" s="40"/>
      <c r="GE1224" s="40"/>
      <c r="GF1224" s="40"/>
      <c r="GG1224" s="40"/>
      <c r="GH1224" s="40"/>
      <c r="GI1224" s="40"/>
      <c r="GJ1224" s="40"/>
      <c r="GK1224" s="40"/>
      <c r="GL1224" s="40"/>
      <c r="GM1224" s="40"/>
      <c r="GN1224" s="40"/>
      <c r="GO1224" s="40"/>
      <c r="GP1224" s="40"/>
      <c r="GQ1224" s="40"/>
      <c r="GR1224" s="40"/>
      <c r="GS1224" s="40"/>
      <c r="GT1224" s="40"/>
      <c r="GU1224" s="40"/>
      <c r="GV1224" s="40"/>
      <c r="GW1224" s="40"/>
      <c r="GX1224" s="40"/>
      <c r="GY1224" s="40"/>
      <c r="GZ1224" s="40"/>
      <c r="HA1224" s="40"/>
      <c r="HB1224" s="40"/>
      <c r="HC1224" s="40"/>
      <c r="HD1224" s="40"/>
      <c r="HE1224" s="40"/>
      <c r="HF1224" s="40"/>
      <c r="HG1224" s="40"/>
      <c r="HH1224" s="40"/>
      <c r="HI1224" s="40"/>
      <c r="HJ1224" s="40"/>
      <c r="HK1224" s="40"/>
      <c r="HL1224" s="40"/>
      <c r="HM1224" s="40"/>
      <c r="HN1224" s="40"/>
      <c r="HO1224" s="40"/>
      <c r="HP1224" s="40"/>
      <c r="HQ1224" s="40"/>
      <c r="HR1224" s="40"/>
      <c r="HS1224" s="40"/>
      <c r="HT1224" s="40"/>
      <c r="HU1224" s="40"/>
      <c r="HV1224" s="40"/>
      <c r="HW1224" s="40"/>
      <c r="HX1224" s="40"/>
      <c r="HY1224" s="40"/>
      <c r="HZ1224" s="40"/>
      <c r="IA1224" s="40"/>
      <c r="IB1224" s="40"/>
      <c r="IC1224" s="40"/>
      <c r="ID1224" s="40"/>
      <c r="IE1224" s="40"/>
      <c r="IF1224" s="40"/>
      <c r="IG1224" s="40"/>
      <c r="IH1224" s="40"/>
      <c r="II1224" s="40"/>
      <c r="IJ1224" s="40"/>
      <c r="IK1224" s="40"/>
      <c r="IL1224" s="40"/>
      <c r="IM1224" s="40"/>
      <c r="IN1224" s="40"/>
      <c r="IO1224" s="40"/>
      <c r="IP1224" s="40"/>
      <c r="IQ1224" s="40"/>
      <c r="IR1224" s="40"/>
      <c r="IS1224" s="40"/>
      <c r="IT1224" s="40"/>
      <c r="IU1224" s="40"/>
      <c r="IV1224" s="40"/>
      <c r="IW1224" s="40"/>
      <c r="IX1224" s="40"/>
      <c r="IY1224" s="40"/>
      <c r="IZ1224" s="40"/>
      <c r="JA1224" s="40"/>
      <c r="JB1224" s="40"/>
      <c r="JC1224" s="40"/>
      <c r="JD1224" s="40"/>
      <c r="JE1224" s="40"/>
      <c r="JF1224" s="40"/>
      <c r="JG1224" s="40"/>
      <c r="JH1224" s="40"/>
      <c r="JI1224" s="40"/>
      <c r="JJ1224" s="40"/>
      <c r="JK1224" s="40"/>
      <c r="JL1224" s="40"/>
      <c r="JM1224" s="40"/>
      <c r="JN1224" s="40"/>
      <c r="JO1224" s="40"/>
      <c r="JP1224" s="40"/>
      <c r="JQ1224" s="40"/>
      <c r="JR1224" s="40"/>
      <c r="JS1224" s="40"/>
      <c r="JT1224" s="40"/>
      <c r="JU1224" s="40"/>
      <c r="JV1224" s="40"/>
      <c r="JW1224" s="40"/>
      <c r="JX1224" s="40"/>
      <c r="JY1224" s="40"/>
      <c r="JZ1224" s="40"/>
      <c r="KA1224" s="40"/>
      <c r="KB1224" s="40"/>
      <c r="KC1224" s="40"/>
      <c r="KD1224" s="40"/>
      <c r="KE1224" s="40"/>
      <c r="KF1224" s="40"/>
      <c r="KG1224" s="40"/>
      <c r="KH1224" s="40"/>
      <c r="KI1224" s="40"/>
      <c r="KJ1224" s="40"/>
      <c r="KK1224" s="40"/>
      <c r="KL1224" s="40"/>
      <c r="KM1224" s="40"/>
      <c r="KN1224" s="40"/>
      <c r="KO1224" s="40"/>
      <c r="KP1224" s="40"/>
      <c r="KQ1224" s="40"/>
      <c r="KR1224" s="40"/>
      <c r="KS1224" s="40"/>
      <c r="KT1224" s="40"/>
      <c r="KU1224" s="40"/>
      <c r="KV1224" s="40"/>
      <c r="KW1224" s="40"/>
      <c r="KX1224" s="40"/>
      <c r="KY1224" s="40"/>
      <c r="KZ1224" s="40"/>
      <c r="LA1224" s="40"/>
      <c r="LB1224" s="40"/>
      <c r="LC1224" s="40"/>
      <c r="LD1224" s="40"/>
      <c r="LE1224" s="40"/>
      <c r="LF1224" s="40"/>
      <c r="LG1224" s="40"/>
      <c r="LH1224" s="40"/>
      <c r="LI1224" s="40"/>
      <c r="LJ1224" s="40"/>
      <c r="LK1224" s="40"/>
      <c r="LL1224" s="40"/>
      <c r="LM1224" s="40"/>
      <c r="LN1224" s="40"/>
      <c r="LO1224" s="40"/>
      <c r="LP1224" s="40"/>
      <c r="LQ1224" s="40"/>
      <c r="LR1224" s="40"/>
      <c r="LS1224" s="40"/>
      <c r="LT1224" s="40"/>
      <c r="LU1224" s="40"/>
      <c r="LV1224" s="40"/>
      <c r="LW1224" s="40"/>
      <c r="LX1224" s="40"/>
      <c r="LY1224" s="40"/>
      <c r="LZ1224" s="40"/>
      <c r="MA1224" s="40"/>
      <c r="MB1224" s="40"/>
      <c r="MC1224" s="40"/>
      <c r="MD1224" s="40"/>
      <c r="ME1224" s="40"/>
      <c r="MF1224" s="40"/>
      <c r="MG1224" s="40"/>
      <c r="MH1224" s="40"/>
      <c r="MI1224" s="40"/>
      <c r="MJ1224" s="40"/>
      <c r="MK1224" s="40"/>
      <c r="ML1224" s="40"/>
      <c r="MM1224" s="40"/>
      <c r="MN1224" s="40"/>
      <c r="MO1224" s="40"/>
      <c r="MP1224" s="40"/>
      <c r="MQ1224" s="40"/>
      <c r="MR1224" s="40"/>
      <c r="MS1224" s="40"/>
      <c r="MT1224" s="40"/>
      <c r="MU1224" s="40"/>
      <c r="MV1224" s="40"/>
      <c r="MW1224" s="40"/>
      <c r="MX1224" s="40"/>
      <c r="MY1224" s="40"/>
      <c r="MZ1224" s="40"/>
      <c r="NA1224" s="40"/>
      <c r="NB1224" s="40"/>
      <c r="NC1224" s="40"/>
      <c r="ND1224" s="40"/>
      <c r="NE1224" s="40"/>
      <c r="NF1224" s="40"/>
      <c r="NG1224" s="40"/>
      <c r="NH1224" s="40"/>
      <c r="NI1224" s="40"/>
      <c r="NJ1224" s="40"/>
      <c r="NK1224" s="40"/>
      <c r="NL1224" s="40"/>
      <c r="NM1224" s="40"/>
      <c r="NN1224" s="40"/>
      <c r="NO1224" s="40"/>
      <c r="NP1224" s="40"/>
      <c r="NQ1224" s="40"/>
      <c r="NR1224" s="40"/>
      <c r="NS1224" s="40"/>
      <c r="NT1224" s="40"/>
      <c r="NU1224" s="40"/>
      <c r="NV1224" s="40"/>
      <c r="NW1224" s="40"/>
      <c r="NX1224" s="40"/>
      <c r="NY1224" s="40"/>
      <c r="NZ1224" s="40"/>
      <c r="OA1224" s="40"/>
      <c r="OB1224" s="40"/>
      <c r="OC1224" s="40"/>
      <c r="OD1224" s="40"/>
      <c r="OE1224" s="40"/>
      <c r="OF1224" s="40"/>
      <c r="OG1224" s="40"/>
      <c r="OH1224" s="40"/>
      <c r="OI1224" s="40"/>
      <c r="OJ1224" s="40"/>
      <c r="OK1224" s="40"/>
      <c r="OL1224" s="40"/>
      <c r="OM1224" s="40"/>
      <c r="ON1224" s="40"/>
      <c r="OO1224" s="40"/>
      <c r="OP1224" s="40"/>
      <c r="OQ1224" s="40"/>
      <c r="OR1224" s="40"/>
      <c r="OS1224" s="40"/>
      <c r="OT1224" s="40"/>
      <c r="OU1224" s="40"/>
      <c r="OV1224" s="40"/>
      <c r="OW1224" s="40"/>
      <c r="OX1224" s="40"/>
      <c r="OY1224" s="40"/>
      <c r="OZ1224" s="40"/>
      <c r="PA1224" s="40"/>
      <c r="PB1224" s="40"/>
      <c r="PC1224" s="40"/>
      <c r="PD1224" s="40"/>
      <c r="PE1224" s="40"/>
      <c r="PF1224" s="40"/>
      <c r="PG1224" s="40"/>
      <c r="PH1224" s="40"/>
      <c r="PI1224" s="40"/>
      <c r="PJ1224" s="40"/>
      <c r="PK1224" s="40"/>
      <c r="PL1224" s="40"/>
      <c r="PM1224" s="40"/>
      <c r="PN1224" s="40"/>
      <c r="PO1224" s="40"/>
      <c r="PP1224" s="40"/>
      <c r="PQ1224" s="40"/>
      <c r="PR1224" s="40"/>
    </row>
    <row r="1225" spans="1:434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  <c r="DR1225" s="40"/>
      <c r="DS1225" s="40"/>
      <c r="DT1225" s="40"/>
      <c r="DU1225" s="40"/>
      <c r="DV1225" s="40"/>
      <c r="DW1225" s="40"/>
      <c r="DX1225" s="40"/>
      <c r="DY1225" s="40"/>
      <c r="DZ1225" s="40"/>
      <c r="EA1225" s="40"/>
      <c r="EB1225" s="40"/>
      <c r="EC1225" s="40"/>
      <c r="ED1225" s="40"/>
      <c r="EE1225" s="40"/>
      <c r="EF1225" s="40"/>
      <c r="EG1225" s="40"/>
      <c r="EH1225" s="40"/>
      <c r="EI1225" s="40"/>
      <c r="EJ1225" s="40"/>
      <c r="EK1225" s="40"/>
      <c r="EL1225" s="40"/>
      <c r="EM1225" s="40"/>
      <c r="EN1225" s="40"/>
      <c r="EO1225" s="40"/>
      <c r="EP1225" s="40"/>
      <c r="EQ1225" s="40"/>
      <c r="ER1225" s="40"/>
      <c r="ES1225" s="40"/>
      <c r="ET1225" s="40"/>
      <c r="EU1225" s="40"/>
      <c r="EV1225" s="40"/>
      <c r="EW1225" s="40"/>
      <c r="EX1225" s="40"/>
      <c r="EY1225" s="40"/>
      <c r="EZ1225" s="40"/>
      <c r="FA1225" s="40"/>
      <c r="FB1225" s="40"/>
      <c r="FC1225" s="40"/>
      <c r="FD1225" s="40"/>
      <c r="FE1225" s="40"/>
      <c r="FF1225" s="40"/>
      <c r="FG1225" s="40"/>
      <c r="FH1225" s="40"/>
      <c r="FI1225" s="40"/>
      <c r="FJ1225" s="40"/>
      <c r="FK1225" s="40"/>
      <c r="FL1225" s="40"/>
      <c r="FM1225" s="40"/>
      <c r="FN1225" s="40"/>
      <c r="FO1225" s="40"/>
      <c r="FP1225" s="40"/>
      <c r="FQ1225" s="40"/>
      <c r="FR1225" s="40"/>
      <c r="FS1225" s="40"/>
      <c r="FT1225" s="40"/>
      <c r="FU1225" s="40"/>
      <c r="FV1225" s="40"/>
      <c r="FW1225" s="40"/>
      <c r="FX1225" s="40"/>
      <c r="FY1225" s="40"/>
      <c r="FZ1225" s="40"/>
      <c r="GA1225" s="40"/>
      <c r="GB1225" s="40"/>
      <c r="GC1225" s="40"/>
      <c r="GD1225" s="40"/>
      <c r="GE1225" s="40"/>
      <c r="GF1225" s="40"/>
      <c r="GG1225" s="40"/>
      <c r="GH1225" s="40"/>
      <c r="GI1225" s="40"/>
      <c r="GJ1225" s="40"/>
      <c r="GK1225" s="40"/>
      <c r="GL1225" s="40"/>
      <c r="GM1225" s="40"/>
      <c r="GN1225" s="40"/>
      <c r="GO1225" s="40"/>
      <c r="GP1225" s="40"/>
      <c r="GQ1225" s="40"/>
      <c r="GR1225" s="40"/>
      <c r="GS1225" s="40"/>
      <c r="GT1225" s="40"/>
      <c r="GU1225" s="40"/>
      <c r="GV1225" s="40"/>
      <c r="GW1225" s="40"/>
      <c r="GX1225" s="40"/>
      <c r="GY1225" s="40"/>
      <c r="GZ1225" s="40"/>
      <c r="HA1225" s="40"/>
      <c r="HB1225" s="40"/>
      <c r="HC1225" s="40"/>
      <c r="HD1225" s="40"/>
      <c r="HE1225" s="40"/>
      <c r="HF1225" s="40"/>
      <c r="HG1225" s="40"/>
      <c r="HH1225" s="40"/>
      <c r="HI1225" s="40"/>
      <c r="HJ1225" s="40"/>
      <c r="HK1225" s="40"/>
      <c r="HL1225" s="40"/>
      <c r="HM1225" s="40"/>
      <c r="HN1225" s="40"/>
      <c r="HO1225" s="40"/>
      <c r="HP1225" s="40"/>
      <c r="HQ1225" s="40"/>
      <c r="HR1225" s="40"/>
      <c r="HS1225" s="40"/>
      <c r="HT1225" s="40"/>
      <c r="HU1225" s="40"/>
      <c r="HV1225" s="40"/>
      <c r="HW1225" s="40"/>
      <c r="HX1225" s="40"/>
      <c r="HY1225" s="40"/>
      <c r="HZ1225" s="40"/>
      <c r="IA1225" s="40"/>
      <c r="IB1225" s="40"/>
      <c r="IC1225" s="40"/>
      <c r="ID1225" s="40"/>
      <c r="IE1225" s="40"/>
      <c r="IF1225" s="40"/>
      <c r="IG1225" s="40"/>
      <c r="IH1225" s="40"/>
      <c r="II1225" s="40"/>
      <c r="IJ1225" s="40"/>
      <c r="IK1225" s="40"/>
      <c r="IL1225" s="40"/>
      <c r="IM1225" s="40"/>
      <c r="IN1225" s="40"/>
      <c r="IO1225" s="40"/>
      <c r="IP1225" s="40"/>
      <c r="IQ1225" s="40"/>
      <c r="IR1225" s="40"/>
      <c r="IS1225" s="40"/>
      <c r="IT1225" s="40"/>
      <c r="IU1225" s="40"/>
      <c r="IV1225" s="40"/>
      <c r="IW1225" s="40"/>
      <c r="IX1225" s="40"/>
      <c r="IY1225" s="40"/>
      <c r="IZ1225" s="40"/>
      <c r="JA1225" s="40"/>
      <c r="JB1225" s="40"/>
      <c r="JC1225" s="40"/>
      <c r="JD1225" s="40"/>
      <c r="JE1225" s="40"/>
      <c r="JF1225" s="40"/>
      <c r="JG1225" s="40"/>
      <c r="JH1225" s="40"/>
      <c r="JI1225" s="40"/>
      <c r="JJ1225" s="40"/>
      <c r="JK1225" s="40"/>
      <c r="JL1225" s="40"/>
      <c r="JM1225" s="40"/>
      <c r="JN1225" s="40"/>
      <c r="JO1225" s="40"/>
      <c r="JP1225" s="40"/>
      <c r="JQ1225" s="40"/>
      <c r="JR1225" s="40"/>
      <c r="JS1225" s="40"/>
      <c r="JT1225" s="40"/>
      <c r="JU1225" s="40"/>
      <c r="JV1225" s="40"/>
      <c r="JW1225" s="40"/>
      <c r="JX1225" s="40"/>
      <c r="JY1225" s="40"/>
      <c r="JZ1225" s="40"/>
      <c r="KA1225" s="40"/>
      <c r="KB1225" s="40"/>
      <c r="KC1225" s="40"/>
      <c r="KD1225" s="40"/>
      <c r="KE1225" s="40"/>
      <c r="KF1225" s="40"/>
      <c r="KG1225" s="40"/>
      <c r="KH1225" s="40"/>
      <c r="KI1225" s="40"/>
      <c r="KJ1225" s="40"/>
      <c r="KK1225" s="40"/>
      <c r="KL1225" s="40"/>
      <c r="KM1225" s="40"/>
      <c r="KN1225" s="40"/>
      <c r="KO1225" s="40"/>
      <c r="KP1225" s="40"/>
      <c r="KQ1225" s="40"/>
      <c r="KR1225" s="40"/>
      <c r="KS1225" s="40"/>
      <c r="KT1225" s="40"/>
      <c r="KU1225" s="40"/>
      <c r="KV1225" s="40"/>
      <c r="KW1225" s="40"/>
      <c r="KX1225" s="40"/>
      <c r="KY1225" s="40"/>
      <c r="KZ1225" s="40"/>
      <c r="LA1225" s="40"/>
      <c r="LB1225" s="40"/>
      <c r="LC1225" s="40"/>
      <c r="LD1225" s="40"/>
      <c r="LE1225" s="40"/>
      <c r="LF1225" s="40"/>
      <c r="LG1225" s="40"/>
      <c r="LH1225" s="40"/>
      <c r="LI1225" s="40"/>
      <c r="LJ1225" s="40"/>
      <c r="LK1225" s="40"/>
      <c r="LL1225" s="40"/>
      <c r="LM1225" s="40"/>
      <c r="LN1225" s="40"/>
      <c r="LO1225" s="40"/>
      <c r="LP1225" s="40"/>
      <c r="LQ1225" s="40"/>
      <c r="LR1225" s="40"/>
      <c r="LS1225" s="40"/>
      <c r="LT1225" s="40"/>
      <c r="LU1225" s="40"/>
      <c r="LV1225" s="40"/>
      <c r="LW1225" s="40"/>
      <c r="LX1225" s="40"/>
      <c r="LY1225" s="40"/>
      <c r="LZ1225" s="40"/>
      <c r="MA1225" s="40"/>
      <c r="MB1225" s="40"/>
      <c r="MC1225" s="40"/>
      <c r="MD1225" s="40"/>
      <c r="ME1225" s="40"/>
      <c r="MF1225" s="40"/>
      <c r="MG1225" s="40"/>
      <c r="MH1225" s="40"/>
      <c r="MI1225" s="40"/>
      <c r="MJ1225" s="40"/>
      <c r="MK1225" s="40"/>
      <c r="ML1225" s="40"/>
      <c r="MM1225" s="40"/>
      <c r="MN1225" s="40"/>
      <c r="MO1225" s="40"/>
      <c r="MP1225" s="40"/>
      <c r="MQ1225" s="40"/>
      <c r="MR1225" s="40"/>
      <c r="MS1225" s="40"/>
      <c r="MT1225" s="40"/>
      <c r="MU1225" s="40"/>
      <c r="MV1225" s="40"/>
      <c r="MW1225" s="40"/>
      <c r="MX1225" s="40"/>
      <c r="MY1225" s="40"/>
      <c r="MZ1225" s="40"/>
      <c r="NA1225" s="40"/>
      <c r="NB1225" s="40"/>
      <c r="NC1225" s="40"/>
      <c r="ND1225" s="40"/>
      <c r="NE1225" s="40"/>
      <c r="NF1225" s="40"/>
      <c r="NG1225" s="40"/>
      <c r="NH1225" s="40"/>
      <c r="NI1225" s="40"/>
      <c r="NJ1225" s="40"/>
      <c r="NK1225" s="40"/>
      <c r="NL1225" s="40"/>
      <c r="NM1225" s="40"/>
      <c r="NN1225" s="40"/>
      <c r="NO1225" s="40"/>
      <c r="NP1225" s="40"/>
      <c r="NQ1225" s="40"/>
      <c r="NR1225" s="40"/>
      <c r="NS1225" s="40"/>
      <c r="NT1225" s="40"/>
      <c r="NU1225" s="40"/>
      <c r="NV1225" s="40"/>
      <c r="NW1225" s="40"/>
      <c r="NX1225" s="40"/>
      <c r="NY1225" s="40"/>
      <c r="NZ1225" s="40"/>
      <c r="OA1225" s="40"/>
      <c r="OB1225" s="40"/>
      <c r="OC1225" s="40"/>
      <c r="OD1225" s="40"/>
      <c r="OE1225" s="40"/>
      <c r="OF1225" s="40"/>
      <c r="OG1225" s="40"/>
      <c r="OH1225" s="40"/>
      <c r="OI1225" s="40"/>
      <c r="OJ1225" s="40"/>
      <c r="OK1225" s="40"/>
      <c r="OL1225" s="40"/>
      <c r="OM1225" s="40"/>
      <c r="ON1225" s="40"/>
      <c r="OO1225" s="40"/>
      <c r="OP1225" s="40"/>
      <c r="OQ1225" s="40"/>
      <c r="OR1225" s="40"/>
      <c r="OS1225" s="40"/>
      <c r="OT1225" s="40"/>
      <c r="OU1225" s="40"/>
      <c r="OV1225" s="40"/>
      <c r="OW1225" s="40"/>
      <c r="OX1225" s="40"/>
      <c r="OY1225" s="40"/>
      <c r="OZ1225" s="40"/>
      <c r="PA1225" s="40"/>
      <c r="PB1225" s="40"/>
      <c r="PC1225" s="40"/>
      <c r="PD1225" s="40"/>
      <c r="PE1225" s="40"/>
      <c r="PF1225" s="40"/>
      <c r="PG1225" s="40"/>
      <c r="PH1225" s="40"/>
      <c r="PI1225" s="40"/>
      <c r="PJ1225" s="40"/>
      <c r="PK1225" s="40"/>
      <c r="PL1225" s="40"/>
      <c r="PM1225" s="40"/>
      <c r="PN1225" s="40"/>
      <c r="PO1225" s="40"/>
      <c r="PP1225" s="40"/>
      <c r="PQ1225" s="40"/>
      <c r="PR1225" s="40"/>
    </row>
    <row r="1226" spans="1:434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  <c r="DR1226" s="40"/>
      <c r="DS1226" s="40"/>
      <c r="DT1226" s="40"/>
      <c r="DU1226" s="40"/>
      <c r="DV1226" s="40"/>
      <c r="DW1226" s="40"/>
      <c r="DX1226" s="40"/>
      <c r="DY1226" s="40"/>
      <c r="DZ1226" s="40"/>
      <c r="EA1226" s="40"/>
      <c r="EB1226" s="40"/>
      <c r="EC1226" s="40"/>
      <c r="ED1226" s="40"/>
      <c r="EE1226" s="40"/>
      <c r="EF1226" s="40"/>
      <c r="EG1226" s="40"/>
      <c r="EH1226" s="40"/>
      <c r="EI1226" s="40"/>
      <c r="EJ1226" s="40"/>
      <c r="EK1226" s="40"/>
      <c r="EL1226" s="40"/>
      <c r="EM1226" s="40"/>
      <c r="EN1226" s="40"/>
      <c r="EO1226" s="40"/>
      <c r="EP1226" s="40"/>
      <c r="EQ1226" s="40"/>
      <c r="ER1226" s="40"/>
      <c r="ES1226" s="40"/>
      <c r="ET1226" s="40"/>
      <c r="EU1226" s="40"/>
      <c r="EV1226" s="40"/>
      <c r="EW1226" s="40"/>
      <c r="EX1226" s="40"/>
      <c r="EY1226" s="40"/>
      <c r="EZ1226" s="40"/>
      <c r="FA1226" s="40"/>
      <c r="FB1226" s="40"/>
      <c r="FC1226" s="40"/>
      <c r="FD1226" s="40"/>
      <c r="FE1226" s="40"/>
      <c r="FF1226" s="40"/>
      <c r="FG1226" s="40"/>
      <c r="FH1226" s="40"/>
      <c r="FI1226" s="40"/>
      <c r="FJ1226" s="40"/>
      <c r="FK1226" s="40"/>
      <c r="FL1226" s="40"/>
      <c r="FM1226" s="40"/>
      <c r="FN1226" s="40"/>
      <c r="FO1226" s="40"/>
      <c r="FP1226" s="40"/>
      <c r="FQ1226" s="40"/>
      <c r="FR1226" s="40"/>
      <c r="FS1226" s="40"/>
      <c r="FT1226" s="40"/>
      <c r="FU1226" s="40"/>
      <c r="FV1226" s="40"/>
      <c r="FW1226" s="40"/>
      <c r="FX1226" s="40"/>
      <c r="FY1226" s="40"/>
      <c r="FZ1226" s="40"/>
      <c r="GA1226" s="40"/>
      <c r="GB1226" s="40"/>
      <c r="GC1226" s="40"/>
      <c r="GD1226" s="40"/>
      <c r="GE1226" s="40"/>
      <c r="GF1226" s="40"/>
      <c r="GG1226" s="40"/>
      <c r="GH1226" s="40"/>
      <c r="GI1226" s="40"/>
      <c r="GJ1226" s="40"/>
      <c r="GK1226" s="40"/>
      <c r="GL1226" s="40"/>
      <c r="GM1226" s="40"/>
      <c r="GN1226" s="40"/>
      <c r="GO1226" s="40"/>
      <c r="GP1226" s="40"/>
      <c r="GQ1226" s="40"/>
      <c r="GR1226" s="40"/>
      <c r="GS1226" s="40"/>
      <c r="GT1226" s="40"/>
      <c r="GU1226" s="40"/>
      <c r="GV1226" s="40"/>
      <c r="GW1226" s="40"/>
      <c r="GX1226" s="40"/>
      <c r="GY1226" s="40"/>
      <c r="GZ1226" s="40"/>
      <c r="HA1226" s="40"/>
      <c r="HB1226" s="40"/>
      <c r="HC1226" s="40"/>
      <c r="HD1226" s="40"/>
      <c r="HE1226" s="40"/>
      <c r="HF1226" s="40"/>
      <c r="HG1226" s="40"/>
      <c r="HH1226" s="40"/>
      <c r="HI1226" s="40"/>
      <c r="HJ1226" s="40"/>
      <c r="HK1226" s="40"/>
      <c r="HL1226" s="40"/>
      <c r="HM1226" s="40"/>
      <c r="HN1226" s="40"/>
      <c r="HO1226" s="40"/>
      <c r="HP1226" s="40"/>
      <c r="HQ1226" s="40"/>
      <c r="HR1226" s="40"/>
      <c r="HS1226" s="40"/>
      <c r="HT1226" s="40"/>
      <c r="HU1226" s="40"/>
      <c r="HV1226" s="40"/>
      <c r="HW1226" s="40"/>
      <c r="HX1226" s="40"/>
      <c r="HY1226" s="40"/>
      <c r="HZ1226" s="40"/>
      <c r="IA1226" s="40"/>
      <c r="IB1226" s="40"/>
      <c r="IC1226" s="40"/>
      <c r="ID1226" s="40"/>
      <c r="IE1226" s="40"/>
      <c r="IF1226" s="40"/>
      <c r="IG1226" s="40"/>
      <c r="IH1226" s="40"/>
      <c r="II1226" s="40"/>
      <c r="IJ1226" s="40"/>
      <c r="IK1226" s="40"/>
      <c r="IL1226" s="40"/>
      <c r="IM1226" s="40"/>
      <c r="IN1226" s="40"/>
      <c r="IO1226" s="40"/>
      <c r="IP1226" s="40"/>
      <c r="IQ1226" s="40"/>
      <c r="IR1226" s="40"/>
      <c r="IS1226" s="40"/>
      <c r="IT1226" s="40"/>
      <c r="IU1226" s="40"/>
      <c r="IV1226" s="40"/>
      <c r="IW1226" s="40"/>
      <c r="IX1226" s="40"/>
      <c r="IY1226" s="40"/>
      <c r="IZ1226" s="40"/>
      <c r="JA1226" s="40"/>
      <c r="JB1226" s="40"/>
      <c r="JC1226" s="40"/>
      <c r="JD1226" s="40"/>
      <c r="JE1226" s="40"/>
      <c r="JF1226" s="40"/>
      <c r="JG1226" s="40"/>
      <c r="JH1226" s="40"/>
      <c r="JI1226" s="40"/>
      <c r="JJ1226" s="40"/>
      <c r="JK1226" s="40"/>
      <c r="JL1226" s="40"/>
      <c r="JM1226" s="40"/>
      <c r="JN1226" s="40"/>
      <c r="JO1226" s="40"/>
      <c r="JP1226" s="40"/>
      <c r="JQ1226" s="40"/>
      <c r="JR1226" s="40"/>
      <c r="JS1226" s="40"/>
      <c r="JT1226" s="40"/>
      <c r="JU1226" s="40"/>
      <c r="JV1226" s="40"/>
      <c r="JW1226" s="40"/>
      <c r="JX1226" s="40"/>
      <c r="JY1226" s="40"/>
      <c r="JZ1226" s="40"/>
      <c r="KA1226" s="40"/>
      <c r="KB1226" s="40"/>
      <c r="KC1226" s="40"/>
      <c r="KD1226" s="40"/>
      <c r="KE1226" s="40"/>
      <c r="KF1226" s="40"/>
      <c r="KG1226" s="40"/>
      <c r="KH1226" s="40"/>
      <c r="KI1226" s="40"/>
      <c r="KJ1226" s="40"/>
      <c r="KK1226" s="40"/>
      <c r="KL1226" s="40"/>
      <c r="KM1226" s="40"/>
      <c r="KN1226" s="40"/>
      <c r="KO1226" s="40"/>
      <c r="KP1226" s="40"/>
      <c r="KQ1226" s="40"/>
      <c r="KR1226" s="40"/>
      <c r="KS1226" s="40"/>
      <c r="KT1226" s="40"/>
      <c r="KU1226" s="40"/>
      <c r="KV1226" s="40"/>
      <c r="KW1226" s="40"/>
      <c r="KX1226" s="40"/>
      <c r="KY1226" s="40"/>
      <c r="KZ1226" s="40"/>
      <c r="LA1226" s="40"/>
      <c r="LB1226" s="40"/>
      <c r="LC1226" s="40"/>
      <c r="LD1226" s="40"/>
      <c r="LE1226" s="40"/>
      <c r="LF1226" s="40"/>
      <c r="LG1226" s="40"/>
      <c r="LH1226" s="40"/>
      <c r="LI1226" s="40"/>
      <c r="LJ1226" s="40"/>
      <c r="LK1226" s="40"/>
      <c r="LL1226" s="40"/>
      <c r="LM1226" s="40"/>
      <c r="LN1226" s="40"/>
      <c r="LO1226" s="40"/>
      <c r="LP1226" s="40"/>
      <c r="LQ1226" s="40"/>
      <c r="LR1226" s="40"/>
      <c r="LS1226" s="40"/>
      <c r="LT1226" s="40"/>
      <c r="LU1226" s="40"/>
      <c r="LV1226" s="40"/>
      <c r="LW1226" s="40"/>
      <c r="LX1226" s="40"/>
      <c r="LY1226" s="40"/>
      <c r="LZ1226" s="40"/>
      <c r="MA1226" s="40"/>
      <c r="MB1226" s="40"/>
      <c r="MC1226" s="40"/>
      <c r="MD1226" s="40"/>
      <c r="ME1226" s="40"/>
      <c r="MF1226" s="40"/>
      <c r="MG1226" s="40"/>
      <c r="MH1226" s="40"/>
      <c r="MI1226" s="40"/>
      <c r="MJ1226" s="40"/>
      <c r="MK1226" s="40"/>
      <c r="ML1226" s="40"/>
      <c r="MM1226" s="40"/>
      <c r="MN1226" s="40"/>
      <c r="MO1226" s="40"/>
      <c r="MP1226" s="40"/>
      <c r="MQ1226" s="40"/>
      <c r="MR1226" s="40"/>
      <c r="MS1226" s="40"/>
      <c r="MT1226" s="40"/>
      <c r="MU1226" s="40"/>
      <c r="MV1226" s="40"/>
      <c r="MW1226" s="40"/>
      <c r="MX1226" s="40"/>
      <c r="MY1226" s="40"/>
      <c r="MZ1226" s="40"/>
      <c r="NA1226" s="40"/>
      <c r="NB1226" s="40"/>
      <c r="NC1226" s="40"/>
      <c r="ND1226" s="40"/>
      <c r="NE1226" s="40"/>
      <c r="NF1226" s="40"/>
      <c r="NG1226" s="40"/>
      <c r="NH1226" s="40"/>
      <c r="NI1226" s="40"/>
      <c r="NJ1226" s="40"/>
      <c r="NK1226" s="40"/>
      <c r="NL1226" s="40"/>
      <c r="NM1226" s="40"/>
      <c r="NN1226" s="40"/>
      <c r="NO1226" s="40"/>
      <c r="NP1226" s="40"/>
      <c r="NQ1226" s="40"/>
      <c r="NR1226" s="40"/>
      <c r="NS1226" s="40"/>
      <c r="NT1226" s="40"/>
      <c r="NU1226" s="40"/>
      <c r="NV1226" s="40"/>
      <c r="NW1226" s="40"/>
      <c r="NX1226" s="40"/>
      <c r="NY1226" s="40"/>
      <c r="NZ1226" s="40"/>
      <c r="OA1226" s="40"/>
      <c r="OB1226" s="40"/>
      <c r="OC1226" s="40"/>
      <c r="OD1226" s="40"/>
      <c r="OE1226" s="40"/>
      <c r="OF1226" s="40"/>
      <c r="OG1226" s="40"/>
      <c r="OH1226" s="40"/>
      <c r="OI1226" s="40"/>
      <c r="OJ1226" s="40"/>
      <c r="OK1226" s="40"/>
      <c r="OL1226" s="40"/>
      <c r="OM1226" s="40"/>
      <c r="ON1226" s="40"/>
      <c r="OO1226" s="40"/>
      <c r="OP1226" s="40"/>
      <c r="OQ1226" s="40"/>
      <c r="OR1226" s="40"/>
      <c r="OS1226" s="40"/>
      <c r="OT1226" s="40"/>
      <c r="OU1226" s="40"/>
      <c r="OV1226" s="40"/>
      <c r="OW1226" s="40"/>
      <c r="OX1226" s="40"/>
      <c r="OY1226" s="40"/>
      <c r="OZ1226" s="40"/>
      <c r="PA1226" s="40"/>
      <c r="PB1226" s="40"/>
      <c r="PC1226" s="40"/>
      <c r="PD1226" s="40"/>
      <c r="PE1226" s="40"/>
      <c r="PF1226" s="40"/>
      <c r="PG1226" s="40"/>
      <c r="PH1226" s="40"/>
      <c r="PI1226" s="40"/>
      <c r="PJ1226" s="40"/>
      <c r="PK1226" s="40"/>
      <c r="PL1226" s="40"/>
      <c r="PM1226" s="40"/>
      <c r="PN1226" s="40"/>
      <c r="PO1226" s="40"/>
      <c r="PP1226" s="40"/>
      <c r="PQ1226" s="40"/>
      <c r="PR1226" s="40"/>
    </row>
    <row r="1227" spans="1:434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  <c r="DR1227" s="40"/>
      <c r="DS1227" s="40"/>
      <c r="DT1227" s="40"/>
      <c r="DU1227" s="40"/>
      <c r="DV1227" s="40"/>
      <c r="DW1227" s="40"/>
      <c r="DX1227" s="40"/>
      <c r="DY1227" s="40"/>
      <c r="DZ1227" s="40"/>
      <c r="EA1227" s="40"/>
      <c r="EB1227" s="40"/>
      <c r="EC1227" s="40"/>
      <c r="ED1227" s="40"/>
      <c r="EE1227" s="40"/>
      <c r="EF1227" s="40"/>
      <c r="EG1227" s="40"/>
      <c r="EH1227" s="40"/>
      <c r="EI1227" s="40"/>
      <c r="EJ1227" s="40"/>
      <c r="EK1227" s="40"/>
      <c r="EL1227" s="40"/>
      <c r="EM1227" s="40"/>
      <c r="EN1227" s="40"/>
      <c r="EO1227" s="40"/>
      <c r="EP1227" s="40"/>
      <c r="EQ1227" s="40"/>
      <c r="ER1227" s="40"/>
      <c r="ES1227" s="40"/>
      <c r="ET1227" s="40"/>
      <c r="EU1227" s="40"/>
      <c r="EV1227" s="40"/>
      <c r="EW1227" s="40"/>
      <c r="EX1227" s="40"/>
      <c r="EY1227" s="40"/>
      <c r="EZ1227" s="40"/>
      <c r="FA1227" s="40"/>
      <c r="FB1227" s="40"/>
      <c r="FC1227" s="40"/>
      <c r="FD1227" s="40"/>
      <c r="FE1227" s="40"/>
      <c r="FF1227" s="40"/>
      <c r="FG1227" s="40"/>
      <c r="FH1227" s="40"/>
      <c r="FI1227" s="40"/>
      <c r="FJ1227" s="40"/>
      <c r="FK1227" s="40"/>
      <c r="FL1227" s="40"/>
      <c r="FM1227" s="40"/>
      <c r="FN1227" s="40"/>
      <c r="FO1227" s="40"/>
      <c r="FP1227" s="40"/>
      <c r="FQ1227" s="40"/>
      <c r="FR1227" s="40"/>
      <c r="FS1227" s="40"/>
      <c r="FT1227" s="40"/>
      <c r="FU1227" s="40"/>
      <c r="FV1227" s="40"/>
      <c r="FW1227" s="40"/>
      <c r="FX1227" s="40"/>
      <c r="FY1227" s="40"/>
      <c r="FZ1227" s="40"/>
      <c r="GA1227" s="40"/>
      <c r="GB1227" s="40"/>
      <c r="GC1227" s="40"/>
      <c r="GD1227" s="40"/>
      <c r="GE1227" s="40"/>
      <c r="GF1227" s="40"/>
      <c r="GG1227" s="40"/>
      <c r="GH1227" s="40"/>
      <c r="GI1227" s="40"/>
      <c r="GJ1227" s="40"/>
      <c r="GK1227" s="40"/>
      <c r="GL1227" s="40"/>
      <c r="GM1227" s="40"/>
      <c r="GN1227" s="40"/>
      <c r="GO1227" s="40"/>
      <c r="GP1227" s="40"/>
      <c r="GQ1227" s="40"/>
      <c r="GR1227" s="40"/>
      <c r="GS1227" s="40"/>
      <c r="GT1227" s="40"/>
      <c r="GU1227" s="40"/>
      <c r="GV1227" s="40"/>
      <c r="GW1227" s="40"/>
      <c r="GX1227" s="40"/>
      <c r="GY1227" s="40"/>
      <c r="GZ1227" s="40"/>
      <c r="HA1227" s="40"/>
      <c r="HB1227" s="40"/>
      <c r="HC1227" s="40"/>
      <c r="HD1227" s="40"/>
      <c r="HE1227" s="40"/>
      <c r="HF1227" s="40"/>
      <c r="HG1227" s="40"/>
      <c r="HH1227" s="40"/>
      <c r="HI1227" s="40"/>
      <c r="HJ1227" s="40"/>
      <c r="HK1227" s="40"/>
      <c r="HL1227" s="40"/>
      <c r="HM1227" s="40"/>
      <c r="HN1227" s="40"/>
      <c r="HO1227" s="40"/>
      <c r="HP1227" s="40"/>
      <c r="HQ1227" s="40"/>
      <c r="HR1227" s="40"/>
      <c r="HS1227" s="40"/>
      <c r="HT1227" s="40"/>
      <c r="HU1227" s="40"/>
      <c r="HV1227" s="40"/>
      <c r="HW1227" s="40"/>
      <c r="HX1227" s="40"/>
      <c r="HY1227" s="40"/>
      <c r="HZ1227" s="40"/>
      <c r="IA1227" s="40"/>
      <c r="IB1227" s="40"/>
      <c r="IC1227" s="40"/>
      <c r="ID1227" s="40"/>
      <c r="IE1227" s="40"/>
      <c r="IF1227" s="40"/>
      <c r="IG1227" s="40"/>
      <c r="IH1227" s="40"/>
      <c r="II1227" s="40"/>
      <c r="IJ1227" s="40"/>
      <c r="IK1227" s="40"/>
      <c r="IL1227" s="40"/>
      <c r="IM1227" s="40"/>
      <c r="IN1227" s="40"/>
      <c r="IO1227" s="40"/>
      <c r="IP1227" s="40"/>
      <c r="IQ1227" s="40"/>
      <c r="IR1227" s="40"/>
      <c r="IS1227" s="40"/>
      <c r="IT1227" s="40"/>
      <c r="IU1227" s="40"/>
      <c r="IV1227" s="40"/>
      <c r="IW1227" s="40"/>
      <c r="IX1227" s="40"/>
      <c r="IY1227" s="40"/>
      <c r="IZ1227" s="40"/>
      <c r="JA1227" s="40"/>
      <c r="JB1227" s="40"/>
      <c r="JC1227" s="40"/>
      <c r="JD1227" s="40"/>
      <c r="JE1227" s="40"/>
      <c r="JF1227" s="40"/>
      <c r="JG1227" s="40"/>
      <c r="JH1227" s="40"/>
      <c r="JI1227" s="40"/>
      <c r="JJ1227" s="40"/>
      <c r="JK1227" s="40"/>
      <c r="JL1227" s="40"/>
      <c r="JM1227" s="40"/>
      <c r="JN1227" s="40"/>
      <c r="JO1227" s="40"/>
      <c r="JP1227" s="40"/>
      <c r="JQ1227" s="40"/>
      <c r="JR1227" s="40"/>
      <c r="JS1227" s="40"/>
      <c r="JT1227" s="40"/>
      <c r="JU1227" s="40"/>
      <c r="JV1227" s="40"/>
      <c r="JW1227" s="40"/>
      <c r="JX1227" s="40"/>
      <c r="JY1227" s="40"/>
      <c r="JZ1227" s="40"/>
      <c r="KA1227" s="40"/>
      <c r="KB1227" s="40"/>
      <c r="KC1227" s="40"/>
      <c r="KD1227" s="40"/>
      <c r="KE1227" s="40"/>
      <c r="KF1227" s="40"/>
      <c r="KG1227" s="40"/>
      <c r="KH1227" s="40"/>
      <c r="KI1227" s="40"/>
      <c r="KJ1227" s="40"/>
      <c r="KK1227" s="40"/>
      <c r="KL1227" s="40"/>
      <c r="KM1227" s="40"/>
      <c r="KN1227" s="40"/>
      <c r="KO1227" s="40"/>
      <c r="KP1227" s="40"/>
      <c r="KQ1227" s="40"/>
      <c r="KR1227" s="40"/>
      <c r="KS1227" s="40"/>
      <c r="KT1227" s="40"/>
      <c r="KU1227" s="40"/>
      <c r="KV1227" s="40"/>
      <c r="KW1227" s="40"/>
      <c r="KX1227" s="40"/>
      <c r="KY1227" s="40"/>
      <c r="KZ1227" s="40"/>
      <c r="LA1227" s="40"/>
      <c r="LB1227" s="40"/>
      <c r="LC1227" s="40"/>
      <c r="LD1227" s="40"/>
      <c r="LE1227" s="40"/>
      <c r="LF1227" s="40"/>
      <c r="LG1227" s="40"/>
      <c r="LH1227" s="40"/>
      <c r="LI1227" s="40"/>
      <c r="LJ1227" s="40"/>
      <c r="LK1227" s="40"/>
      <c r="LL1227" s="40"/>
      <c r="LM1227" s="40"/>
      <c r="LN1227" s="40"/>
      <c r="LO1227" s="40"/>
      <c r="LP1227" s="40"/>
      <c r="LQ1227" s="40"/>
      <c r="LR1227" s="40"/>
      <c r="LS1227" s="40"/>
      <c r="LT1227" s="40"/>
      <c r="LU1227" s="40"/>
      <c r="LV1227" s="40"/>
      <c r="LW1227" s="40"/>
      <c r="LX1227" s="40"/>
      <c r="LY1227" s="40"/>
      <c r="LZ1227" s="40"/>
      <c r="MA1227" s="40"/>
      <c r="MB1227" s="40"/>
      <c r="MC1227" s="40"/>
      <c r="MD1227" s="40"/>
      <c r="ME1227" s="40"/>
      <c r="MF1227" s="40"/>
      <c r="MG1227" s="40"/>
      <c r="MH1227" s="40"/>
      <c r="MI1227" s="40"/>
      <c r="MJ1227" s="40"/>
      <c r="MK1227" s="40"/>
      <c r="ML1227" s="40"/>
      <c r="MM1227" s="40"/>
      <c r="MN1227" s="40"/>
      <c r="MO1227" s="40"/>
      <c r="MP1227" s="40"/>
      <c r="MQ1227" s="40"/>
      <c r="MR1227" s="40"/>
      <c r="MS1227" s="40"/>
      <c r="MT1227" s="40"/>
      <c r="MU1227" s="40"/>
      <c r="MV1227" s="40"/>
      <c r="MW1227" s="40"/>
      <c r="MX1227" s="40"/>
      <c r="MY1227" s="40"/>
      <c r="MZ1227" s="40"/>
      <c r="NA1227" s="40"/>
      <c r="NB1227" s="40"/>
      <c r="NC1227" s="40"/>
      <c r="ND1227" s="40"/>
      <c r="NE1227" s="40"/>
      <c r="NF1227" s="40"/>
      <c r="NG1227" s="40"/>
      <c r="NH1227" s="40"/>
      <c r="NI1227" s="40"/>
      <c r="NJ1227" s="40"/>
      <c r="NK1227" s="40"/>
      <c r="NL1227" s="40"/>
      <c r="NM1227" s="40"/>
      <c r="NN1227" s="40"/>
      <c r="NO1227" s="40"/>
      <c r="NP1227" s="40"/>
      <c r="NQ1227" s="40"/>
      <c r="NR1227" s="40"/>
      <c r="NS1227" s="40"/>
      <c r="NT1227" s="40"/>
      <c r="NU1227" s="40"/>
      <c r="NV1227" s="40"/>
      <c r="NW1227" s="40"/>
      <c r="NX1227" s="40"/>
      <c r="NY1227" s="40"/>
      <c r="NZ1227" s="40"/>
      <c r="OA1227" s="40"/>
      <c r="OB1227" s="40"/>
      <c r="OC1227" s="40"/>
      <c r="OD1227" s="40"/>
      <c r="OE1227" s="40"/>
      <c r="OF1227" s="40"/>
      <c r="OG1227" s="40"/>
      <c r="OH1227" s="40"/>
      <c r="OI1227" s="40"/>
      <c r="OJ1227" s="40"/>
      <c r="OK1227" s="40"/>
      <c r="OL1227" s="40"/>
      <c r="OM1227" s="40"/>
      <c r="ON1227" s="40"/>
      <c r="OO1227" s="40"/>
      <c r="OP1227" s="40"/>
      <c r="OQ1227" s="40"/>
      <c r="OR1227" s="40"/>
      <c r="OS1227" s="40"/>
      <c r="OT1227" s="40"/>
      <c r="OU1227" s="40"/>
      <c r="OV1227" s="40"/>
      <c r="OW1227" s="40"/>
      <c r="OX1227" s="40"/>
      <c r="OY1227" s="40"/>
      <c r="OZ1227" s="40"/>
      <c r="PA1227" s="40"/>
      <c r="PB1227" s="40"/>
      <c r="PC1227" s="40"/>
      <c r="PD1227" s="40"/>
      <c r="PE1227" s="40"/>
      <c r="PF1227" s="40"/>
      <c r="PG1227" s="40"/>
      <c r="PH1227" s="40"/>
      <c r="PI1227" s="40"/>
      <c r="PJ1227" s="40"/>
      <c r="PK1227" s="40"/>
      <c r="PL1227" s="40"/>
      <c r="PM1227" s="40"/>
      <c r="PN1227" s="40"/>
      <c r="PO1227" s="40"/>
      <c r="PP1227" s="40"/>
      <c r="PQ1227" s="40"/>
      <c r="PR1227" s="40"/>
    </row>
    <row r="1228" spans="1:434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  <c r="DR1228" s="40"/>
      <c r="DS1228" s="40"/>
      <c r="DT1228" s="40"/>
      <c r="DU1228" s="40"/>
      <c r="DV1228" s="40"/>
      <c r="DW1228" s="40"/>
      <c r="DX1228" s="40"/>
      <c r="DY1228" s="40"/>
      <c r="DZ1228" s="40"/>
      <c r="EA1228" s="40"/>
      <c r="EB1228" s="40"/>
      <c r="EC1228" s="40"/>
      <c r="ED1228" s="40"/>
      <c r="EE1228" s="40"/>
      <c r="EF1228" s="40"/>
      <c r="EG1228" s="40"/>
      <c r="EH1228" s="40"/>
      <c r="EI1228" s="40"/>
      <c r="EJ1228" s="40"/>
      <c r="EK1228" s="40"/>
      <c r="EL1228" s="40"/>
      <c r="EM1228" s="40"/>
      <c r="EN1228" s="40"/>
      <c r="EO1228" s="40"/>
      <c r="EP1228" s="40"/>
      <c r="EQ1228" s="40"/>
      <c r="ER1228" s="40"/>
      <c r="ES1228" s="40"/>
      <c r="ET1228" s="40"/>
      <c r="EU1228" s="40"/>
      <c r="EV1228" s="40"/>
      <c r="EW1228" s="40"/>
      <c r="EX1228" s="40"/>
      <c r="EY1228" s="40"/>
      <c r="EZ1228" s="40"/>
      <c r="FA1228" s="40"/>
      <c r="FB1228" s="40"/>
      <c r="FC1228" s="40"/>
      <c r="FD1228" s="40"/>
      <c r="FE1228" s="40"/>
      <c r="FF1228" s="40"/>
      <c r="FG1228" s="40"/>
      <c r="FH1228" s="40"/>
      <c r="FI1228" s="40"/>
      <c r="FJ1228" s="40"/>
      <c r="FK1228" s="40"/>
      <c r="FL1228" s="40"/>
      <c r="FM1228" s="40"/>
      <c r="FN1228" s="40"/>
      <c r="FO1228" s="40"/>
      <c r="FP1228" s="40"/>
      <c r="FQ1228" s="40"/>
      <c r="FR1228" s="40"/>
      <c r="FS1228" s="40"/>
      <c r="FT1228" s="40"/>
      <c r="FU1228" s="40"/>
      <c r="FV1228" s="40"/>
      <c r="FW1228" s="40"/>
      <c r="FX1228" s="40"/>
      <c r="FY1228" s="40"/>
      <c r="FZ1228" s="40"/>
      <c r="GA1228" s="40"/>
      <c r="GB1228" s="40"/>
      <c r="GC1228" s="40"/>
      <c r="GD1228" s="40"/>
      <c r="GE1228" s="40"/>
      <c r="GF1228" s="40"/>
      <c r="GG1228" s="40"/>
      <c r="GH1228" s="40"/>
      <c r="GI1228" s="40"/>
      <c r="GJ1228" s="40"/>
      <c r="GK1228" s="40"/>
      <c r="GL1228" s="40"/>
      <c r="GM1228" s="40"/>
      <c r="GN1228" s="40"/>
      <c r="GO1228" s="40"/>
      <c r="GP1228" s="40"/>
      <c r="GQ1228" s="40"/>
      <c r="GR1228" s="40"/>
      <c r="GS1228" s="40"/>
      <c r="GT1228" s="40"/>
      <c r="GU1228" s="40"/>
      <c r="GV1228" s="40"/>
      <c r="GW1228" s="40"/>
      <c r="GX1228" s="40"/>
      <c r="GY1228" s="40"/>
      <c r="GZ1228" s="40"/>
      <c r="HA1228" s="40"/>
      <c r="HB1228" s="40"/>
      <c r="HC1228" s="40"/>
      <c r="HD1228" s="40"/>
      <c r="HE1228" s="40"/>
      <c r="HF1228" s="40"/>
      <c r="HG1228" s="40"/>
      <c r="HH1228" s="40"/>
      <c r="HI1228" s="40"/>
      <c r="HJ1228" s="40"/>
      <c r="HK1228" s="40"/>
      <c r="HL1228" s="40"/>
      <c r="HM1228" s="40"/>
      <c r="HN1228" s="40"/>
      <c r="HO1228" s="40"/>
      <c r="HP1228" s="40"/>
      <c r="HQ1228" s="40"/>
      <c r="HR1228" s="40"/>
      <c r="HS1228" s="40"/>
      <c r="HT1228" s="40"/>
      <c r="HU1228" s="40"/>
      <c r="HV1228" s="40"/>
      <c r="HW1228" s="40"/>
      <c r="HX1228" s="40"/>
      <c r="HY1228" s="40"/>
      <c r="HZ1228" s="40"/>
      <c r="IA1228" s="40"/>
      <c r="IB1228" s="40"/>
      <c r="IC1228" s="40"/>
      <c r="ID1228" s="40"/>
      <c r="IE1228" s="40"/>
      <c r="IF1228" s="40"/>
      <c r="IG1228" s="40"/>
      <c r="IH1228" s="40"/>
      <c r="II1228" s="40"/>
      <c r="IJ1228" s="40"/>
      <c r="IK1228" s="40"/>
      <c r="IL1228" s="40"/>
      <c r="IM1228" s="40"/>
      <c r="IN1228" s="40"/>
      <c r="IO1228" s="40"/>
      <c r="IP1228" s="40"/>
      <c r="IQ1228" s="40"/>
      <c r="IR1228" s="40"/>
      <c r="IS1228" s="40"/>
      <c r="IT1228" s="40"/>
      <c r="IU1228" s="40"/>
      <c r="IV1228" s="40"/>
      <c r="IW1228" s="40"/>
      <c r="IX1228" s="40"/>
      <c r="IY1228" s="40"/>
      <c r="IZ1228" s="40"/>
      <c r="JA1228" s="40"/>
      <c r="JB1228" s="40"/>
      <c r="JC1228" s="40"/>
      <c r="JD1228" s="40"/>
      <c r="JE1228" s="40"/>
      <c r="JF1228" s="40"/>
      <c r="JG1228" s="40"/>
      <c r="JH1228" s="40"/>
      <c r="JI1228" s="40"/>
      <c r="JJ1228" s="40"/>
      <c r="JK1228" s="40"/>
      <c r="JL1228" s="40"/>
      <c r="JM1228" s="40"/>
      <c r="JN1228" s="40"/>
      <c r="JO1228" s="40"/>
      <c r="JP1228" s="40"/>
      <c r="JQ1228" s="40"/>
      <c r="JR1228" s="40"/>
      <c r="JS1228" s="40"/>
      <c r="JT1228" s="40"/>
      <c r="JU1228" s="40"/>
      <c r="JV1228" s="40"/>
      <c r="JW1228" s="40"/>
      <c r="JX1228" s="40"/>
      <c r="JY1228" s="40"/>
      <c r="JZ1228" s="40"/>
      <c r="KA1228" s="40"/>
      <c r="KB1228" s="40"/>
      <c r="KC1228" s="40"/>
      <c r="KD1228" s="40"/>
      <c r="KE1228" s="40"/>
      <c r="KF1228" s="40"/>
      <c r="KG1228" s="40"/>
      <c r="KH1228" s="40"/>
      <c r="KI1228" s="40"/>
      <c r="KJ1228" s="40"/>
      <c r="KK1228" s="40"/>
      <c r="KL1228" s="40"/>
      <c r="KM1228" s="40"/>
      <c r="KN1228" s="40"/>
      <c r="KO1228" s="40"/>
      <c r="KP1228" s="40"/>
      <c r="KQ1228" s="40"/>
      <c r="KR1228" s="40"/>
      <c r="KS1228" s="40"/>
      <c r="KT1228" s="40"/>
      <c r="KU1228" s="40"/>
      <c r="KV1228" s="40"/>
      <c r="KW1228" s="40"/>
      <c r="KX1228" s="40"/>
      <c r="KY1228" s="40"/>
      <c r="KZ1228" s="40"/>
      <c r="LA1228" s="40"/>
      <c r="LB1228" s="40"/>
      <c r="LC1228" s="40"/>
      <c r="LD1228" s="40"/>
      <c r="LE1228" s="40"/>
      <c r="LF1228" s="40"/>
      <c r="LG1228" s="40"/>
      <c r="LH1228" s="40"/>
      <c r="LI1228" s="40"/>
      <c r="LJ1228" s="40"/>
      <c r="LK1228" s="40"/>
      <c r="LL1228" s="40"/>
      <c r="LM1228" s="40"/>
      <c r="LN1228" s="40"/>
      <c r="LO1228" s="40"/>
      <c r="LP1228" s="40"/>
      <c r="LQ1228" s="40"/>
      <c r="LR1228" s="40"/>
      <c r="LS1228" s="40"/>
      <c r="LT1228" s="40"/>
      <c r="LU1228" s="40"/>
      <c r="LV1228" s="40"/>
      <c r="LW1228" s="40"/>
      <c r="LX1228" s="40"/>
      <c r="LY1228" s="40"/>
      <c r="LZ1228" s="40"/>
      <c r="MA1228" s="40"/>
      <c r="MB1228" s="40"/>
      <c r="MC1228" s="40"/>
      <c r="MD1228" s="40"/>
      <c r="ME1228" s="40"/>
      <c r="MF1228" s="40"/>
      <c r="MG1228" s="40"/>
      <c r="MH1228" s="40"/>
      <c r="MI1228" s="40"/>
      <c r="MJ1228" s="40"/>
      <c r="MK1228" s="40"/>
      <c r="ML1228" s="40"/>
      <c r="MM1228" s="40"/>
      <c r="MN1228" s="40"/>
      <c r="MO1228" s="40"/>
      <c r="MP1228" s="40"/>
      <c r="MQ1228" s="40"/>
      <c r="MR1228" s="40"/>
      <c r="MS1228" s="40"/>
      <c r="MT1228" s="40"/>
      <c r="MU1228" s="40"/>
      <c r="MV1228" s="40"/>
      <c r="MW1228" s="40"/>
      <c r="MX1228" s="40"/>
      <c r="MY1228" s="40"/>
      <c r="MZ1228" s="40"/>
      <c r="NA1228" s="40"/>
      <c r="NB1228" s="40"/>
      <c r="NC1228" s="40"/>
      <c r="ND1228" s="40"/>
      <c r="NE1228" s="40"/>
      <c r="NF1228" s="40"/>
      <c r="NG1228" s="40"/>
      <c r="NH1228" s="40"/>
      <c r="NI1228" s="40"/>
      <c r="NJ1228" s="40"/>
      <c r="NK1228" s="40"/>
      <c r="NL1228" s="40"/>
      <c r="NM1228" s="40"/>
      <c r="NN1228" s="40"/>
      <c r="NO1228" s="40"/>
      <c r="NP1228" s="40"/>
      <c r="NQ1228" s="40"/>
      <c r="NR1228" s="40"/>
      <c r="NS1228" s="40"/>
      <c r="NT1228" s="40"/>
      <c r="NU1228" s="40"/>
      <c r="NV1228" s="40"/>
      <c r="NW1228" s="40"/>
      <c r="NX1228" s="40"/>
      <c r="NY1228" s="40"/>
      <c r="NZ1228" s="40"/>
      <c r="OA1228" s="40"/>
      <c r="OB1228" s="40"/>
      <c r="OC1228" s="40"/>
      <c r="OD1228" s="40"/>
      <c r="OE1228" s="40"/>
      <c r="OF1228" s="40"/>
      <c r="OG1228" s="40"/>
      <c r="OH1228" s="40"/>
      <c r="OI1228" s="40"/>
      <c r="OJ1228" s="40"/>
      <c r="OK1228" s="40"/>
      <c r="OL1228" s="40"/>
      <c r="OM1228" s="40"/>
      <c r="ON1228" s="40"/>
      <c r="OO1228" s="40"/>
      <c r="OP1228" s="40"/>
      <c r="OQ1228" s="40"/>
      <c r="OR1228" s="40"/>
      <c r="OS1228" s="40"/>
      <c r="OT1228" s="40"/>
      <c r="OU1228" s="40"/>
      <c r="OV1228" s="40"/>
      <c r="OW1228" s="40"/>
      <c r="OX1228" s="40"/>
      <c r="OY1228" s="40"/>
      <c r="OZ1228" s="40"/>
      <c r="PA1228" s="40"/>
      <c r="PB1228" s="40"/>
      <c r="PC1228" s="40"/>
      <c r="PD1228" s="40"/>
      <c r="PE1228" s="40"/>
      <c r="PF1228" s="40"/>
      <c r="PG1228" s="40"/>
      <c r="PH1228" s="40"/>
      <c r="PI1228" s="40"/>
      <c r="PJ1228" s="40"/>
      <c r="PK1228" s="40"/>
      <c r="PL1228" s="40"/>
      <c r="PM1228" s="40"/>
      <c r="PN1228" s="40"/>
      <c r="PO1228" s="40"/>
      <c r="PP1228" s="40"/>
      <c r="PQ1228" s="40"/>
      <c r="PR1228" s="40"/>
    </row>
    <row r="1229" spans="1:434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  <c r="DR1229" s="40"/>
      <c r="DS1229" s="40"/>
      <c r="DT1229" s="40"/>
      <c r="DU1229" s="40"/>
      <c r="DV1229" s="40"/>
      <c r="DW1229" s="40"/>
      <c r="DX1229" s="40"/>
      <c r="DY1229" s="40"/>
      <c r="DZ1229" s="40"/>
      <c r="EA1229" s="40"/>
      <c r="EB1229" s="40"/>
      <c r="EC1229" s="40"/>
      <c r="ED1229" s="40"/>
      <c r="EE1229" s="40"/>
      <c r="EF1229" s="40"/>
      <c r="EG1229" s="40"/>
      <c r="EH1229" s="40"/>
      <c r="EI1229" s="40"/>
      <c r="EJ1229" s="40"/>
      <c r="EK1229" s="40"/>
      <c r="EL1229" s="40"/>
      <c r="EM1229" s="40"/>
      <c r="EN1229" s="40"/>
      <c r="EO1229" s="40"/>
      <c r="EP1229" s="40"/>
      <c r="EQ1229" s="40"/>
      <c r="ER1229" s="40"/>
      <c r="ES1229" s="40"/>
      <c r="ET1229" s="40"/>
      <c r="EU1229" s="40"/>
      <c r="EV1229" s="40"/>
      <c r="EW1229" s="40"/>
      <c r="EX1229" s="40"/>
      <c r="EY1229" s="40"/>
      <c r="EZ1229" s="40"/>
      <c r="FA1229" s="40"/>
      <c r="FB1229" s="40"/>
      <c r="FC1229" s="40"/>
      <c r="FD1229" s="40"/>
      <c r="FE1229" s="40"/>
      <c r="FF1229" s="40"/>
      <c r="FG1229" s="40"/>
      <c r="FH1229" s="40"/>
      <c r="FI1229" s="40"/>
      <c r="FJ1229" s="40"/>
      <c r="FK1229" s="40"/>
      <c r="FL1229" s="40"/>
      <c r="FM1229" s="40"/>
      <c r="FN1229" s="40"/>
      <c r="FO1229" s="40"/>
      <c r="FP1229" s="40"/>
      <c r="FQ1229" s="40"/>
      <c r="FR1229" s="40"/>
      <c r="FS1229" s="40"/>
      <c r="FT1229" s="40"/>
      <c r="FU1229" s="40"/>
      <c r="FV1229" s="40"/>
      <c r="FW1229" s="40"/>
      <c r="FX1229" s="40"/>
      <c r="FY1229" s="40"/>
      <c r="FZ1229" s="40"/>
      <c r="GA1229" s="40"/>
      <c r="GB1229" s="40"/>
      <c r="GC1229" s="40"/>
      <c r="GD1229" s="40"/>
      <c r="GE1229" s="40"/>
      <c r="GF1229" s="40"/>
      <c r="GG1229" s="40"/>
      <c r="GH1229" s="40"/>
      <c r="GI1229" s="40"/>
      <c r="GJ1229" s="40"/>
      <c r="GK1229" s="40"/>
      <c r="GL1229" s="40"/>
      <c r="GM1229" s="40"/>
      <c r="GN1229" s="40"/>
      <c r="GO1229" s="40"/>
      <c r="GP1229" s="40"/>
      <c r="GQ1229" s="40"/>
      <c r="GR1229" s="40"/>
      <c r="GS1229" s="40"/>
      <c r="GT1229" s="40"/>
      <c r="GU1229" s="40"/>
      <c r="GV1229" s="40"/>
      <c r="GW1229" s="40"/>
      <c r="GX1229" s="40"/>
      <c r="GY1229" s="40"/>
      <c r="GZ1229" s="40"/>
      <c r="HA1229" s="40"/>
      <c r="HB1229" s="40"/>
      <c r="HC1229" s="40"/>
      <c r="HD1229" s="40"/>
      <c r="HE1229" s="40"/>
      <c r="HF1229" s="40"/>
      <c r="HG1229" s="40"/>
      <c r="HH1229" s="40"/>
      <c r="HI1229" s="40"/>
      <c r="HJ1229" s="40"/>
      <c r="HK1229" s="40"/>
      <c r="HL1229" s="40"/>
      <c r="HM1229" s="40"/>
      <c r="HN1229" s="40"/>
      <c r="HO1229" s="40"/>
      <c r="HP1229" s="40"/>
      <c r="HQ1229" s="40"/>
      <c r="HR1229" s="40"/>
      <c r="HS1229" s="40"/>
      <c r="HT1229" s="40"/>
      <c r="HU1229" s="40"/>
      <c r="HV1229" s="40"/>
      <c r="HW1229" s="40"/>
      <c r="HX1229" s="40"/>
      <c r="HY1229" s="40"/>
      <c r="HZ1229" s="40"/>
      <c r="IA1229" s="40"/>
      <c r="IB1229" s="40"/>
      <c r="IC1229" s="40"/>
      <c r="ID1229" s="40"/>
      <c r="IE1229" s="40"/>
      <c r="IF1229" s="40"/>
      <c r="IG1229" s="40"/>
      <c r="IH1229" s="40"/>
      <c r="II1229" s="40"/>
      <c r="IJ1229" s="40"/>
      <c r="IK1229" s="40"/>
      <c r="IL1229" s="40"/>
      <c r="IM1229" s="40"/>
      <c r="IN1229" s="40"/>
      <c r="IO1229" s="40"/>
      <c r="IP1229" s="40"/>
      <c r="IQ1229" s="40"/>
      <c r="IR1229" s="40"/>
      <c r="IS1229" s="40"/>
      <c r="IT1229" s="40"/>
      <c r="IU1229" s="40"/>
      <c r="IV1229" s="40"/>
      <c r="IW1229" s="40"/>
      <c r="IX1229" s="40"/>
      <c r="IY1229" s="40"/>
      <c r="IZ1229" s="40"/>
      <c r="JA1229" s="40"/>
      <c r="JB1229" s="40"/>
      <c r="JC1229" s="40"/>
      <c r="JD1229" s="40"/>
      <c r="JE1229" s="40"/>
      <c r="JF1229" s="40"/>
      <c r="JG1229" s="40"/>
      <c r="JH1229" s="40"/>
      <c r="JI1229" s="40"/>
      <c r="JJ1229" s="40"/>
      <c r="JK1229" s="40"/>
      <c r="JL1229" s="40"/>
      <c r="JM1229" s="40"/>
      <c r="JN1229" s="40"/>
      <c r="JO1229" s="40"/>
      <c r="JP1229" s="40"/>
      <c r="JQ1229" s="40"/>
      <c r="JR1229" s="40"/>
      <c r="JS1229" s="40"/>
      <c r="JT1229" s="40"/>
      <c r="JU1229" s="40"/>
      <c r="JV1229" s="40"/>
      <c r="JW1229" s="40"/>
      <c r="JX1229" s="40"/>
      <c r="JY1229" s="40"/>
      <c r="JZ1229" s="40"/>
      <c r="KA1229" s="40"/>
      <c r="KB1229" s="40"/>
      <c r="KC1229" s="40"/>
      <c r="KD1229" s="40"/>
      <c r="KE1229" s="40"/>
      <c r="KF1229" s="40"/>
      <c r="KG1229" s="40"/>
      <c r="KH1229" s="40"/>
      <c r="KI1229" s="40"/>
      <c r="KJ1229" s="40"/>
      <c r="KK1229" s="40"/>
      <c r="KL1229" s="40"/>
      <c r="KM1229" s="40"/>
      <c r="KN1229" s="40"/>
      <c r="KO1229" s="40"/>
      <c r="KP1229" s="40"/>
      <c r="KQ1229" s="40"/>
      <c r="KR1229" s="40"/>
      <c r="KS1229" s="40"/>
      <c r="KT1229" s="40"/>
      <c r="KU1229" s="40"/>
      <c r="KV1229" s="40"/>
      <c r="KW1229" s="40"/>
      <c r="KX1229" s="40"/>
      <c r="KY1229" s="40"/>
      <c r="KZ1229" s="40"/>
      <c r="LA1229" s="40"/>
      <c r="LB1229" s="40"/>
      <c r="LC1229" s="40"/>
      <c r="LD1229" s="40"/>
      <c r="LE1229" s="40"/>
      <c r="LF1229" s="40"/>
      <c r="LG1229" s="40"/>
      <c r="LH1229" s="40"/>
      <c r="LI1229" s="40"/>
      <c r="LJ1229" s="40"/>
      <c r="LK1229" s="40"/>
      <c r="LL1229" s="40"/>
      <c r="LM1229" s="40"/>
      <c r="LN1229" s="40"/>
      <c r="LO1229" s="40"/>
      <c r="LP1229" s="40"/>
      <c r="LQ1229" s="40"/>
      <c r="LR1229" s="40"/>
      <c r="LS1229" s="40"/>
      <c r="LT1229" s="40"/>
      <c r="LU1229" s="40"/>
      <c r="LV1229" s="40"/>
      <c r="LW1229" s="40"/>
      <c r="LX1229" s="40"/>
      <c r="LY1229" s="40"/>
      <c r="LZ1229" s="40"/>
      <c r="MA1229" s="40"/>
      <c r="MB1229" s="40"/>
      <c r="MC1229" s="40"/>
      <c r="MD1229" s="40"/>
      <c r="ME1229" s="40"/>
      <c r="MF1229" s="40"/>
      <c r="MG1229" s="40"/>
      <c r="MH1229" s="40"/>
      <c r="MI1229" s="40"/>
      <c r="MJ1229" s="40"/>
      <c r="MK1229" s="40"/>
      <c r="ML1229" s="40"/>
      <c r="MM1229" s="40"/>
      <c r="MN1229" s="40"/>
      <c r="MO1229" s="40"/>
      <c r="MP1229" s="40"/>
      <c r="MQ1229" s="40"/>
      <c r="MR1229" s="40"/>
      <c r="MS1229" s="40"/>
      <c r="MT1229" s="40"/>
      <c r="MU1229" s="40"/>
      <c r="MV1229" s="40"/>
      <c r="MW1229" s="40"/>
      <c r="MX1229" s="40"/>
      <c r="MY1229" s="40"/>
      <c r="MZ1229" s="40"/>
      <c r="NA1229" s="40"/>
      <c r="NB1229" s="40"/>
      <c r="NC1229" s="40"/>
      <c r="ND1229" s="40"/>
      <c r="NE1229" s="40"/>
      <c r="NF1229" s="40"/>
      <c r="NG1229" s="40"/>
      <c r="NH1229" s="40"/>
      <c r="NI1229" s="40"/>
      <c r="NJ1229" s="40"/>
      <c r="NK1229" s="40"/>
      <c r="NL1229" s="40"/>
      <c r="NM1229" s="40"/>
      <c r="NN1229" s="40"/>
      <c r="NO1229" s="40"/>
      <c r="NP1229" s="40"/>
      <c r="NQ1229" s="40"/>
      <c r="NR1229" s="40"/>
      <c r="NS1229" s="40"/>
      <c r="NT1229" s="40"/>
      <c r="NU1229" s="40"/>
      <c r="NV1229" s="40"/>
      <c r="NW1229" s="40"/>
      <c r="NX1229" s="40"/>
      <c r="NY1229" s="40"/>
      <c r="NZ1229" s="40"/>
      <c r="OA1229" s="40"/>
      <c r="OB1229" s="40"/>
      <c r="OC1229" s="40"/>
      <c r="OD1229" s="40"/>
      <c r="OE1229" s="40"/>
      <c r="OF1229" s="40"/>
      <c r="OG1229" s="40"/>
      <c r="OH1229" s="40"/>
      <c r="OI1229" s="40"/>
      <c r="OJ1229" s="40"/>
      <c r="OK1229" s="40"/>
      <c r="OL1229" s="40"/>
      <c r="OM1229" s="40"/>
      <c r="ON1229" s="40"/>
      <c r="OO1229" s="40"/>
      <c r="OP1229" s="40"/>
      <c r="OQ1229" s="40"/>
      <c r="OR1229" s="40"/>
      <c r="OS1229" s="40"/>
      <c r="OT1229" s="40"/>
      <c r="OU1229" s="40"/>
      <c r="OV1229" s="40"/>
      <c r="OW1229" s="40"/>
      <c r="OX1229" s="40"/>
      <c r="OY1229" s="40"/>
      <c r="OZ1229" s="40"/>
      <c r="PA1229" s="40"/>
      <c r="PB1229" s="40"/>
      <c r="PC1229" s="40"/>
      <c r="PD1229" s="40"/>
      <c r="PE1229" s="40"/>
      <c r="PF1229" s="40"/>
      <c r="PG1229" s="40"/>
      <c r="PH1229" s="40"/>
      <c r="PI1229" s="40"/>
      <c r="PJ1229" s="40"/>
      <c r="PK1229" s="40"/>
      <c r="PL1229" s="40"/>
      <c r="PM1229" s="40"/>
      <c r="PN1229" s="40"/>
      <c r="PO1229" s="40"/>
      <c r="PP1229" s="40"/>
      <c r="PQ1229" s="40"/>
      <c r="PR1229" s="40"/>
    </row>
    <row r="1230" spans="1:434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  <c r="DR1230" s="40"/>
      <c r="DS1230" s="40"/>
      <c r="DT1230" s="40"/>
      <c r="DU1230" s="40"/>
      <c r="DV1230" s="40"/>
      <c r="DW1230" s="40"/>
      <c r="DX1230" s="40"/>
      <c r="DY1230" s="40"/>
      <c r="DZ1230" s="40"/>
      <c r="EA1230" s="40"/>
      <c r="EB1230" s="40"/>
      <c r="EC1230" s="40"/>
      <c r="ED1230" s="40"/>
      <c r="EE1230" s="40"/>
      <c r="EF1230" s="40"/>
      <c r="EG1230" s="40"/>
      <c r="EH1230" s="40"/>
      <c r="EI1230" s="40"/>
      <c r="EJ1230" s="40"/>
      <c r="EK1230" s="40"/>
      <c r="EL1230" s="40"/>
      <c r="EM1230" s="40"/>
      <c r="EN1230" s="40"/>
      <c r="EO1230" s="40"/>
      <c r="EP1230" s="40"/>
      <c r="EQ1230" s="40"/>
      <c r="ER1230" s="40"/>
      <c r="ES1230" s="40"/>
      <c r="ET1230" s="40"/>
      <c r="EU1230" s="40"/>
      <c r="EV1230" s="40"/>
      <c r="EW1230" s="40"/>
      <c r="EX1230" s="40"/>
      <c r="EY1230" s="40"/>
      <c r="EZ1230" s="40"/>
      <c r="FA1230" s="40"/>
      <c r="FB1230" s="40"/>
      <c r="FC1230" s="40"/>
      <c r="FD1230" s="40"/>
      <c r="FE1230" s="40"/>
      <c r="FF1230" s="40"/>
      <c r="FG1230" s="40"/>
      <c r="FH1230" s="40"/>
      <c r="FI1230" s="40"/>
      <c r="FJ1230" s="40"/>
      <c r="FK1230" s="40"/>
      <c r="FL1230" s="40"/>
      <c r="FM1230" s="40"/>
      <c r="FN1230" s="40"/>
      <c r="FO1230" s="40"/>
      <c r="FP1230" s="40"/>
      <c r="FQ1230" s="40"/>
      <c r="FR1230" s="40"/>
      <c r="FS1230" s="40"/>
      <c r="FT1230" s="40"/>
      <c r="FU1230" s="40"/>
      <c r="FV1230" s="40"/>
      <c r="FW1230" s="40"/>
      <c r="FX1230" s="40"/>
      <c r="FY1230" s="40"/>
      <c r="FZ1230" s="40"/>
      <c r="GA1230" s="40"/>
      <c r="GB1230" s="40"/>
      <c r="GC1230" s="40"/>
      <c r="GD1230" s="40"/>
      <c r="GE1230" s="40"/>
      <c r="GF1230" s="40"/>
      <c r="GG1230" s="40"/>
      <c r="GH1230" s="40"/>
      <c r="GI1230" s="40"/>
      <c r="GJ1230" s="40"/>
      <c r="GK1230" s="40"/>
      <c r="GL1230" s="40"/>
      <c r="GM1230" s="40"/>
      <c r="GN1230" s="40"/>
      <c r="GO1230" s="40"/>
      <c r="GP1230" s="40"/>
      <c r="GQ1230" s="40"/>
      <c r="GR1230" s="40"/>
      <c r="GS1230" s="40"/>
      <c r="GT1230" s="40"/>
      <c r="GU1230" s="40"/>
      <c r="GV1230" s="40"/>
      <c r="GW1230" s="40"/>
      <c r="GX1230" s="40"/>
      <c r="GY1230" s="40"/>
      <c r="GZ1230" s="40"/>
      <c r="HA1230" s="40"/>
      <c r="HB1230" s="40"/>
      <c r="HC1230" s="40"/>
      <c r="HD1230" s="40"/>
      <c r="HE1230" s="40"/>
      <c r="HF1230" s="40"/>
      <c r="HG1230" s="40"/>
      <c r="HH1230" s="40"/>
      <c r="HI1230" s="40"/>
      <c r="HJ1230" s="40"/>
      <c r="HK1230" s="40"/>
      <c r="HL1230" s="40"/>
      <c r="HM1230" s="40"/>
      <c r="HN1230" s="40"/>
      <c r="HO1230" s="40"/>
      <c r="HP1230" s="40"/>
      <c r="HQ1230" s="40"/>
      <c r="HR1230" s="40"/>
      <c r="HS1230" s="40"/>
      <c r="HT1230" s="40"/>
      <c r="HU1230" s="40"/>
      <c r="HV1230" s="40"/>
      <c r="HW1230" s="40"/>
      <c r="HX1230" s="40"/>
      <c r="HY1230" s="40"/>
      <c r="HZ1230" s="40"/>
      <c r="IA1230" s="40"/>
      <c r="IB1230" s="40"/>
      <c r="IC1230" s="40"/>
      <c r="ID1230" s="40"/>
      <c r="IE1230" s="40"/>
      <c r="IF1230" s="40"/>
      <c r="IG1230" s="40"/>
      <c r="IH1230" s="40"/>
      <c r="II1230" s="40"/>
      <c r="IJ1230" s="40"/>
      <c r="IK1230" s="40"/>
      <c r="IL1230" s="40"/>
      <c r="IM1230" s="40"/>
      <c r="IN1230" s="40"/>
      <c r="IO1230" s="40"/>
      <c r="IP1230" s="40"/>
      <c r="IQ1230" s="40"/>
      <c r="IR1230" s="40"/>
      <c r="IS1230" s="40"/>
      <c r="IT1230" s="40"/>
      <c r="IU1230" s="40"/>
      <c r="IV1230" s="40"/>
      <c r="IW1230" s="40"/>
      <c r="IX1230" s="40"/>
      <c r="IY1230" s="40"/>
      <c r="IZ1230" s="40"/>
      <c r="JA1230" s="40"/>
      <c r="JB1230" s="40"/>
      <c r="JC1230" s="40"/>
      <c r="JD1230" s="40"/>
      <c r="JE1230" s="40"/>
      <c r="JF1230" s="40"/>
      <c r="JG1230" s="40"/>
      <c r="JH1230" s="40"/>
      <c r="JI1230" s="40"/>
      <c r="JJ1230" s="40"/>
      <c r="JK1230" s="40"/>
      <c r="JL1230" s="40"/>
      <c r="JM1230" s="40"/>
      <c r="JN1230" s="40"/>
      <c r="JO1230" s="40"/>
      <c r="JP1230" s="40"/>
      <c r="JQ1230" s="40"/>
      <c r="JR1230" s="40"/>
      <c r="JS1230" s="40"/>
      <c r="JT1230" s="40"/>
      <c r="JU1230" s="40"/>
      <c r="JV1230" s="40"/>
      <c r="JW1230" s="40"/>
      <c r="JX1230" s="40"/>
      <c r="JY1230" s="40"/>
      <c r="JZ1230" s="40"/>
      <c r="KA1230" s="40"/>
      <c r="KB1230" s="40"/>
      <c r="KC1230" s="40"/>
      <c r="KD1230" s="40"/>
      <c r="KE1230" s="40"/>
      <c r="KF1230" s="40"/>
      <c r="KG1230" s="40"/>
      <c r="KH1230" s="40"/>
      <c r="KI1230" s="40"/>
      <c r="KJ1230" s="40"/>
      <c r="KK1230" s="40"/>
      <c r="KL1230" s="40"/>
      <c r="KM1230" s="40"/>
      <c r="KN1230" s="40"/>
      <c r="KO1230" s="40"/>
      <c r="KP1230" s="40"/>
      <c r="KQ1230" s="40"/>
      <c r="KR1230" s="40"/>
      <c r="KS1230" s="40"/>
      <c r="KT1230" s="40"/>
      <c r="KU1230" s="40"/>
      <c r="KV1230" s="40"/>
      <c r="KW1230" s="40"/>
      <c r="KX1230" s="40"/>
      <c r="KY1230" s="40"/>
      <c r="KZ1230" s="40"/>
      <c r="LA1230" s="40"/>
      <c r="LB1230" s="40"/>
      <c r="LC1230" s="40"/>
      <c r="LD1230" s="40"/>
      <c r="LE1230" s="40"/>
      <c r="LF1230" s="40"/>
      <c r="LG1230" s="40"/>
      <c r="LH1230" s="40"/>
      <c r="LI1230" s="40"/>
      <c r="LJ1230" s="40"/>
      <c r="LK1230" s="40"/>
      <c r="LL1230" s="40"/>
      <c r="LM1230" s="40"/>
      <c r="LN1230" s="40"/>
      <c r="LO1230" s="40"/>
      <c r="LP1230" s="40"/>
      <c r="LQ1230" s="40"/>
      <c r="LR1230" s="40"/>
      <c r="LS1230" s="40"/>
      <c r="LT1230" s="40"/>
      <c r="LU1230" s="40"/>
      <c r="LV1230" s="40"/>
      <c r="LW1230" s="40"/>
      <c r="LX1230" s="40"/>
      <c r="LY1230" s="40"/>
      <c r="LZ1230" s="40"/>
      <c r="MA1230" s="40"/>
      <c r="MB1230" s="40"/>
      <c r="MC1230" s="40"/>
      <c r="MD1230" s="40"/>
      <c r="ME1230" s="40"/>
      <c r="MF1230" s="40"/>
      <c r="MG1230" s="40"/>
      <c r="MH1230" s="40"/>
      <c r="MI1230" s="40"/>
      <c r="MJ1230" s="40"/>
      <c r="MK1230" s="40"/>
      <c r="ML1230" s="40"/>
      <c r="MM1230" s="40"/>
      <c r="MN1230" s="40"/>
      <c r="MO1230" s="40"/>
      <c r="MP1230" s="40"/>
      <c r="MQ1230" s="40"/>
      <c r="MR1230" s="40"/>
      <c r="MS1230" s="40"/>
      <c r="MT1230" s="40"/>
      <c r="MU1230" s="40"/>
      <c r="MV1230" s="40"/>
      <c r="MW1230" s="40"/>
      <c r="MX1230" s="40"/>
      <c r="MY1230" s="40"/>
      <c r="MZ1230" s="40"/>
      <c r="NA1230" s="40"/>
      <c r="NB1230" s="40"/>
      <c r="NC1230" s="40"/>
      <c r="ND1230" s="40"/>
      <c r="NE1230" s="40"/>
      <c r="NF1230" s="40"/>
      <c r="NG1230" s="40"/>
      <c r="NH1230" s="40"/>
      <c r="NI1230" s="40"/>
      <c r="NJ1230" s="40"/>
      <c r="NK1230" s="40"/>
      <c r="NL1230" s="40"/>
      <c r="NM1230" s="40"/>
      <c r="NN1230" s="40"/>
      <c r="NO1230" s="40"/>
      <c r="NP1230" s="40"/>
      <c r="NQ1230" s="40"/>
      <c r="NR1230" s="40"/>
      <c r="NS1230" s="40"/>
      <c r="NT1230" s="40"/>
      <c r="NU1230" s="40"/>
      <c r="NV1230" s="40"/>
      <c r="NW1230" s="40"/>
      <c r="NX1230" s="40"/>
      <c r="NY1230" s="40"/>
      <c r="NZ1230" s="40"/>
      <c r="OA1230" s="40"/>
      <c r="OB1230" s="40"/>
      <c r="OC1230" s="40"/>
      <c r="OD1230" s="40"/>
      <c r="OE1230" s="40"/>
      <c r="OF1230" s="40"/>
      <c r="OG1230" s="40"/>
      <c r="OH1230" s="40"/>
      <c r="OI1230" s="40"/>
      <c r="OJ1230" s="40"/>
      <c r="OK1230" s="40"/>
      <c r="OL1230" s="40"/>
      <c r="OM1230" s="40"/>
      <c r="ON1230" s="40"/>
      <c r="OO1230" s="40"/>
      <c r="OP1230" s="40"/>
      <c r="OQ1230" s="40"/>
      <c r="OR1230" s="40"/>
      <c r="OS1230" s="40"/>
      <c r="OT1230" s="40"/>
      <c r="OU1230" s="40"/>
      <c r="OV1230" s="40"/>
      <c r="OW1230" s="40"/>
      <c r="OX1230" s="40"/>
      <c r="OY1230" s="40"/>
      <c r="OZ1230" s="40"/>
      <c r="PA1230" s="40"/>
      <c r="PB1230" s="40"/>
      <c r="PC1230" s="40"/>
      <c r="PD1230" s="40"/>
      <c r="PE1230" s="40"/>
      <c r="PF1230" s="40"/>
      <c r="PG1230" s="40"/>
      <c r="PH1230" s="40"/>
      <c r="PI1230" s="40"/>
      <c r="PJ1230" s="40"/>
      <c r="PK1230" s="40"/>
      <c r="PL1230" s="40"/>
      <c r="PM1230" s="40"/>
      <c r="PN1230" s="40"/>
      <c r="PO1230" s="40"/>
      <c r="PP1230" s="40"/>
      <c r="PQ1230" s="40"/>
      <c r="PR1230" s="40"/>
    </row>
    <row r="1231" spans="1:434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  <c r="DR1231" s="40"/>
      <c r="DS1231" s="40"/>
      <c r="DT1231" s="40"/>
      <c r="DU1231" s="40"/>
      <c r="DV1231" s="40"/>
      <c r="DW1231" s="40"/>
      <c r="DX1231" s="40"/>
      <c r="DY1231" s="40"/>
      <c r="DZ1231" s="40"/>
      <c r="EA1231" s="40"/>
      <c r="EB1231" s="40"/>
      <c r="EC1231" s="40"/>
      <c r="ED1231" s="40"/>
      <c r="EE1231" s="40"/>
      <c r="EF1231" s="40"/>
      <c r="EG1231" s="40"/>
      <c r="EH1231" s="40"/>
      <c r="EI1231" s="40"/>
      <c r="EJ1231" s="40"/>
      <c r="EK1231" s="40"/>
      <c r="EL1231" s="40"/>
      <c r="EM1231" s="40"/>
      <c r="EN1231" s="40"/>
      <c r="EO1231" s="40"/>
      <c r="EP1231" s="40"/>
      <c r="EQ1231" s="40"/>
      <c r="ER1231" s="40"/>
      <c r="ES1231" s="40"/>
      <c r="ET1231" s="40"/>
      <c r="EU1231" s="40"/>
      <c r="EV1231" s="40"/>
      <c r="EW1231" s="40"/>
      <c r="EX1231" s="40"/>
      <c r="EY1231" s="40"/>
      <c r="EZ1231" s="40"/>
      <c r="FA1231" s="40"/>
      <c r="FB1231" s="40"/>
      <c r="FC1231" s="40"/>
      <c r="FD1231" s="40"/>
      <c r="FE1231" s="40"/>
      <c r="FF1231" s="40"/>
      <c r="FG1231" s="40"/>
      <c r="FH1231" s="40"/>
      <c r="FI1231" s="40"/>
      <c r="FJ1231" s="40"/>
      <c r="FK1231" s="40"/>
      <c r="FL1231" s="40"/>
      <c r="FM1231" s="40"/>
      <c r="FN1231" s="40"/>
      <c r="FO1231" s="40"/>
      <c r="FP1231" s="40"/>
      <c r="FQ1231" s="40"/>
      <c r="FR1231" s="40"/>
      <c r="FS1231" s="40"/>
      <c r="FT1231" s="40"/>
      <c r="FU1231" s="40"/>
      <c r="FV1231" s="40"/>
      <c r="FW1231" s="40"/>
      <c r="FX1231" s="40"/>
      <c r="FY1231" s="40"/>
      <c r="FZ1231" s="40"/>
      <c r="GA1231" s="40"/>
      <c r="GB1231" s="40"/>
      <c r="GC1231" s="40"/>
      <c r="GD1231" s="40"/>
      <c r="GE1231" s="40"/>
      <c r="GF1231" s="40"/>
      <c r="GG1231" s="40"/>
      <c r="GH1231" s="40"/>
      <c r="GI1231" s="40"/>
      <c r="GJ1231" s="40"/>
      <c r="GK1231" s="40"/>
      <c r="GL1231" s="40"/>
      <c r="GM1231" s="40"/>
      <c r="GN1231" s="40"/>
      <c r="GO1231" s="40"/>
      <c r="GP1231" s="40"/>
      <c r="GQ1231" s="40"/>
      <c r="GR1231" s="40"/>
      <c r="GS1231" s="40"/>
      <c r="GT1231" s="40"/>
      <c r="GU1231" s="40"/>
      <c r="GV1231" s="40"/>
      <c r="GW1231" s="40"/>
      <c r="GX1231" s="40"/>
      <c r="GY1231" s="40"/>
      <c r="GZ1231" s="40"/>
      <c r="HA1231" s="40"/>
      <c r="HB1231" s="40"/>
      <c r="HC1231" s="40"/>
      <c r="HD1231" s="40"/>
      <c r="HE1231" s="40"/>
      <c r="HF1231" s="40"/>
      <c r="HG1231" s="40"/>
      <c r="HH1231" s="40"/>
      <c r="HI1231" s="40"/>
      <c r="HJ1231" s="40"/>
      <c r="HK1231" s="40"/>
      <c r="HL1231" s="40"/>
      <c r="HM1231" s="40"/>
      <c r="HN1231" s="40"/>
      <c r="HO1231" s="40"/>
      <c r="HP1231" s="40"/>
      <c r="HQ1231" s="40"/>
      <c r="HR1231" s="40"/>
      <c r="HS1231" s="40"/>
      <c r="HT1231" s="40"/>
      <c r="HU1231" s="40"/>
      <c r="HV1231" s="40"/>
      <c r="HW1231" s="40"/>
      <c r="HX1231" s="40"/>
      <c r="HY1231" s="40"/>
      <c r="HZ1231" s="40"/>
      <c r="IA1231" s="40"/>
      <c r="IB1231" s="40"/>
      <c r="IC1231" s="40"/>
      <c r="ID1231" s="40"/>
      <c r="IE1231" s="40"/>
      <c r="IF1231" s="40"/>
      <c r="IG1231" s="40"/>
      <c r="IH1231" s="40"/>
      <c r="II1231" s="40"/>
      <c r="IJ1231" s="40"/>
      <c r="IK1231" s="40"/>
      <c r="IL1231" s="40"/>
      <c r="IM1231" s="40"/>
      <c r="IN1231" s="40"/>
      <c r="IO1231" s="40"/>
      <c r="IP1231" s="40"/>
      <c r="IQ1231" s="40"/>
      <c r="IR1231" s="40"/>
      <c r="IS1231" s="40"/>
      <c r="IT1231" s="40"/>
      <c r="IU1231" s="40"/>
      <c r="IV1231" s="40"/>
      <c r="IW1231" s="40"/>
      <c r="IX1231" s="40"/>
      <c r="IY1231" s="40"/>
      <c r="IZ1231" s="40"/>
      <c r="JA1231" s="40"/>
      <c r="JB1231" s="40"/>
      <c r="JC1231" s="40"/>
      <c r="JD1231" s="40"/>
      <c r="JE1231" s="40"/>
      <c r="JF1231" s="40"/>
      <c r="JG1231" s="40"/>
      <c r="JH1231" s="40"/>
      <c r="JI1231" s="40"/>
      <c r="JJ1231" s="40"/>
      <c r="JK1231" s="40"/>
      <c r="JL1231" s="40"/>
      <c r="JM1231" s="40"/>
      <c r="JN1231" s="40"/>
      <c r="JO1231" s="40"/>
      <c r="JP1231" s="40"/>
      <c r="JQ1231" s="40"/>
      <c r="JR1231" s="40"/>
      <c r="JS1231" s="40"/>
      <c r="JT1231" s="40"/>
      <c r="JU1231" s="40"/>
      <c r="JV1231" s="40"/>
      <c r="JW1231" s="40"/>
      <c r="JX1231" s="40"/>
      <c r="JY1231" s="40"/>
      <c r="JZ1231" s="40"/>
      <c r="KA1231" s="40"/>
      <c r="KB1231" s="40"/>
      <c r="KC1231" s="40"/>
      <c r="KD1231" s="40"/>
      <c r="KE1231" s="40"/>
      <c r="KF1231" s="40"/>
      <c r="KG1231" s="40"/>
      <c r="KH1231" s="40"/>
      <c r="KI1231" s="40"/>
      <c r="KJ1231" s="40"/>
      <c r="KK1231" s="40"/>
      <c r="KL1231" s="40"/>
      <c r="KM1231" s="40"/>
      <c r="KN1231" s="40"/>
      <c r="KO1231" s="40"/>
      <c r="KP1231" s="40"/>
      <c r="KQ1231" s="40"/>
      <c r="KR1231" s="40"/>
      <c r="KS1231" s="40"/>
      <c r="KT1231" s="40"/>
      <c r="KU1231" s="40"/>
      <c r="KV1231" s="40"/>
      <c r="KW1231" s="40"/>
      <c r="KX1231" s="40"/>
      <c r="KY1231" s="40"/>
      <c r="KZ1231" s="40"/>
      <c r="LA1231" s="40"/>
      <c r="LB1231" s="40"/>
      <c r="LC1231" s="40"/>
      <c r="LD1231" s="40"/>
      <c r="LE1231" s="40"/>
      <c r="LF1231" s="40"/>
      <c r="LG1231" s="40"/>
      <c r="LH1231" s="40"/>
      <c r="LI1231" s="40"/>
      <c r="LJ1231" s="40"/>
      <c r="LK1231" s="40"/>
      <c r="LL1231" s="40"/>
      <c r="LM1231" s="40"/>
      <c r="LN1231" s="40"/>
      <c r="LO1231" s="40"/>
      <c r="LP1231" s="40"/>
      <c r="LQ1231" s="40"/>
      <c r="LR1231" s="40"/>
      <c r="LS1231" s="40"/>
      <c r="LT1231" s="40"/>
      <c r="LU1231" s="40"/>
      <c r="LV1231" s="40"/>
      <c r="LW1231" s="40"/>
      <c r="LX1231" s="40"/>
      <c r="LY1231" s="40"/>
      <c r="LZ1231" s="40"/>
      <c r="MA1231" s="40"/>
      <c r="MB1231" s="40"/>
      <c r="MC1231" s="40"/>
      <c r="MD1231" s="40"/>
      <c r="ME1231" s="40"/>
      <c r="MF1231" s="40"/>
      <c r="MG1231" s="40"/>
      <c r="MH1231" s="40"/>
      <c r="MI1231" s="40"/>
      <c r="MJ1231" s="40"/>
      <c r="MK1231" s="40"/>
      <c r="ML1231" s="40"/>
      <c r="MM1231" s="40"/>
      <c r="MN1231" s="40"/>
      <c r="MO1231" s="40"/>
      <c r="MP1231" s="40"/>
      <c r="MQ1231" s="40"/>
      <c r="MR1231" s="40"/>
      <c r="MS1231" s="40"/>
      <c r="MT1231" s="40"/>
      <c r="MU1231" s="40"/>
      <c r="MV1231" s="40"/>
      <c r="MW1231" s="40"/>
      <c r="MX1231" s="40"/>
      <c r="MY1231" s="40"/>
      <c r="MZ1231" s="40"/>
      <c r="NA1231" s="40"/>
      <c r="NB1231" s="40"/>
      <c r="NC1231" s="40"/>
      <c r="ND1231" s="40"/>
      <c r="NE1231" s="40"/>
      <c r="NF1231" s="40"/>
      <c r="NG1231" s="40"/>
      <c r="NH1231" s="40"/>
      <c r="NI1231" s="40"/>
      <c r="NJ1231" s="40"/>
      <c r="NK1231" s="40"/>
      <c r="NL1231" s="40"/>
      <c r="NM1231" s="40"/>
      <c r="NN1231" s="40"/>
      <c r="NO1231" s="40"/>
      <c r="NP1231" s="40"/>
      <c r="NQ1231" s="40"/>
      <c r="NR1231" s="40"/>
      <c r="NS1231" s="40"/>
      <c r="NT1231" s="40"/>
      <c r="NU1231" s="40"/>
      <c r="NV1231" s="40"/>
      <c r="NW1231" s="40"/>
      <c r="NX1231" s="40"/>
      <c r="NY1231" s="40"/>
      <c r="NZ1231" s="40"/>
      <c r="OA1231" s="40"/>
      <c r="OB1231" s="40"/>
      <c r="OC1231" s="40"/>
      <c r="OD1231" s="40"/>
      <c r="OE1231" s="40"/>
      <c r="OF1231" s="40"/>
      <c r="OG1231" s="40"/>
      <c r="OH1231" s="40"/>
      <c r="OI1231" s="40"/>
      <c r="OJ1231" s="40"/>
      <c r="OK1231" s="40"/>
      <c r="OL1231" s="40"/>
      <c r="OM1231" s="40"/>
      <c r="ON1231" s="40"/>
      <c r="OO1231" s="40"/>
      <c r="OP1231" s="40"/>
      <c r="OQ1231" s="40"/>
      <c r="OR1231" s="40"/>
      <c r="OS1231" s="40"/>
      <c r="OT1231" s="40"/>
      <c r="OU1231" s="40"/>
      <c r="OV1231" s="40"/>
      <c r="OW1231" s="40"/>
      <c r="OX1231" s="40"/>
      <c r="OY1231" s="40"/>
      <c r="OZ1231" s="40"/>
      <c r="PA1231" s="40"/>
      <c r="PB1231" s="40"/>
      <c r="PC1231" s="40"/>
      <c r="PD1231" s="40"/>
      <c r="PE1231" s="40"/>
      <c r="PF1231" s="40"/>
      <c r="PG1231" s="40"/>
      <c r="PH1231" s="40"/>
      <c r="PI1231" s="40"/>
      <c r="PJ1231" s="40"/>
      <c r="PK1231" s="40"/>
      <c r="PL1231" s="40"/>
      <c r="PM1231" s="40"/>
      <c r="PN1231" s="40"/>
      <c r="PO1231" s="40"/>
      <c r="PP1231" s="40"/>
      <c r="PQ1231" s="40"/>
      <c r="PR1231" s="40"/>
    </row>
    <row r="1232" spans="1:434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  <c r="DR1232" s="40"/>
      <c r="DS1232" s="40"/>
      <c r="DT1232" s="40"/>
      <c r="DU1232" s="40"/>
      <c r="DV1232" s="40"/>
      <c r="DW1232" s="40"/>
      <c r="DX1232" s="40"/>
      <c r="DY1232" s="40"/>
      <c r="DZ1232" s="40"/>
      <c r="EA1232" s="40"/>
      <c r="EB1232" s="40"/>
      <c r="EC1232" s="40"/>
      <c r="ED1232" s="40"/>
      <c r="EE1232" s="40"/>
      <c r="EF1232" s="40"/>
      <c r="EG1232" s="40"/>
      <c r="EH1232" s="40"/>
      <c r="EI1232" s="40"/>
      <c r="EJ1232" s="40"/>
      <c r="EK1232" s="40"/>
      <c r="EL1232" s="40"/>
      <c r="EM1232" s="40"/>
      <c r="EN1232" s="40"/>
      <c r="EO1232" s="40"/>
      <c r="EP1232" s="40"/>
      <c r="EQ1232" s="40"/>
      <c r="ER1232" s="40"/>
      <c r="ES1232" s="40"/>
      <c r="ET1232" s="40"/>
      <c r="EU1232" s="40"/>
      <c r="EV1232" s="40"/>
      <c r="EW1232" s="40"/>
      <c r="EX1232" s="40"/>
      <c r="EY1232" s="40"/>
      <c r="EZ1232" s="40"/>
      <c r="FA1232" s="40"/>
      <c r="FB1232" s="40"/>
      <c r="FC1232" s="40"/>
      <c r="FD1232" s="40"/>
      <c r="FE1232" s="40"/>
      <c r="FF1232" s="40"/>
      <c r="FG1232" s="40"/>
      <c r="FH1232" s="40"/>
      <c r="FI1232" s="40"/>
      <c r="FJ1232" s="40"/>
      <c r="FK1232" s="40"/>
      <c r="FL1232" s="40"/>
      <c r="FM1232" s="40"/>
      <c r="FN1232" s="40"/>
      <c r="FO1232" s="40"/>
      <c r="FP1232" s="40"/>
      <c r="FQ1232" s="40"/>
      <c r="FR1232" s="40"/>
      <c r="FS1232" s="40"/>
      <c r="FT1232" s="40"/>
      <c r="FU1232" s="40"/>
      <c r="FV1232" s="40"/>
      <c r="FW1232" s="40"/>
      <c r="FX1232" s="40"/>
      <c r="FY1232" s="40"/>
      <c r="FZ1232" s="40"/>
      <c r="GA1232" s="40"/>
      <c r="GB1232" s="40"/>
      <c r="GC1232" s="40"/>
      <c r="GD1232" s="40"/>
      <c r="GE1232" s="40"/>
      <c r="GF1232" s="40"/>
      <c r="GG1232" s="40"/>
      <c r="GH1232" s="40"/>
      <c r="GI1232" s="40"/>
      <c r="GJ1232" s="40"/>
      <c r="GK1232" s="40"/>
      <c r="GL1232" s="40"/>
      <c r="GM1232" s="40"/>
      <c r="GN1232" s="40"/>
      <c r="GO1232" s="40"/>
      <c r="GP1232" s="40"/>
      <c r="GQ1232" s="40"/>
      <c r="GR1232" s="40"/>
      <c r="GS1232" s="40"/>
      <c r="GT1232" s="40"/>
      <c r="GU1232" s="40"/>
      <c r="GV1232" s="40"/>
      <c r="GW1232" s="40"/>
      <c r="GX1232" s="40"/>
      <c r="GY1232" s="40"/>
      <c r="GZ1232" s="40"/>
      <c r="HA1232" s="40"/>
      <c r="HB1232" s="40"/>
      <c r="HC1232" s="40"/>
      <c r="HD1232" s="40"/>
      <c r="HE1232" s="40"/>
      <c r="HF1232" s="40"/>
      <c r="HG1232" s="40"/>
      <c r="HH1232" s="40"/>
      <c r="HI1232" s="40"/>
      <c r="HJ1232" s="40"/>
      <c r="HK1232" s="40"/>
      <c r="HL1232" s="40"/>
      <c r="HM1232" s="40"/>
      <c r="HN1232" s="40"/>
      <c r="HO1232" s="40"/>
      <c r="HP1232" s="40"/>
      <c r="HQ1232" s="40"/>
      <c r="HR1232" s="40"/>
      <c r="HS1232" s="40"/>
      <c r="HT1232" s="40"/>
      <c r="HU1232" s="40"/>
      <c r="HV1232" s="40"/>
      <c r="HW1232" s="40"/>
      <c r="HX1232" s="40"/>
      <c r="HY1232" s="40"/>
      <c r="HZ1232" s="40"/>
      <c r="IA1232" s="40"/>
      <c r="IB1232" s="40"/>
      <c r="IC1232" s="40"/>
      <c r="ID1232" s="40"/>
      <c r="IE1232" s="40"/>
      <c r="IF1232" s="40"/>
      <c r="IG1232" s="40"/>
      <c r="IH1232" s="40"/>
      <c r="II1232" s="40"/>
      <c r="IJ1232" s="40"/>
      <c r="IK1232" s="40"/>
      <c r="IL1232" s="40"/>
      <c r="IM1232" s="40"/>
      <c r="IN1232" s="40"/>
      <c r="IO1232" s="40"/>
      <c r="IP1232" s="40"/>
      <c r="IQ1232" s="40"/>
      <c r="IR1232" s="40"/>
      <c r="IS1232" s="40"/>
      <c r="IT1232" s="40"/>
      <c r="IU1232" s="40"/>
      <c r="IV1232" s="40"/>
      <c r="IW1232" s="40"/>
      <c r="IX1232" s="40"/>
      <c r="IY1232" s="40"/>
      <c r="IZ1232" s="40"/>
      <c r="JA1232" s="40"/>
      <c r="JB1232" s="40"/>
      <c r="JC1232" s="40"/>
      <c r="JD1232" s="40"/>
      <c r="JE1232" s="40"/>
      <c r="JF1232" s="40"/>
      <c r="JG1232" s="40"/>
      <c r="JH1232" s="40"/>
      <c r="JI1232" s="40"/>
      <c r="JJ1232" s="40"/>
      <c r="JK1232" s="40"/>
      <c r="JL1232" s="40"/>
      <c r="JM1232" s="40"/>
      <c r="JN1232" s="40"/>
      <c r="JO1232" s="40"/>
      <c r="JP1232" s="40"/>
      <c r="JQ1232" s="40"/>
      <c r="JR1232" s="40"/>
      <c r="JS1232" s="40"/>
      <c r="JT1232" s="40"/>
      <c r="JU1232" s="40"/>
      <c r="JV1232" s="40"/>
      <c r="JW1232" s="40"/>
      <c r="JX1232" s="40"/>
      <c r="JY1232" s="40"/>
      <c r="JZ1232" s="40"/>
      <c r="KA1232" s="40"/>
      <c r="KB1232" s="40"/>
      <c r="KC1232" s="40"/>
      <c r="KD1232" s="40"/>
      <c r="KE1232" s="40"/>
      <c r="KF1232" s="40"/>
      <c r="KG1232" s="40"/>
      <c r="KH1232" s="40"/>
      <c r="KI1232" s="40"/>
      <c r="KJ1232" s="40"/>
      <c r="KK1232" s="40"/>
      <c r="KL1232" s="40"/>
      <c r="KM1232" s="40"/>
      <c r="KN1232" s="40"/>
      <c r="KO1232" s="40"/>
      <c r="KP1232" s="40"/>
      <c r="KQ1232" s="40"/>
      <c r="KR1232" s="40"/>
      <c r="KS1232" s="40"/>
      <c r="KT1232" s="40"/>
      <c r="KU1232" s="40"/>
      <c r="KV1232" s="40"/>
      <c r="KW1232" s="40"/>
      <c r="KX1232" s="40"/>
      <c r="KY1232" s="40"/>
      <c r="KZ1232" s="40"/>
      <c r="LA1232" s="40"/>
      <c r="LB1232" s="40"/>
      <c r="LC1232" s="40"/>
      <c r="LD1232" s="40"/>
      <c r="LE1232" s="40"/>
      <c r="LF1232" s="40"/>
      <c r="LG1232" s="40"/>
      <c r="LH1232" s="40"/>
      <c r="LI1232" s="40"/>
      <c r="LJ1232" s="40"/>
      <c r="LK1232" s="40"/>
      <c r="LL1232" s="40"/>
      <c r="LM1232" s="40"/>
      <c r="LN1232" s="40"/>
      <c r="LO1232" s="40"/>
      <c r="LP1232" s="40"/>
      <c r="LQ1232" s="40"/>
      <c r="LR1232" s="40"/>
      <c r="LS1232" s="40"/>
      <c r="LT1232" s="40"/>
      <c r="LU1232" s="40"/>
      <c r="LV1232" s="40"/>
      <c r="LW1232" s="40"/>
      <c r="LX1232" s="40"/>
      <c r="LY1232" s="40"/>
      <c r="LZ1232" s="40"/>
      <c r="MA1232" s="40"/>
      <c r="MB1232" s="40"/>
      <c r="MC1232" s="40"/>
      <c r="MD1232" s="40"/>
      <c r="ME1232" s="40"/>
      <c r="MF1232" s="40"/>
      <c r="MG1232" s="40"/>
      <c r="MH1232" s="40"/>
      <c r="MI1232" s="40"/>
      <c r="MJ1232" s="40"/>
      <c r="MK1232" s="40"/>
      <c r="ML1232" s="40"/>
      <c r="MM1232" s="40"/>
      <c r="MN1232" s="40"/>
      <c r="MO1232" s="40"/>
      <c r="MP1232" s="40"/>
      <c r="MQ1232" s="40"/>
      <c r="MR1232" s="40"/>
      <c r="MS1232" s="40"/>
      <c r="MT1232" s="40"/>
      <c r="MU1232" s="40"/>
      <c r="MV1232" s="40"/>
      <c r="MW1232" s="40"/>
      <c r="MX1232" s="40"/>
      <c r="MY1232" s="40"/>
      <c r="MZ1232" s="40"/>
      <c r="NA1232" s="40"/>
      <c r="NB1232" s="40"/>
      <c r="NC1232" s="40"/>
      <c r="ND1232" s="40"/>
      <c r="NE1232" s="40"/>
      <c r="NF1232" s="40"/>
      <c r="NG1232" s="40"/>
      <c r="NH1232" s="40"/>
      <c r="NI1232" s="40"/>
      <c r="NJ1232" s="40"/>
      <c r="NK1232" s="40"/>
      <c r="NL1232" s="40"/>
      <c r="NM1232" s="40"/>
      <c r="NN1232" s="40"/>
      <c r="NO1232" s="40"/>
      <c r="NP1232" s="40"/>
      <c r="NQ1232" s="40"/>
      <c r="NR1232" s="40"/>
      <c r="NS1232" s="40"/>
      <c r="NT1232" s="40"/>
      <c r="NU1232" s="40"/>
      <c r="NV1232" s="40"/>
      <c r="NW1232" s="40"/>
      <c r="NX1232" s="40"/>
      <c r="NY1232" s="40"/>
      <c r="NZ1232" s="40"/>
      <c r="OA1232" s="40"/>
      <c r="OB1232" s="40"/>
      <c r="OC1232" s="40"/>
      <c r="OD1232" s="40"/>
      <c r="OE1232" s="40"/>
      <c r="OF1232" s="40"/>
      <c r="OG1232" s="40"/>
      <c r="OH1232" s="40"/>
      <c r="OI1232" s="40"/>
      <c r="OJ1232" s="40"/>
      <c r="OK1232" s="40"/>
      <c r="OL1232" s="40"/>
      <c r="OM1232" s="40"/>
      <c r="ON1232" s="40"/>
      <c r="OO1232" s="40"/>
      <c r="OP1232" s="40"/>
      <c r="OQ1232" s="40"/>
      <c r="OR1232" s="40"/>
      <c r="OS1232" s="40"/>
      <c r="OT1232" s="40"/>
      <c r="OU1232" s="40"/>
      <c r="OV1232" s="40"/>
      <c r="OW1232" s="40"/>
      <c r="OX1232" s="40"/>
      <c r="OY1232" s="40"/>
      <c r="OZ1232" s="40"/>
      <c r="PA1232" s="40"/>
      <c r="PB1232" s="40"/>
      <c r="PC1232" s="40"/>
      <c r="PD1232" s="40"/>
      <c r="PE1232" s="40"/>
      <c r="PF1232" s="40"/>
      <c r="PG1232" s="40"/>
      <c r="PH1232" s="40"/>
      <c r="PI1232" s="40"/>
      <c r="PJ1232" s="40"/>
      <c r="PK1232" s="40"/>
      <c r="PL1232" s="40"/>
      <c r="PM1232" s="40"/>
      <c r="PN1232" s="40"/>
      <c r="PO1232" s="40"/>
      <c r="PP1232" s="40"/>
      <c r="PQ1232" s="40"/>
      <c r="PR1232" s="40"/>
    </row>
    <row r="1233" spans="1:434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  <c r="DR1233" s="40"/>
      <c r="DS1233" s="40"/>
      <c r="DT1233" s="40"/>
      <c r="DU1233" s="40"/>
      <c r="DV1233" s="40"/>
      <c r="DW1233" s="40"/>
      <c r="DX1233" s="40"/>
      <c r="DY1233" s="40"/>
      <c r="DZ1233" s="40"/>
      <c r="EA1233" s="40"/>
      <c r="EB1233" s="40"/>
      <c r="EC1233" s="40"/>
      <c r="ED1233" s="40"/>
      <c r="EE1233" s="40"/>
      <c r="EF1233" s="40"/>
      <c r="EG1233" s="40"/>
      <c r="EH1233" s="40"/>
      <c r="EI1233" s="40"/>
      <c r="EJ1233" s="40"/>
      <c r="EK1233" s="40"/>
      <c r="EL1233" s="40"/>
      <c r="EM1233" s="40"/>
      <c r="EN1233" s="40"/>
      <c r="EO1233" s="40"/>
      <c r="EP1233" s="40"/>
      <c r="EQ1233" s="40"/>
      <c r="ER1233" s="40"/>
      <c r="ES1233" s="40"/>
      <c r="ET1233" s="40"/>
      <c r="EU1233" s="40"/>
      <c r="EV1233" s="40"/>
      <c r="EW1233" s="40"/>
      <c r="EX1233" s="40"/>
      <c r="EY1233" s="40"/>
      <c r="EZ1233" s="40"/>
      <c r="FA1233" s="40"/>
      <c r="FB1233" s="40"/>
      <c r="FC1233" s="40"/>
      <c r="FD1233" s="40"/>
      <c r="FE1233" s="40"/>
      <c r="FF1233" s="40"/>
      <c r="FG1233" s="40"/>
      <c r="FH1233" s="40"/>
      <c r="FI1233" s="40"/>
      <c r="FJ1233" s="40"/>
      <c r="FK1233" s="40"/>
      <c r="FL1233" s="40"/>
      <c r="FM1233" s="40"/>
      <c r="FN1233" s="40"/>
      <c r="FO1233" s="40"/>
      <c r="FP1233" s="40"/>
      <c r="FQ1233" s="40"/>
      <c r="FR1233" s="40"/>
      <c r="FS1233" s="40"/>
      <c r="FT1233" s="40"/>
      <c r="FU1233" s="40"/>
      <c r="FV1233" s="40"/>
      <c r="FW1233" s="40"/>
      <c r="FX1233" s="40"/>
      <c r="FY1233" s="40"/>
      <c r="FZ1233" s="40"/>
      <c r="GA1233" s="40"/>
      <c r="GB1233" s="40"/>
      <c r="GC1233" s="40"/>
      <c r="GD1233" s="40"/>
      <c r="GE1233" s="40"/>
      <c r="GF1233" s="40"/>
      <c r="GG1233" s="40"/>
      <c r="GH1233" s="40"/>
      <c r="GI1233" s="40"/>
      <c r="GJ1233" s="40"/>
      <c r="GK1233" s="40"/>
      <c r="GL1233" s="40"/>
      <c r="GM1233" s="40"/>
      <c r="GN1233" s="40"/>
      <c r="GO1233" s="40"/>
      <c r="GP1233" s="40"/>
      <c r="GQ1233" s="40"/>
      <c r="GR1233" s="40"/>
      <c r="GS1233" s="40"/>
      <c r="GT1233" s="40"/>
      <c r="GU1233" s="40"/>
      <c r="GV1233" s="40"/>
      <c r="GW1233" s="40"/>
      <c r="GX1233" s="40"/>
      <c r="GY1233" s="40"/>
      <c r="GZ1233" s="40"/>
      <c r="HA1233" s="40"/>
      <c r="HB1233" s="40"/>
      <c r="HC1233" s="40"/>
      <c r="HD1233" s="40"/>
      <c r="HE1233" s="40"/>
      <c r="HF1233" s="40"/>
      <c r="HG1233" s="40"/>
      <c r="HH1233" s="40"/>
      <c r="HI1233" s="40"/>
      <c r="HJ1233" s="40"/>
      <c r="HK1233" s="40"/>
      <c r="HL1233" s="40"/>
      <c r="HM1233" s="40"/>
      <c r="HN1233" s="40"/>
      <c r="HO1233" s="40"/>
      <c r="HP1233" s="40"/>
      <c r="HQ1233" s="40"/>
      <c r="HR1233" s="40"/>
      <c r="HS1233" s="40"/>
      <c r="HT1233" s="40"/>
      <c r="HU1233" s="40"/>
      <c r="HV1233" s="40"/>
      <c r="HW1233" s="40"/>
      <c r="HX1233" s="40"/>
      <c r="HY1233" s="40"/>
      <c r="HZ1233" s="40"/>
      <c r="IA1233" s="40"/>
      <c r="IB1233" s="40"/>
      <c r="IC1233" s="40"/>
      <c r="ID1233" s="40"/>
      <c r="IE1233" s="40"/>
      <c r="IF1233" s="40"/>
      <c r="IG1233" s="40"/>
      <c r="IH1233" s="40"/>
      <c r="II1233" s="40"/>
      <c r="IJ1233" s="40"/>
      <c r="IK1233" s="40"/>
      <c r="IL1233" s="40"/>
      <c r="IM1233" s="40"/>
      <c r="IN1233" s="40"/>
      <c r="IO1233" s="40"/>
      <c r="IP1233" s="40"/>
      <c r="IQ1233" s="40"/>
      <c r="IR1233" s="40"/>
      <c r="IS1233" s="40"/>
      <c r="IT1233" s="40"/>
      <c r="IU1233" s="40"/>
      <c r="IV1233" s="40"/>
      <c r="IW1233" s="40"/>
      <c r="IX1233" s="40"/>
      <c r="IY1233" s="40"/>
      <c r="IZ1233" s="40"/>
      <c r="JA1233" s="40"/>
      <c r="JB1233" s="40"/>
      <c r="JC1233" s="40"/>
      <c r="JD1233" s="40"/>
      <c r="JE1233" s="40"/>
      <c r="JF1233" s="40"/>
      <c r="JG1233" s="40"/>
      <c r="JH1233" s="40"/>
      <c r="JI1233" s="40"/>
      <c r="JJ1233" s="40"/>
      <c r="JK1233" s="40"/>
      <c r="JL1233" s="40"/>
      <c r="JM1233" s="40"/>
      <c r="JN1233" s="40"/>
      <c r="JO1233" s="40"/>
      <c r="JP1233" s="40"/>
      <c r="JQ1233" s="40"/>
      <c r="JR1233" s="40"/>
      <c r="JS1233" s="40"/>
      <c r="JT1233" s="40"/>
      <c r="JU1233" s="40"/>
      <c r="JV1233" s="40"/>
      <c r="JW1233" s="40"/>
      <c r="JX1233" s="40"/>
      <c r="JY1233" s="40"/>
      <c r="JZ1233" s="40"/>
      <c r="KA1233" s="40"/>
      <c r="KB1233" s="40"/>
      <c r="KC1233" s="40"/>
      <c r="KD1233" s="40"/>
      <c r="KE1233" s="40"/>
      <c r="KF1233" s="40"/>
      <c r="KG1233" s="40"/>
      <c r="KH1233" s="40"/>
      <c r="KI1233" s="40"/>
      <c r="KJ1233" s="40"/>
      <c r="KK1233" s="40"/>
      <c r="KL1233" s="40"/>
      <c r="KM1233" s="40"/>
      <c r="KN1233" s="40"/>
      <c r="KO1233" s="40"/>
      <c r="KP1233" s="40"/>
      <c r="KQ1233" s="40"/>
      <c r="KR1233" s="40"/>
      <c r="KS1233" s="40"/>
      <c r="KT1233" s="40"/>
      <c r="KU1233" s="40"/>
      <c r="KV1233" s="40"/>
      <c r="KW1233" s="40"/>
      <c r="KX1233" s="40"/>
      <c r="KY1233" s="40"/>
      <c r="KZ1233" s="40"/>
      <c r="LA1233" s="40"/>
      <c r="LB1233" s="40"/>
      <c r="LC1233" s="40"/>
      <c r="LD1233" s="40"/>
      <c r="LE1233" s="40"/>
      <c r="LF1233" s="40"/>
      <c r="LG1233" s="40"/>
      <c r="LH1233" s="40"/>
      <c r="LI1233" s="40"/>
      <c r="LJ1233" s="40"/>
      <c r="LK1233" s="40"/>
      <c r="LL1233" s="40"/>
      <c r="LM1233" s="40"/>
      <c r="LN1233" s="40"/>
      <c r="LO1233" s="40"/>
      <c r="LP1233" s="40"/>
      <c r="LQ1233" s="40"/>
      <c r="LR1233" s="40"/>
      <c r="LS1233" s="40"/>
      <c r="LT1233" s="40"/>
      <c r="LU1233" s="40"/>
      <c r="LV1233" s="40"/>
      <c r="LW1233" s="40"/>
      <c r="LX1233" s="40"/>
      <c r="LY1233" s="40"/>
      <c r="LZ1233" s="40"/>
      <c r="MA1233" s="40"/>
      <c r="MB1233" s="40"/>
      <c r="MC1233" s="40"/>
      <c r="MD1233" s="40"/>
      <c r="ME1233" s="40"/>
      <c r="MF1233" s="40"/>
      <c r="MG1233" s="40"/>
      <c r="MH1233" s="40"/>
      <c r="MI1233" s="40"/>
      <c r="MJ1233" s="40"/>
      <c r="MK1233" s="40"/>
      <c r="ML1233" s="40"/>
      <c r="MM1233" s="40"/>
      <c r="MN1233" s="40"/>
      <c r="MO1233" s="40"/>
      <c r="MP1233" s="40"/>
      <c r="MQ1233" s="40"/>
      <c r="MR1233" s="40"/>
      <c r="MS1233" s="40"/>
      <c r="MT1233" s="40"/>
      <c r="MU1233" s="40"/>
      <c r="MV1233" s="40"/>
      <c r="MW1233" s="40"/>
      <c r="MX1233" s="40"/>
      <c r="MY1233" s="40"/>
      <c r="MZ1233" s="40"/>
      <c r="NA1233" s="40"/>
      <c r="NB1233" s="40"/>
      <c r="NC1233" s="40"/>
      <c r="ND1233" s="40"/>
      <c r="NE1233" s="40"/>
      <c r="NF1233" s="40"/>
      <c r="NG1233" s="40"/>
      <c r="NH1233" s="40"/>
      <c r="NI1233" s="40"/>
      <c r="NJ1233" s="40"/>
      <c r="NK1233" s="40"/>
      <c r="NL1233" s="40"/>
      <c r="NM1233" s="40"/>
      <c r="NN1233" s="40"/>
      <c r="NO1233" s="40"/>
      <c r="NP1233" s="40"/>
      <c r="NQ1233" s="40"/>
      <c r="NR1233" s="40"/>
      <c r="NS1233" s="40"/>
      <c r="NT1233" s="40"/>
      <c r="NU1233" s="40"/>
      <c r="NV1233" s="40"/>
      <c r="NW1233" s="40"/>
      <c r="NX1233" s="40"/>
      <c r="NY1233" s="40"/>
      <c r="NZ1233" s="40"/>
      <c r="OA1233" s="40"/>
      <c r="OB1233" s="40"/>
      <c r="OC1233" s="40"/>
      <c r="OD1233" s="40"/>
      <c r="OE1233" s="40"/>
      <c r="OF1233" s="40"/>
      <c r="OG1233" s="40"/>
      <c r="OH1233" s="40"/>
      <c r="OI1233" s="40"/>
      <c r="OJ1233" s="40"/>
      <c r="OK1233" s="40"/>
      <c r="OL1233" s="40"/>
      <c r="OM1233" s="40"/>
      <c r="ON1233" s="40"/>
      <c r="OO1233" s="40"/>
      <c r="OP1233" s="40"/>
      <c r="OQ1233" s="40"/>
      <c r="OR1233" s="40"/>
      <c r="OS1233" s="40"/>
      <c r="OT1233" s="40"/>
      <c r="OU1233" s="40"/>
      <c r="OV1233" s="40"/>
      <c r="OW1233" s="40"/>
      <c r="OX1233" s="40"/>
      <c r="OY1233" s="40"/>
      <c r="OZ1233" s="40"/>
      <c r="PA1233" s="40"/>
      <c r="PB1233" s="40"/>
      <c r="PC1233" s="40"/>
      <c r="PD1233" s="40"/>
      <c r="PE1233" s="40"/>
      <c r="PF1233" s="40"/>
      <c r="PG1233" s="40"/>
      <c r="PH1233" s="40"/>
      <c r="PI1233" s="40"/>
      <c r="PJ1233" s="40"/>
      <c r="PK1233" s="40"/>
      <c r="PL1233" s="40"/>
      <c r="PM1233" s="40"/>
      <c r="PN1233" s="40"/>
      <c r="PO1233" s="40"/>
      <c r="PP1233" s="40"/>
      <c r="PQ1233" s="40"/>
      <c r="PR1233" s="40"/>
    </row>
    <row r="1234" spans="1:434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  <c r="DS1234" s="40"/>
      <c r="DT1234" s="40"/>
      <c r="DU1234" s="40"/>
      <c r="DV1234" s="40"/>
      <c r="DW1234" s="40"/>
      <c r="DX1234" s="40"/>
      <c r="DY1234" s="40"/>
      <c r="DZ1234" s="40"/>
      <c r="EA1234" s="40"/>
      <c r="EB1234" s="40"/>
      <c r="EC1234" s="40"/>
      <c r="ED1234" s="40"/>
      <c r="EE1234" s="40"/>
      <c r="EF1234" s="40"/>
      <c r="EG1234" s="40"/>
      <c r="EH1234" s="40"/>
      <c r="EI1234" s="40"/>
      <c r="EJ1234" s="40"/>
      <c r="EK1234" s="40"/>
      <c r="EL1234" s="40"/>
      <c r="EM1234" s="40"/>
      <c r="EN1234" s="40"/>
      <c r="EO1234" s="40"/>
      <c r="EP1234" s="40"/>
      <c r="EQ1234" s="40"/>
      <c r="ER1234" s="40"/>
      <c r="ES1234" s="40"/>
      <c r="ET1234" s="40"/>
      <c r="EU1234" s="40"/>
      <c r="EV1234" s="40"/>
      <c r="EW1234" s="40"/>
      <c r="EX1234" s="40"/>
      <c r="EY1234" s="40"/>
      <c r="EZ1234" s="40"/>
      <c r="FA1234" s="40"/>
      <c r="FB1234" s="40"/>
      <c r="FC1234" s="40"/>
      <c r="FD1234" s="40"/>
      <c r="FE1234" s="40"/>
      <c r="FF1234" s="40"/>
      <c r="FG1234" s="40"/>
      <c r="FH1234" s="40"/>
      <c r="FI1234" s="40"/>
      <c r="FJ1234" s="40"/>
      <c r="FK1234" s="40"/>
      <c r="FL1234" s="40"/>
      <c r="FM1234" s="40"/>
      <c r="FN1234" s="40"/>
      <c r="FO1234" s="40"/>
      <c r="FP1234" s="40"/>
      <c r="FQ1234" s="40"/>
      <c r="FR1234" s="40"/>
      <c r="FS1234" s="40"/>
      <c r="FT1234" s="40"/>
      <c r="FU1234" s="40"/>
      <c r="FV1234" s="40"/>
      <c r="FW1234" s="40"/>
      <c r="FX1234" s="40"/>
      <c r="FY1234" s="40"/>
      <c r="FZ1234" s="40"/>
      <c r="GA1234" s="40"/>
      <c r="GB1234" s="40"/>
      <c r="GC1234" s="40"/>
      <c r="GD1234" s="40"/>
      <c r="GE1234" s="40"/>
      <c r="GF1234" s="40"/>
      <c r="GG1234" s="40"/>
      <c r="GH1234" s="40"/>
      <c r="GI1234" s="40"/>
      <c r="GJ1234" s="40"/>
      <c r="GK1234" s="40"/>
      <c r="GL1234" s="40"/>
      <c r="GM1234" s="40"/>
      <c r="GN1234" s="40"/>
      <c r="GO1234" s="40"/>
      <c r="GP1234" s="40"/>
      <c r="GQ1234" s="40"/>
      <c r="GR1234" s="40"/>
      <c r="GS1234" s="40"/>
      <c r="GT1234" s="40"/>
      <c r="GU1234" s="40"/>
      <c r="GV1234" s="40"/>
      <c r="GW1234" s="40"/>
      <c r="GX1234" s="40"/>
      <c r="GY1234" s="40"/>
      <c r="GZ1234" s="40"/>
      <c r="HA1234" s="40"/>
      <c r="HB1234" s="40"/>
      <c r="HC1234" s="40"/>
      <c r="HD1234" s="40"/>
      <c r="HE1234" s="40"/>
      <c r="HF1234" s="40"/>
      <c r="HG1234" s="40"/>
      <c r="HH1234" s="40"/>
      <c r="HI1234" s="40"/>
      <c r="HJ1234" s="40"/>
      <c r="HK1234" s="40"/>
      <c r="HL1234" s="40"/>
      <c r="HM1234" s="40"/>
      <c r="HN1234" s="40"/>
      <c r="HO1234" s="40"/>
      <c r="HP1234" s="40"/>
      <c r="HQ1234" s="40"/>
      <c r="HR1234" s="40"/>
      <c r="HS1234" s="40"/>
      <c r="HT1234" s="40"/>
      <c r="HU1234" s="40"/>
      <c r="HV1234" s="40"/>
      <c r="HW1234" s="40"/>
      <c r="HX1234" s="40"/>
      <c r="HY1234" s="40"/>
      <c r="HZ1234" s="40"/>
      <c r="IA1234" s="40"/>
      <c r="IB1234" s="40"/>
      <c r="IC1234" s="40"/>
      <c r="ID1234" s="40"/>
      <c r="IE1234" s="40"/>
      <c r="IF1234" s="40"/>
      <c r="IG1234" s="40"/>
      <c r="IH1234" s="40"/>
      <c r="II1234" s="40"/>
      <c r="IJ1234" s="40"/>
      <c r="IK1234" s="40"/>
      <c r="IL1234" s="40"/>
      <c r="IM1234" s="40"/>
      <c r="IN1234" s="40"/>
      <c r="IO1234" s="40"/>
      <c r="IP1234" s="40"/>
      <c r="IQ1234" s="40"/>
      <c r="IR1234" s="40"/>
      <c r="IS1234" s="40"/>
      <c r="IT1234" s="40"/>
      <c r="IU1234" s="40"/>
      <c r="IV1234" s="40"/>
      <c r="IW1234" s="40"/>
      <c r="IX1234" s="40"/>
      <c r="IY1234" s="40"/>
      <c r="IZ1234" s="40"/>
      <c r="JA1234" s="40"/>
      <c r="JB1234" s="40"/>
      <c r="JC1234" s="40"/>
      <c r="JD1234" s="40"/>
      <c r="JE1234" s="40"/>
      <c r="JF1234" s="40"/>
      <c r="JG1234" s="40"/>
      <c r="JH1234" s="40"/>
      <c r="JI1234" s="40"/>
      <c r="JJ1234" s="40"/>
      <c r="JK1234" s="40"/>
      <c r="JL1234" s="40"/>
      <c r="JM1234" s="40"/>
      <c r="JN1234" s="40"/>
      <c r="JO1234" s="40"/>
      <c r="JP1234" s="40"/>
      <c r="JQ1234" s="40"/>
      <c r="JR1234" s="40"/>
      <c r="JS1234" s="40"/>
      <c r="JT1234" s="40"/>
      <c r="JU1234" s="40"/>
      <c r="JV1234" s="40"/>
      <c r="JW1234" s="40"/>
      <c r="JX1234" s="40"/>
      <c r="JY1234" s="40"/>
      <c r="JZ1234" s="40"/>
      <c r="KA1234" s="40"/>
      <c r="KB1234" s="40"/>
      <c r="KC1234" s="40"/>
      <c r="KD1234" s="40"/>
      <c r="KE1234" s="40"/>
      <c r="KF1234" s="40"/>
      <c r="KG1234" s="40"/>
      <c r="KH1234" s="40"/>
      <c r="KI1234" s="40"/>
      <c r="KJ1234" s="40"/>
      <c r="KK1234" s="40"/>
      <c r="KL1234" s="40"/>
      <c r="KM1234" s="40"/>
      <c r="KN1234" s="40"/>
      <c r="KO1234" s="40"/>
      <c r="KP1234" s="40"/>
      <c r="KQ1234" s="40"/>
      <c r="KR1234" s="40"/>
      <c r="KS1234" s="40"/>
      <c r="KT1234" s="40"/>
      <c r="KU1234" s="40"/>
      <c r="KV1234" s="40"/>
      <c r="KW1234" s="40"/>
      <c r="KX1234" s="40"/>
      <c r="KY1234" s="40"/>
      <c r="KZ1234" s="40"/>
      <c r="LA1234" s="40"/>
      <c r="LB1234" s="40"/>
      <c r="LC1234" s="40"/>
      <c r="LD1234" s="40"/>
      <c r="LE1234" s="40"/>
      <c r="LF1234" s="40"/>
      <c r="LG1234" s="40"/>
      <c r="LH1234" s="40"/>
      <c r="LI1234" s="40"/>
      <c r="LJ1234" s="40"/>
      <c r="LK1234" s="40"/>
      <c r="LL1234" s="40"/>
      <c r="LM1234" s="40"/>
      <c r="LN1234" s="40"/>
      <c r="LO1234" s="40"/>
      <c r="LP1234" s="40"/>
      <c r="LQ1234" s="40"/>
      <c r="LR1234" s="40"/>
      <c r="LS1234" s="40"/>
      <c r="LT1234" s="40"/>
      <c r="LU1234" s="40"/>
      <c r="LV1234" s="40"/>
      <c r="LW1234" s="40"/>
      <c r="LX1234" s="40"/>
      <c r="LY1234" s="40"/>
      <c r="LZ1234" s="40"/>
      <c r="MA1234" s="40"/>
      <c r="MB1234" s="40"/>
      <c r="MC1234" s="40"/>
      <c r="MD1234" s="40"/>
      <c r="ME1234" s="40"/>
      <c r="MF1234" s="40"/>
      <c r="MG1234" s="40"/>
      <c r="MH1234" s="40"/>
      <c r="MI1234" s="40"/>
      <c r="MJ1234" s="40"/>
      <c r="MK1234" s="40"/>
      <c r="ML1234" s="40"/>
      <c r="MM1234" s="40"/>
      <c r="MN1234" s="40"/>
      <c r="MO1234" s="40"/>
      <c r="MP1234" s="40"/>
      <c r="MQ1234" s="40"/>
      <c r="MR1234" s="40"/>
      <c r="MS1234" s="40"/>
      <c r="MT1234" s="40"/>
      <c r="MU1234" s="40"/>
      <c r="MV1234" s="40"/>
      <c r="MW1234" s="40"/>
      <c r="MX1234" s="40"/>
      <c r="MY1234" s="40"/>
      <c r="MZ1234" s="40"/>
      <c r="NA1234" s="40"/>
      <c r="NB1234" s="40"/>
      <c r="NC1234" s="40"/>
      <c r="ND1234" s="40"/>
      <c r="NE1234" s="40"/>
      <c r="NF1234" s="40"/>
      <c r="NG1234" s="40"/>
      <c r="NH1234" s="40"/>
      <c r="NI1234" s="40"/>
      <c r="NJ1234" s="40"/>
      <c r="NK1234" s="40"/>
      <c r="NL1234" s="40"/>
      <c r="NM1234" s="40"/>
      <c r="NN1234" s="40"/>
      <c r="NO1234" s="40"/>
      <c r="NP1234" s="40"/>
      <c r="NQ1234" s="40"/>
      <c r="NR1234" s="40"/>
      <c r="NS1234" s="40"/>
      <c r="NT1234" s="40"/>
      <c r="NU1234" s="40"/>
      <c r="NV1234" s="40"/>
      <c r="NW1234" s="40"/>
      <c r="NX1234" s="40"/>
      <c r="NY1234" s="40"/>
      <c r="NZ1234" s="40"/>
      <c r="OA1234" s="40"/>
      <c r="OB1234" s="40"/>
      <c r="OC1234" s="40"/>
      <c r="OD1234" s="40"/>
      <c r="OE1234" s="40"/>
      <c r="OF1234" s="40"/>
      <c r="OG1234" s="40"/>
      <c r="OH1234" s="40"/>
      <c r="OI1234" s="40"/>
      <c r="OJ1234" s="40"/>
      <c r="OK1234" s="40"/>
      <c r="OL1234" s="40"/>
      <c r="OM1234" s="40"/>
      <c r="ON1234" s="40"/>
      <c r="OO1234" s="40"/>
      <c r="OP1234" s="40"/>
      <c r="OQ1234" s="40"/>
      <c r="OR1234" s="40"/>
      <c r="OS1234" s="40"/>
      <c r="OT1234" s="40"/>
      <c r="OU1234" s="40"/>
      <c r="OV1234" s="40"/>
      <c r="OW1234" s="40"/>
      <c r="OX1234" s="40"/>
      <c r="OY1234" s="40"/>
      <c r="OZ1234" s="40"/>
      <c r="PA1234" s="40"/>
      <c r="PB1234" s="40"/>
      <c r="PC1234" s="40"/>
      <c r="PD1234" s="40"/>
      <c r="PE1234" s="40"/>
      <c r="PF1234" s="40"/>
      <c r="PG1234" s="40"/>
      <c r="PH1234" s="40"/>
      <c r="PI1234" s="40"/>
      <c r="PJ1234" s="40"/>
      <c r="PK1234" s="40"/>
      <c r="PL1234" s="40"/>
      <c r="PM1234" s="40"/>
      <c r="PN1234" s="40"/>
      <c r="PO1234" s="40"/>
      <c r="PP1234" s="40"/>
      <c r="PQ1234" s="40"/>
      <c r="PR1234" s="40"/>
    </row>
    <row r="1235" spans="1:434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  <c r="DS1235" s="40"/>
      <c r="DT1235" s="40"/>
      <c r="DU1235" s="40"/>
      <c r="DV1235" s="40"/>
      <c r="DW1235" s="40"/>
      <c r="DX1235" s="40"/>
      <c r="DY1235" s="40"/>
      <c r="DZ1235" s="40"/>
      <c r="EA1235" s="40"/>
      <c r="EB1235" s="40"/>
      <c r="EC1235" s="40"/>
      <c r="ED1235" s="40"/>
      <c r="EE1235" s="40"/>
      <c r="EF1235" s="40"/>
      <c r="EG1235" s="40"/>
      <c r="EH1235" s="40"/>
      <c r="EI1235" s="40"/>
      <c r="EJ1235" s="40"/>
      <c r="EK1235" s="40"/>
      <c r="EL1235" s="40"/>
      <c r="EM1235" s="40"/>
      <c r="EN1235" s="40"/>
      <c r="EO1235" s="40"/>
      <c r="EP1235" s="40"/>
      <c r="EQ1235" s="40"/>
      <c r="ER1235" s="40"/>
      <c r="ES1235" s="40"/>
      <c r="ET1235" s="40"/>
      <c r="EU1235" s="40"/>
      <c r="EV1235" s="40"/>
      <c r="EW1235" s="40"/>
      <c r="EX1235" s="40"/>
      <c r="EY1235" s="40"/>
      <c r="EZ1235" s="40"/>
      <c r="FA1235" s="40"/>
      <c r="FB1235" s="40"/>
      <c r="FC1235" s="40"/>
      <c r="FD1235" s="40"/>
      <c r="FE1235" s="40"/>
      <c r="FF1235" s="40"/>
      <c r="FG1235" s="40"/>
      <c r="FH1235" s="40"/>
      <c r="FI1235" s="40"/>
      <c r="FJ1235" s="40"/>
      <c r="FK1235" s="40"/>
      <c r="FL1235" s="40"/>
      <c r="FM1235" s="40"/>
      <c r="FN1235" s="40"/>
      <c r="FO1235" s="40"/>
      <c r="FP1235" s="40"/>
      <c r="FQ1235" s="40"/>
      <c r="FR1235" s="40"/>
      <c r="FS1235" s="40"/>
      <c r="FT1235" s="40"/>
      <c r="FU1235" s="40"/>
      <c r="FV1235" s="40"/>
      <c r="FW1235" s="40"/>
      <c r="FX1235" s="40"/>
      <c r="FY1235" s="40"/>
      <c r="FZ1235" s="40"/>
      <c r="GA1235" s="40"/>
      <c r="GB1235" s="40"/>
      <c r="GC1235" s="40"/>
      <c r="GD1235" s="40"/>
      <c r="GE1235" s="40"/>
      <c r="GF1235" s="40"/>
      <c r="GG1235" s="40"/>
      <c r="GH1235" s="40"/>
      <c r="GI1235" s="40"/>
      <c r="GJ1235" s="40"/>
      <c r="GK1235" s="40"/>
      <c r="GL1235" s="40"/>
      <c r="GM1235" s="40"/>
      <c r="GN1235" s="40"/>
      <c r="GO1235" s="40"/>
      <c r="GP1235" s="40"/>
      <c r="GQ1235" s="40"/>
      <c r="GR1235" s="40"/>
      <c r="GS1235" s="40"/>
      <c r="GT1235" s="40"/>
      <c r="GU1235" s="40"/>
      <c r="GV1235" s="40"/>
      <c r="GW1235" s="40"/>
      <c r="GX1235" s="40"/>
      <c r="GY1235" s="40"/>
      <c r="GZ1235" s="40"/>
      <c r="HA1235" s="40"/>
      <c r="HB1235" s="40"/>
      <c r="HC1235" s="40"/>
      <c r="HD1235" s="40"/>
      <c r="HE1235" s="40"/>
      <c r="HF1235" s="40"/>
      <c r="HG1235" s="40"/>
      <c r="HH1235" s="40"/>
      <c r="HI1235" s="40"/>
      <c r="HJ1235" s="40"/>
      <c r="HK1235" s="40"/>
      <c r="HL1235" s="40"/>
      <c r="HM1235" s="40"/>
      <c r="HN1235" s="40"/>
      <c r="HO1235" s="40"/>
      <c r="HP1235" s="40"/>
      <c r="HQ1235" s="40"/>
      <c r="HR1235" s="40"/>
      <c r="HS1235" s="40"/>
      <c r="HT1235" s="40"/>
      <c r="HU1235" s="40"/>
      <c r="HV1235" s="40"/>
      <c r="HW1235" s="40"/>
      <c r="HX1235" s="40"/>
      <c r="HY1235" s="40"/>
      <c r="HZ1235" s="40"/>
      <c r="IA1235" s="40"/>
      <c r="IB1235" s="40"/>
      <c r="IC1235" s="40"/>
      <c r="ID1235" s="40"/>
      <c r="IE1235" s="40"/>
      <c r="IF1235" s="40"/>
      <c r="IG1235" s="40"/>
      <c r="IH1235" s="40"/>
      <c r="II1235" s="40"/>
      <c r="IJ1235" s="40"/>
      <c r="IK1235" s="40"/>
      <c r="IL1235" s="40"/>
      <c r="IM1235" s="40"/>
      <c r="IN1235" s="40"/>
      <c r="IO1235" s="40"/>
      <c r="IP1235" s="40"/>
      <c r="IQ1235" s="40"/>
      <c r="IR1235" s="40"/>
      <c r="IS1235" s="40"/>
      <c r="IT1235" s="40"/>
      <c r="IU1235" s="40"/>
      <c r="IV1235" s="40"/>
      <c r="IW1235" s="40"/>
      <c r="IX1235" s="40"/>
      <c r="IY1235" s="40"/>
      <c r="IZ1235" s="40"/>
      <c r="JA1235" s="40"/>
      <c r="JB1235" s="40"/>
      <c r="JC1235" s="40"/>
      <c r="JD1235" s="40"/>
      <c r="JE1235" s="40"/>
      <c r="JF1235" s="40"/>
      <c r="JG1235" s="40"/>
      <c r="JH1235" s="40"/>
      <c r="JI1235" s="40"/>
      <c r="JJ1235" s="40"/>
      <c r="JK1235" s="40"/>
      <c r="JL1235" s="40"/>
      <c r="JM1235" s="40"/>
      <c r="JN1235" s="40"/>
      <c r="JO1235" s="40"/>
      <c r="JP1235" s="40"/>
      <c r="JQ1235" s="40"/>
      <c r="JR1235" s="40"/>
      <c r="JS1235" s="40"/>
      <c r="JT1235" s="40"/>
      <c r="JU1235" s="40"/>
      <c r="JV1235" s="40"/>
      <c r="JW1235" s="40"/>
      <c r="JX1235" s="40"/>
      <c r="JY1235" s="40"/>
      <c r="JZ1235" s="40"/>
      <c r="KA1235" s="40"/>
      <c r="KB1235" s="40"/>
      <c r="KC1235" s="40"/>
      <c r="KD1235" s="40"/>
      <c r="KE1235" s="40"/>
      <c r="KF1235" s="40"/>
      <c r="KG1235" s="40"/>
      <c r="KH1235" s="40"/>
      <c r="KI1235" s="40"/>
      <c r="KJ1235" s="40"/>
      <c r="KK1235" s="40"/>
      <c r="KL1235" s="40"/>
      <c r="KM1235" s="40"/>
      <c r="KN1235" s="40"/>
      <c r="KO1235" s="40"/>
      <c r="KP1235" s="40"/>
      <c r="KQ1235" s="40"/>
      <c r="KR1235" s="40"/>
      <c r="KS1235" s="40"/>
      <c r="KT1235" s="40"/>
      <c r="KU1235" s="40"/>
      <c r="KV1235" s="40"/>
      <c r="KW1235" s="40"/>
      <c r="KX1235" s="40"/>
      <c r="KY1235" s="40"/>
      <c r="KZ1235" s="40"/>
      <c r="LA1235" s="40"/>
      <c r="LB1235" s="40"/>
      <c r="LC1235" s="40"/>
      <c r="LD1235" s="40"/>
      <c r="LE1235" s="40"/>
      <c r="LF1235" s="40"/>
      <c r="LG1235" s="40"/>
      <c r="LH1235" s="40"/>
      <c r="LI1235" s="40"/>
      <c r="LJ1235" s="40"/>
      <c r="LK1235" s="40"/>
      <c r="LL1235" s="40"/>
      <c r="LM1235" s="40"/>
      <c r="LN1235" s="40"/>
      <c r="LO1235" s="40"/>
      <c r="LP1235" s="40"/>
      <c r="LQ1235" s="40"/>
      <c r="LR1235" s="40"/>
      <c r="LS1235" s="40"/>
      <c r="LT1235" s="40"/>
      <c r="LU1235" s="40"/>
      <c r="LV1235" s="40"/>
      <c r="LW1235" s="40"/>
      <c r="LX1235" s="40"/>
      <c r="LY1235" s="40"/>
      <c r="LZ1235" s="40"/>
      <c r="MA1235" s="40"/>
      <c r="MB1235" s="40"/>
      <c r="MC1235" s="40"/>
      <c r="MD1235" s="40"/>
      <c r="ME1235" s="40"/>
      <c r="MF1235" s="40"/>
      <c r="MG1235" s="40"/>
      <c r="MH1235" s="40"/>
      <c r="MI1235" s="40"/>
      <c r="MJ1235" s="40"/>
      <c r="MK1235" s="40"/>
      <c r="ML1235" s="40"/>
      <c r="MM1235" s="40"/>
      <c r="MN1235" s="40"/>
      <c r="MO1235" s="40"/>
      <c r="MP1235" s="40"/>
      <c r="MQ1235" s="40"/>
      <c r="MR1235" s="40"/>
      <c r="MS1235" s="40"/>
      <c r="MT1235" s="40"/>
      <c r="MU1235" s="40"/>
      <c r="MV1235" s="40"/>
      <c r="MW1235" s="40"/>
      <c r="MX1235" s="40"/>
      <c r="MY1235" s="40"/>
      <c r="MZ1235" s="40"/>
      <c r="NA1235" s="40"/>
      <c r="NB1235" s="40"/>
      <c r="NC1235" s="40"/>
      <c r="ND1235" s="40"/>
      <c r="NE1235" s="40"/>
      <c r="NF1235" s="40"/>
      <c r="NG1235" s="40"/>
      <c r="NH1235" s="40"/>
      <c r="NI1235" s="40"/>
      <c r="NJ1235" s="40"/>
      <c r="NK1235" s="40"/>
      <c r="NL1235" s="40"/>
      <c r="NM1235" s="40"/>
      <c r="NN1235" s="40"/>
      <c r="NO1235" s="40"/>
      <c r="NP1235" s="40"/>
      <c r="NQ1235" s="40"/>
      <c r="NR1235" s="40"/>
      <c r="NS1235" s="40"/>
      <c r="NT1235" s="40"/>
      <c r="NU1235" s="40"/>
      <c r="NV1235" s="40"/>
      <c r="NW1235" s="40"/>
      <c r="NX1235" s="40"/>
      <c r="NY1235" s="40"/>
      <c r="NZ1235" s="40"/>
      <c r="OA1235" s="40"/>
      <c r="OB1235" s="40"/>
      <c r="OC1235" s="40"/>
      <c r="OD1235" s="40"/>
      <c r="OE1235" s="40"/>
      <c r="OF1235" s="40"/>
      <c r="OG1235" s="40"/>
      <c r="OH1235" s="40"/>
      <c r="OI1235" s="40"/>
      <c r="OJ1235" s="40"/>
      <c r="OK1235" s="40"/>
      <c r="OL1235" s="40"/>
      <c r="OM1235" s="40"/>
      <c r="ON1235" s="40"/>
      <c r="OO1235" s="40"/>
      <c r="OP1235" s="40"/>
      <c r="OQ1235" s="40"/>
      <c r="OR1235" s="40"/>
      <c r="OS1235" s="40"/>
      <c r="OT1235" s="40"/>
      <c r="OU1235" s="40"/>
      <c r="OV1235" s="40"/>
      <c r="OW1235" s="40"/>
      <c r="OX1235" s="40"/>
      <c r="OY1235" s="40"/>
      <c r="OZ1235" s="40"/>
      <c r="PA1235" s="40"/>
      <c r="PB1235" s="40"/>
      <c r="PC1235" s="40"/>
      <c r="PD1235" s="40"/>
      <c r="PE1235" s="40"/>
      <c r="PF1235" s="40"/>
      <c r="PG1235" s="40"/>
      <c r="PH1235" s="40"/>
      <c r="PI1235" s="40"/>
      <c r="PJ1235" s="40"/>
      <c r="PK1235" s="40"/>
      <c r="PL1235" s="40"/>
      <c r="PM1235" s="40"/>
      <c r="PN1235" s="40"/>
      <c r="PO1235" s="40"/>
      <c r="PP1235" s="40"/>
      <c r="PQ1235" s="40"/>
      <c r="PR1235" s="40"/>
    </row>
    <row r="1236" spans="1:434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  <c r="DR1236" s="40"/>
      <c r="DS1236" s="40"/>
      <c r="DT1236" s="40"/>
      <c r="DU1236" s="40"/>
      <c r="DV1236" s="40"/>
      <c r="DW1236" s="40"/>
      <c r="DX1236" s="40"/>
      <c r="DY1236" s="40"/>
      <c r="DZ1236" s="40"/>
      <c r="EA1236" s="40"/>
      <c r="EB1236" s="40"/>
      <c r="EC1236" s="40"/>
      <c r="ED1236" s="40"/>
      <c r="EE1236" s="40"/>
      <c r="EF1236" s="40"/>
      <c r="EG1236" s="40"/>
      <c r="EH1236" s="40"/>
      <c r="EI1236" s="40"/>
      <c r="EJ1236" s="40"/>
      <c r="EK1236" s="40"/>
      <c r="EL1236" s="40"/>
      <c r="EM1236" s="40"/>
      <c r="EN1236" s="40"/>
      <c r="EO1236" s="40"/>
      <c r="EP1236" s="40"/>
      <c r="EQ1236" s="40"/>
      <c r="ER1236" s="40"/>
      <c r="ES1236" s="40"/>
      <c r="ET1236" s="40"/>
      <c r="EU1236" s="40"/>
      <c r="EV1236" s="40"/>
      <c r="EW1236" s="40"/>
      <c r="EX1236" s="40"/>
      <c r="EY1236" s="40"/>
      <c r="EZ1236" s="40"/>
      <c r="FA1236" s="40"/>
      <c r="FB1236" s="40"/>
      <c r="FC1236" s="40"/>
      <c r="FD1236" s="40"/>
      <c r="FE1236" s="40"/>
      <c r="FF1236" s="40"/>
      <c r="FG1236" s="40"/>
      <c r="FH1236" s="40"/>
      <c r="FI1236" s="40"/>
      <c r="FJ1236" s="40"/>
      <c r="FK1236" s="40"/>
      <c r="FL1236" s="40"/>
      <c r="FM1236" s="40"/>
      <c r="FN1236" s="40"/>
      <c r="FO1236" s="40"/>
      <c r="FP1236" s="40"/>
      <c r="FQ1236" s="40"/>
      <c r="FR1236" s="40"/>
      <c r="FS1236" s="40"/>
      <c r="FT1236" s="40"/>
      <c r="FU1236" s="40"/>
      <c r="FV1236" s="40"/>
      <c r="FW1236" s="40"/>
      <c r="FX1236" s="40"/>
      <c r="FY1236" s="40"/>
      <c r="FZ1236" s="40"/>
      <c r="GA1236" s="40"/>
      <c r="GB1236" s="40"/>
      <c r="GC1236" s="40"/>
      <c r="GD1236" s="40"/>
      <c r="GE1236" s="40"/>
      <c r="GF1236" s="40"/>
      <c r="GG1236" s="40"/>
      <c r="GH1236" s="40"/>
      <c r="GI1236" s="40"/>
      <c r="GJ1236" s="40"/>
      <c r="GK1236" s="40"/>
      <c r="GL1236" s="40"/>
      <c r="GM1236" s="40"/>
      <c r="GN1236" s="40"/>
      <c r="GO1236" s="40"/>
      <c r="GP1236" s="40"/>
      <c r="GQ1236" s="40"/>
      <c r="GR1236" s="40"/>
      <c r="GS1236" s="40"/>
      <c r="GT1236" s="40"/>
      <c r="GU1236" s="40"/>
      <c r="GV1236" s="40"/>
      <c r="GW1236" s="40"/>
      <c r="GX1236" s="40"/>
      <c r="GY1236" s="40"/>
      <c r="GZ1236" s="40"/>
      <c r="HA1236" s="40"/>
      <c r="HB1236" s="40"/>
      <c r="HC1236" s="40"/>
      <c r="HD1236" s="40"/>
      <c r="HE1236" s="40"/>
      <c r="HF1236" s="40"/>
      <c r="HG1236" s="40"/>
      <c r="HH1236" s="40"/>
      <c r="HI1236" s="40"/>
      <c r="HJ1236" s="40"/>
      <c r="HK1236" s="40"/>
      <c r="HL1236" s="40"/>
      <c r="HM1236" s="40"/>
      <c r="HN1236" s="40"/>
      <c r="HO1236" s="40"/>
      <c r="HP1236" s="40"/>
      <c r="HQ1236" s="40"/>
      <c r="HR1236" s="40"/>
      <c r="HS1236" s="40"/>
      <c r="HT1236" s="40"/>
      <c r="HU1236" s="40"/>
      <c r="HV1236" s="40"/>
      <c r="HW1236" s="40"/>
      <c r="HX1236" s="40"/>
      <c r="HY1236" s="40"/>
      <c r="HZ1236" s="40"/>
      <c r="IA1236" s="40"/>
      <c r="IB1236" s="40"/>
      <c r="IC1236" s="40"/>
      <c r="ID1236" s="40"/>
      <c r="IE1236" s="40"/>
      <c r="IF1236" s="40"/>
      <c r="IG1236" s="40"/>
      <c r="IH1236" s="40"/>
      <c r="II1236" s="40"/>
      <c r="IJ1236" s="40"/>
      <c r="IK1236" s="40"/>
      <c r="IL1236" s="40"/>
      <c r="IM1236" s="40"/>
      <c r="IN1236" s="40"/>
      <c r="IO1236" s="40"/>
      <c r="IP1236" s="40"/>
      <c r="IQ1236" s="40"/>
      <c r="IR1236" s="40"/>
      <c r="IS1236" s="40"/>
      <c r="IT1236" s="40"/>
      <c r="IU1236" s="40"/>
      <c r="IV1236" s="40"/>
      <c r="IW1236" s="40"/>
      <c r="IX1236" s="40"/>
      <c r="IY1236" s="40"/>
      <c r="IZ1236" s="40"/>
      <c r="JA1236" s="40"/>
      <c r="JB1236" s="40"/>
      <c r="JC1236" s="40"/>
      <c r="JD1236" s="40"/>
      <c r="JE1236" s="40"/>
      <c r="JF1236" s="40"/>
      <c r="JG1236" s="40"/>
      <c r="JH1236" s="40"/>
      <c r="JI1236" s="40"/>
      <c r="JJ1236" s="40"/>
      <c r="JK1236" s="40"/>
      <c r="JL1236" s="40"/>
      <c r="JM1236" s="40"/>
      <c r="JN1236" s="40"/>
      <c r="JO1236" s="40"/>
      <c r="JP1236" s="40"/>
      <c r="JQ1236" s="40"/>
      <c r="JR1236" s="40"/>
      <c r="JS1236" s="40"/>
      <c r="JT1236" s="40"/>
      <c r="JU1236" s="40"/>
      <c r="JV1236" s="40"/>
      <c r="JW1236" s="40"/>
      <c r="JX1236" s="40"/>
      <c r="JY1236" s="40"/>
      <c r="JZ1236" s="40"/>
      <c r="KA1236" s="40"/>
      <c r="KB1236" s="40"/>
      <c r="KC1236" s="40"/>
      <c r="KD1236" s="40"/>
      <c r="KE1236" s="40"/>
      <c r="KF1236" s="40"/>
      <c r="KG1236" s="40"/>
      <c r="KH1236" s="40"/>
      <c r="KI1236" s="40"/>
      <c r="KJ1236" s="40"/>
      <c r="KK1236" s="40"/>
      <c r="KL1236" s="40"/>
      <c r="KM1236" s="40"/>
      <c r="KN1236" s="40"/>
      <c r="KO1236" s="40"/>
      <c r="KP1236" s="40"/>
      <c r="KQ1236" s="40"/>
      <c r="KR1236" s="40"/>
      <c r="KS1236" s="40"/>
      <c r="KT1236" s="40"/>
      <c r="KU1236" s="40"/>
      <c r="KV1236" s="40"/>
      <c r="KW1236" s="40"/>
      <c r="KX1236" s="40"/>
      <c r="KY1236" s="40"/>
      <c r="KZ1236" s="40"/>
      <c r="LA1236" s="40"/>
      <c r="LB1236" s="40"/>
      <c r="LC1236" s="40"/>
      <c r="LD1236" s="40"/>
      <c r="LE1236" s="40"/>
      <c r="LF1236" s="40"/>
      <c r="LG1236" s="40"/>
      <c r="LH1236" s="40"/>
      <c r="LI1236" s="40"/>
      <c r="LJ1236" s="40"/>
      <c r="LK1236" s="40"/>
      <c r="LL1236" s="40"/>
      <c r="LM1236" s="40"/>
      <c r="LN1236" s="40"/>
      <c r="LO1236" s="40"/>
      <c r="LP1236" s="40"/>
      <c r="LQ1236" s="40"/>
      <c r="LR1236" s="40"/>
      <c r="LS1236" s="40"/>
      <c r="LT1236" s="40"/>
      <c r="LU1236" s="40"/>
      <c r="LV1236" s="40"/>
      <c r="LW1236" s="40"/>
      <c r="LX1236" s="40"/>
      <c r="LY1236" s="40"/>
      <c r="LZ1236" s="40"/>
      <c r="MA1236" s="40"/>
      <c r="MB1236" s="40"/>
      <c r="MC1236" s="40"/>
      <c r="MD1236" s="40"/>
      <c r="ME1236" s="40"/>
      <c r="MF1236" s="40"/>
      <c r="MG1236" s="40"/>
      <c r="MH1236" s="40"/>
      <c r="MI1236" s="40"/>
      <c r="MJ1236" s="40"/>
      <c r="MK1236" s="40"/>
      <c r="ML1236" s="40"/>
      <c r="MM1236" s="40"/>
      <c r="MN1236" s="40"/>
      <c r="MO1236" s="40"/>
      <c r="MP1236" s="40"/>
      <c r="MQ1236" s="40"/>
      <c r="MR1236" s="40"/>
      <c r="MS1236" s="40"/>
      <c r="MT1236" s="40"/>
      <c r="MU1236" s="40"/>
      <c r="MV1236" s="40"/>
      <c r="MW1236" s="40"/>
      <c r="MX1236" s="40"/>
      <c r="MY1236" s="40"/>
      <c r="MZ1236" s="40"/>
      <c r="NA1236" s="40"/>
      <c r="NB1236" s="40"/>
      <c r="NC1236" s="40"/>
      <c r="ND1236" s="40"/>
      <c r="NE1236" s="40"/>
      <c r="NF1236" s="40"/>
      <c r="NG1236" s="40"/>
      <c r="NH1236" s="40"/>
      <c r="NI1236" s="40"/>
      <c r="NJ1236" s="40"/>
      <c r="NK1236" s="40"/>
      <c r="NL1236" s="40"/>
      <c r="NM1236" s="40"/>
      <c r="NN1236" s="40"/>
      <c r="NO1236" s="40"/>
      <c r="NP1236" s="40"/>
      <c r="NQ1236" s="40"/>
      <c r="NR1236" s="40"/>
      <c r="NS1236" s="40"/>
      <c r="NT1236" s="40"/>
      <c r="NU1236" s="40"/>
      <c r="NV1236" s="40"/>
      <c r="NW1236" s="40"/>
      <c r="NX1236" s="40"/>
      <c r="NY1236" s="40"/>
      <c r="NZ1236" s="40"/>
      <c r="OA1236" s="40"/>
      <c r="OB1236" s="40"/>
      <c r="OC1236" s="40"/>
      <c r="OD1236" s="40"/>
      <c r="OE1236" s="40"/>
      <c r="OF1236" s="40"/>
      <c r="OG1236" s="40"/>
      <c r="OH1236" s="40"/>
      <c r="OI1236" s="40"/>
      <c r="OJ1236" s="40"/>
      <c r="OK1236" s="40"/>
      <c r="OL1236" s="40"/>
      <c r="OM1236" s="40"/>
      <c r="ON1236" s="40"/>
      <c r="OO1236" s="40"/>
      <c r="OP1236" s="40"/>
      <c r="OQ1236" s="40"/>
      <c r="OR1236" s="40"/>
      <c r="OS1236" s="40"/>
      <c r="OT1236" s="40"/>
      <c r="OU1236" s="40"/>
      <c r="OV1236" s="40"/>
      <c r="OW1236" s="40"/>
      <c r="OX1236" s="40"/>
      <c r="OY1236" s="40"/>
      <c r="OZ1236" s="40"/>
      <c r="PA1236" s="40"/>
      <c r="PB1236" s="40"/>
      <c r="PC1236" s="40"/>
      <c r="PD1236" s="40"/>
      <c r="PE1236" s="40"/>
      <c r="PF1236" s="40"/>
      <c r="PG1236" s="40"/>
      <c r="PH1236" s="40"/>
      <c r="PI1236" s="40"/>
      <c r="PJ1236" s="40"/>
      <c r="PK1236" s="40"/>
      <c r="PL1236" s="40"/>
      <c r="PM1236" s="40"/>
      <c r="PN1236" s="40"/>
      <c r="PO1236" s="40"/>
      <c r="PP1236" s="40"/>
      <c r="PQ1236" s="40"/>
      <c r="PR1236" s="40"/>
    </row>
    <row r="1237" spans="1:434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  <c r="DR1237" s="40"/>
      <c r="DS1237" s="40"/>
      <c r="DT1237" s="40"/>
      <c r="DU1237" s="40"/>
      <c r="DV1237" s="40"/>
      <c r="DW1237" s="40"/>
      <c r="DX1237" s="40"/>
      <c r="DY1237" s="40"/>
      <c r="DZ1237" s="40"/>
      <c r="EA1237" s="40"/>
      <c r="EB1237" s="40"/>
      <c r="EC1237" s="40"/>
      <c r="ED1237" s="40"/>
      <c r="EE1237" s="40"/>
      <c r="EF1237" s="40"/>
      <c r="EG1237" s="40"/>
      <c r="EH1237" s="40"/>
      <c r="EI1237" s="40"/>
      <c r="EJ1237" s="40"/>
      <c r="EK1237" s="40"/>
      <c r="EL1237" s="40"/>
      <c r="EM1237" s="40"/>
      <c r="EN1237" s="40"/>
      <c r="EO1237" s="40"/>
      <c r="EP1237" s="40"/>
      <c r="EQ1237" s="40"/>
      <c r="ER1237" s="40"/>
      <c r="ES1237" s="40"/>
      <c r="ET1237" s="40"/>
      <c r="EU1237" s="40"/>
      <c r="EV1237" s="40"/>
      <c r="EW1237" s="40"/>
      <c r="EX1237" s="40"/>
      <c r="EY1237" s="40"/>
      <c r="EZ1237" s="40"/>
      <c r="FA1237" s="40"/>
      <c r="FB1237" s="40"/>
      <c r="FC1237" s="40"/>
      <c r="FD1237" s="40"/>
      <c r="FE1237" s="40"/>
      <c r="FF1237" s="40"/>
      <c r="FG1237" s="40"/>
      <c r="FH1237" s="40"/>
      <c r="FI1237" s="40"/>
      <c r="FJ1237" s="40"/>
      <c r="FK1237" s="40"/>
      <c r="FL1237" s="40"/>
      <c r="FM1237" s="40"/>
      <c r="FN1237" s="40"/>
      <c r="FO1237" s="40"/>
      <c r="FP1237" s="40"/>
      <c r="FQ1237" s="40"/>
      <c r="FR1237" s="40"/>
      <c r="FS1237" s="40"/>
      <c r="FT1237" s="40"/>
      <c r="FU1237" s="40"/>
      <c r="FV1237" s="40"/>
      <c r="FW1237" s="40"/>
      <c r="FX1237" s="40"/>
      <c r="FY1237" s="40"/>
      <c r="FZ1237" s="40"/>
      <c r="GA1237" s="40"/>
      <c r="GB1237" s="40"/>
      <c r="GC1237" s="40"/>
      <c r="GD1237" s="40"/>
      <c r="GE1237" s="40"/>
      <c r="GF1237" s="40"/>
      <c r="GG1237" s="40"/>
      <c r="GH1237" s="40"/>
      <c r="GI1237" s="40"/>
      <c r="GJ1237" s="40"/>
      <c r="GK1237" s="40"/>
      <c r="GL1237" s="40"/>
      <c r="GM1237" s="40"/>
      <c r="GN1237" s="40"/>
      <c r="GO1237" s="40"/>
      <c r="GP1237" s="40"/>
      <c r="GQ1237" s="40"/>
      <c r="GR1237" s="40"/>
      <c r="GS1237" s="40"/>
      <c r="GT1237" s="40"/>
      <c r="GU1237" s="40"/>
      <c r="GV1237" s="40"/>
      <c r="GW1237" s="40"/>
      <c r="GX1237" s="40"/>
      <c r="GY1237" s="40"/>
      <c r="GZ1237" s="40"/>
      <c r="HA1237" s="40"/>
      <c r="HB1237" s="40"/>
      <c r="HC1237" s="40"/>
      <c r="HD1237" s="40"/>
      <c r="HE1237" s="40"/>
      <c r="HF1237" s="40"/>
      <c r="HG1237" s="40"/>
      <c r="HH1237" s="40"/>
      <c r="HI1237" s="40"/>
      <c r="HJ1237" s="40"/>
      <c r="HK1237" s="40"/>
      <c r="HL1237" s="40"/>
      <c r="HM1237" s="40"/>
      <c r="HN1237" s="40"/>
      <c r="HO1237" s="40"/>
      <c r="HP1237" s="40"/>
      <c r="HQ1237" s="40"/>
      <c r="HR1237" s="40"/>
      <c r="HS1237" s="40"/>
      <c r="HT1237" s="40"/>
      <c r="HU1237" s="40"/>
      <c r="HV1237" s="40"/>
      <c r="HW1237" s="40"/>
      <c r="HX1237" s="40"/>
      <c r="HY1237" s="40"/>
      <c r="HZ1237" s="40"/>
      <c r="IA1237" s="40"/>
      <c r="IB1237" s="40"/>
      <c r="IC1237" s="40"/>
      <c r="ID1237" s="40"/>
      <c r="IE1237" s="40"/>
      <c r="IF1237" s="40"/>
      <c r="IG1237" s="40"/>
      <c r="IH1237" s="40"/>
      <c r="II1237" s="40"/>
      <c r="IJ1237" s="40"/>
      <c r="IK1237" s="40"/>
      <c r="IL1237" s="40"/>
      <c r="IM1237" s="40"/>
      <c r="IN1237" s="40"/>
      <c r="IO1237" s="40"/>
      <c r="IP1237" s="40"/>
      <c r="IQ1237" s="40"/>
      <c r="IR1237" s="40"/>
      <c r="IS1237" s="40"/>
      <c r="IT1237" s="40"/>
      <c r="IU1237" s="40"/>
      <c r="IV1237" s="40"/>
      <c r="IW1237" s="40"/>
      <c r="IX1237" s="40"/>
      <c r="IY1237" s="40"/>
      <c r="IZ1237" s="40"/>
      <c r="JA1237" s="40"/>
      <c r="JB1237" s="40"/>
      <c r="JC1237" s="40"/>
      <c r="JD1237" s="40"/>
      <c r="JE1237" s="40"/>
      <c r="JF1237" s="40"/>
      <c r="JG1237" s="40"/>
      <c r="JH1237" s="40"/>
      <c r="JI1237" s="40"/>
      <c r="JJ1237" s="40"/>
      <c r="JK1237" s="40"/>
      <c r="JL1237" s="40"/>
      <c r="JM1237" s="40"/>
      <c r="JN1237" s="40"/>
      <c r="JO1237" s="40"/>
      <c r="JP1237" s="40"/>
      <c r="JQ1237" s="40"/>
      <c r="JR1237" s="40"/>
      <c r="JS1237" s="40"/>
      <c r="JT1237" s="40"/>
      <c r="JU1237" s="40"/>
      <c r="JV1237" s="40"/>
      <c r="JW1237" s="40"/>
      <c r="JX1237" s="40"/>
      <c r="JY1237" s="40"/>
      <c r="JZ1237" s="40"/>
      <c r="KA1237" s="40"/>
      <c r="KB1237" s="40"/>
      <c r="KC1237" s="40"/>
      <c r="KD1237" s="40"/>
      <c r="KE1237" s="40"/>
      <c r="KF1237" s="40"/>
      <c r="KG1237" s="40"/>
      <c r="KH1237" s="40"/>
      <c r="KI1237" s="40"/>
      <c r="KJ1237" s="40"/>
      <c r="KK1237" s="40"/>
      <c r="KL1237" s="40"/>
      <c r="KM1237" s="40"/>
      <c r="KN1237" s="40"/>
      <c r="KO1237" s="40"/>
      <c r="KP1237" s="40"/>
      <c r="KQ1237" s="40"/>
      <c r="KR1237" s="40"/>
      <c r="KS1237" s="40"/>
      <c r="KT1237" s="40"/>
      <c r="KU1237" s="40"/>
      <c r="KV1237" s="40"/>
      <c r="KW1237" s="40"/>
      <c r="KX1237" s="40"/>
      <c r="KY1237" s="40"/>
      <c r="KZ1237" s="40"/>
      <c r="LA1237" s="40"/>
      <c r="LB1237" s="40"/>
      <c r="LC1237" s="40"/>
      <c r="LD1237" s="40"/>
      <c r="LE1237" s="40"/>
      <c r="LF1237" s="40"/>
      <c r="LG1237" s="40"/>
      <c r="LH1237" s="40"/>
      <c r="LI1237" s="40"/>
      <c r="LJ1237" s="40"/>
      <c r="LK1237" s="40"/>
      <c r="LL1237" s="40"/>
      <c r="LM1237" s="40"/>
      <c r="LN1237" s="40"/>
      <c r="LO1237" s="40"/>
      <c r="LP1237" s="40"/>
      <c r="LQ1237" s="40"/>
      <c r="LR1237" s="40"/>
      <c r="LS1237" s="40"/>
      <c r="LT1237" s="40"/>
      <c r="LU1237" s="40"/>
      <c r="LV1237" s="40"/>
      <c r="LW1237" s="40"/>
      <c r="LX1237" s="40"/>
      <c r="LY1237" s="40"/>
      <c r="LZ1237" s="40"/>
      <c r="MA1237" s="40"/>
      <c r="MB1237" s="40"/>
      <c r="MC1237" s="40"/>
      <c r="MD1237" s="40"/>
      <c r="ME1237" s="40"/>
      <c r="MF1237" s="40"/>
      <c r="MG1237" s="40"/>
      <c r="MH1237" s="40"/>
      <c r="MI1237" s="40"/>
      <c r="MJ1237" s="40"/>
      <c r="MK1237" s="40"/>
      <c r="ML1237" s="40"/>
      <c r="MM1237" s="40"/>
      <c r="MN1237" s="40"/>
      <c r="MO1237" s="40"/>
      <c r="MP1237" s="40"/>
      <c r="MQ1237" s="40"/>
      <c r="MR1237" s="40"/>
      <c r="MS1237" s="40"/>
      <c r="MT1237" s="40"/>
      <c r="MU1237" s="40"/>
      <c r="MV1237" s="40"/>
      <c r="MW1237" s="40"/>
      <c r="MX1237" s="40"/>
      <c r="MY1237" s="40"/>
      <c r="MZ1237" s="40"/>
      <c r="NA1237" s="40"/>
      <c r="NB1237" s="40"/>
      <c r="NC1237" s="40"/>
      <c r="ND1237" s="40"/>
      <c r="NE1237" s="40"/>
      <c r="NF1237" s="40"/>
      <c r="NG1237" s="40"/>
      <c r="NH1237" s="40"/>
      <c r="NI1237" s="40"/>
      <c r="NJ1237" s="40"/>
      <c r="NK1237" s="40"/>
      <c r="NL1237" s="40"/>
      <c r="NM1237" s="40"/>
      <c r="NN1237" s="40"/>
      <c r="NO1237" s="40"/>
      <c r="NP1237" s="40"/>
      <c r="NQ1237" s="40"/>
      <c r="NR1237" s="40"/>
      <c r="NS1237" s="40"/>
      <c r="NT1237" s="40"/>
      <c r="NU1237" s="40"/>
      <c r="NV1237" s="40"/>
      <c r="NW1237" s="40"/>
      <c r="NX1237" s="40"/>
      <c r="NY1237" s="40"/>
      <c r="NZ1237" s="40"/>
      <c r="OA1237" s="40"/>
      <c r="OB1237" s="40"/>
      <c r="OC1237" s="40"/>
      <c r="OD1237" s="40"/>
      <c r="OE1237" s="40"/>
      <c r="OF1237" s="40"/>
      <c r="OG1237" s="40"/>
      <c r="OH1237" s="40"/>
      <c r="OI1237" s="40"/>
      <c r="OJ1237" s="40"/>
      <c r="OK1237" s="40"/>
      <c r="OL1237" s="40"/>
      <c r="OM1237" s="40"/>
      <c r="ON1237" s="40"/>
      <c r="OO1237" s="40"/>
      <c r="OP1237" s="40"/>
      <c r="OQ1237" s="40"/>
      <c r="OR1237" s="40"/>
      <c r="OS1237" s="40"/>
      <c r="OT1237" s="40"/>
      <c r="OU1237" s="40"/>
      <c r="OV1237" s="40"/>
      <c r="OW1237" s="40"/>
      <c r="OX1237" s="40"/>
      <c r="OY1237" s="40"/>
      <c r="OZ1237" s="40"/>
      <c r="PA1237" s="40"/>
      <c r="PB1237" s="40"/>
      <c r="PC1237" s="40"/>
      <c r="PD1237" s="40"/>
      <c r="PE1237" s="40"/>
      <c r="PF1237" s="40"/>
      <c r="PG1237" s="40"/>
      <c r="PH1237" s="40"/>
      <c r="PI1237" s="40"/>
      <c r="PJ1237" s="40"/>
      <c r="PK1237" s="40"/>
      <c r="PL1237" s="40"/>
      <c r="PM1237" s="40"/>
      <c r="PN1237" s="40"/>
      <c r="PO1237" s="40"/>
      <c r="PP1237" s="40"/>
      <c r="PQ1237" s="40"/>
      <c r="PR1237" s="40"/>
    </row>
    <row r="1238" spans="1:434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  <c r="DR1238" s="40"/>
      <c r="DS1238" s="40"/>
      <c r="DT1238" s="40"/>
      <c r="DU1238" s="40"/>
      <c r="DV1238" s="40"/>
      <c r="DW1238" s="40"/>
      <c r="DX1238" s="40"/>
      <c r="DY1238" s="40"/>
      <c r="DZ1238" s="40"/>
      <c r="EA1238" s="40"/>
      <c r="EB1238" s="40"/>
      <c r="EC1238" s="40"/>
      <c r="ED1238" s="40"/>
      <c r="EE1238" s="40"/>
      <c r="EF1238" s="40"/>
      <c r="EG1238" s="40"/>
      <c r="EH1238" s="40"/>
      <c r="EI1238" s="40"/>
      <c r="EJ1238" s="40"/>
      <c r="EK1238" s="40"/>
      <c r="EL1238" s="40"/>
      <c r="EM1238" s="40"/>
      <c r="EN1238" s="40"/>
      <c r="EO1238" s="40"/>
      <c r="EP1238" s="40"/>
      <c r="EQ1238" s="40"/>
      <c r="ER1238" s="40"/>
      <c r="ES1238" s="40"/>
      <c r="ET1238" s="40"/>
      <c r="EU1238" s="40"/>
      <c r="EV1238" s="40"/>
      <c r="EW1238" s="40"/>
      <c r="EX1238" s="40"/>
      <c r="EY1238" s="40"/>
      <c r="EZ1238" s="40"/>
      <c r="FA1238" s="40"/>
      <c r="FB1238" s="40"/>
      <c r="FC1238" s="40"/>
      <c r="FD1238" s="40"/>
      <c r="FE1238" s="40"/>
      <c r="FF1238" s="40"/>
      <c r="FG1238" s="40"/>
      <c r="FH1238" s="40"/>
      <c r="FI1238" s="40"/>
      <c r="FJ1238" s="40"/>
      <c r="FK1238" s="40"/>
      <c r="FL1238" s="40"/>
      <c r="FM1238" s="40"/>
      <c r="FN1238" s="40"/>
      <c r="FO1238" s="40"/>
      <c r="FP1238" s="40"/>
      <c r="FQ1238" s="40"/>
      <c r="FR1238" s="40"/>
      <c r="FS1238" s="40"/>
      <c r="FT1238" s="40"/>
      <c r="FU1238" s="40"/>
      <c r="FV1238" s="40"/>
      <c r="FW1238" s="40"/>
      <c r="FX1238" s="40"/>
      <c r="FY1238" s="40"/>
      <c r="FZ1238" s="40"/>
      <c r="GA1238" s="40"/>
      <c r="GB1238" s="40"/>
      <c r="GC1238" s="40"/>
      <c r="GD1238" s="40"/>
      <c r="GE1238" s="40"/>
      <c r="GF1238" s="40"/>
      <c r="GG1238" s="40"/>
      <c r="GH1238" s="40"/>
      <c r="GI1238" s="40"/>
      <c r="GJ1238" s="40"/>
      <c r="GK1238" s="40"/>
      <c r="GL1238" s="40"/>
      <c r="GM1238" s="40"/>
      <c r="GN1238" s="40"/>
      <c r="GO1238" s="40"/>
      <c r="GP1238" s="40"/>
      <c r="GQ1238" s="40"/>
      <c r="GR1238" s="40"/>
      <c r="GS1238" s="40"/>
      <c r="GT1238" s="40"/>
      <c r="GU1238" s="40"/>
      <c r="GV1238" s="40"/>
      <c r="GW1238" s="40"/>
      <c r="GX1238" s="40"/>
      <c r="GY1238" s="40"/>
      <c r="GZ1238" s="40"/>
      <c r="HA1238" s="40"/>
      <c r="HB1238" s="40"/>
      <c r="HC1238" s="40"/>
      <c r="HD1238" s="40"/>
      <c r="HE1238" s="40"/>
      <c r="HF1238" s="40"/>
      <c r="HG1238" s="40"/>
      <c r="HH1238" s="40"/>
      <c r="HI1238" s="40"/>
      <c r="HJ1238" s="40"/>
      <c r="HK1238" s="40"/>
      <c r="HL1238" s="40"/>
      <c r="HM1238" s="40"/>
      <c r="HN1238" s="40"/>
      <c r="HO1238" s="40"/>
      <c r="HP1238" s="40"/>
      <c r="HQ1238" s="40"/>
      <c r="HR1238" s="40"/>
      <c r="HS1238" s="40"/>
      <c r="HT1238" s="40"/>
      <c r="HU1238" s="40"/>
      <c r="HV1238" s="40"/>
      <c r="HW1238" s="40"/>
      <c r="HX1238" s="40"/>
      <c r="HY1238" s="40"/>
      <c r="HZ1238" s="40"/>
      <c r="IA1238" s="40"/>
      <c r="IB1238" s="40"/>
      <c r="IC1238" s="40"/>
      <c r="ID1238" s="40"/>
      <c r="IE1238" s="40"/>
      <c r="IF1238" s="40"/>
      <c r="IG1238" s="40"/>
      <c r="IH1238" s="40"/>
      <c r="II1238" s="40"/>
      <c r="IJ1238" s="40"/>
      <c r="IK1238" s="40"/>
      <c r="IL1238" s="40"/>
      <c r="IM1238" s="40"/>
      <c r="IN1238" s="40"/>
      <c r="IO1238" s="40"/>
      <c r="IP1238" s="40"/>
      <c r="IQ1238" s="40"/>
      <c r="IR1238" s="40"/>
      <c r="IS1238" s="40"/>
      <c r="IT1238" s="40"/>
      <c r="IU1238" s="40"/>
      <c r="IV1238" s="40"/>
      <c r="IW1238" s="40"/>
      <c r="IX1238" s="40"/>
      <c r="IY1238" s="40"/>
      <c r="IZ1238" s="40"/>
      <c r="JA1238" s="40"/>
      <c r="JB1238" s="40"/>
      <c r="JC1238" s="40"/>
      <c r="JD1238" s="40"/>
      <c r="JE1238" s="40"/>
      <c r="JF1238" s="40"/>
      <c r="JG1238" s="40"/>
      <c r="JH1238" s="40"/>
      <c r="JI1238" s="40"/>
      <c r="JJ1238" s="40"/>
      <c r="JK1238" s="40"/>
      <c r="JL1238" s="40"/>
      <c r="JM1238" s="40"/>
      <c r="JN1238" s="40"/>
      <c r="JO1238" s="40"/>
      <c r="JP1238" s="40"/>
      <c r="JQ1238" s="40"/>
      <c r="JR1238" s="40"/>
      <c r="JS1238" s="40"/>
      <c r="JT1238" s="40"/>
      <c r="JU1238" s="40"/>
      <c r="JV1238" s="40"/>
      <c r="JW1238" s="40"/>
      <c r="JX1238" s="40"/>
      <c r="JY1238" s="40"/>
      <c r="JZ1238" s="40"/>
      <c r="KA1238" s="40"/>
      <c r="KB1238" s="40"/>
      <c r="KC1238" s="40"/>
      <c r="KD1238" s="40"/>
      <c r="KE1238" s="40"/>
      <c r="KF1238" s="40"/>
      <c r="KG1238" s="40"/>
      <c r="KH1238" s="40"/>
      <c r="KI1238" s="40"/>
      <c r="KJ1238" s="40"/>
      <c r="KK1238" s="40"/>
      <c r="KL1238" s="40"/>
      <c r="KM1238" s="40"/>
      <c r="KN1238" s="40"/>
      <c r="KO1238" s="40"/>
      <c r="KP1238" s="40"/>
      <c r="KQ1238" s="40"/>
      <c r="KR1238" s="40"/>
      <c r="KS1238" s="40"/>
      <c r="KT1238" s="40"/>
      <c r="KU1238" s="40"/>
      <c r="KV1238" s="40"/>
      <c r="KW1238" s="40"/>
      <c r="KX1238" s="40"/>
      <c r="KY1238" s="40"/>
      <c r="KZ1238" s="40"/>
      <c r="LA1238" s="40"/>
      <c r="LB1238" s="40"/>
      <c r="LC1238" s="40"/>
      <c r="LD1238" s="40"/>
      <c r="LE1238" s="40"/>
      <c r="LF1238" s="40"/>
      <c r="LG1238" s="40"/>
      <c r="LH1238" s="40"/>
      <c r="LI1238" s="40"/>
      <c r="LJ1238" s="40"/>
      <c r="LK1238" s="40"/>
      <c r="LL1238" s="40"/>
      <c r="LM1238" s="40"/>
      <c r="LN1238" s="40"/>
      <c r="LO1238" s="40"/>
      <c r="LP1238" s="40"/>
      <c r="LQ1238" s="40"/>
      <c r="LR1238" s="40"/>
      <c r="LS1238" s="40"/>
      <c r="LT1238" s="40"/>
      <c r="LU1238" s="40"/>
      <c r="LV1238" s="40"/>
      <c r="LW1238" s="40"/>
      <c r="LX1238" s="40"/>
      <c r="LY1238" s="40"/>
      <c r="LZ1238" s="40"/>
      <c r="MA1238" s="40"/>
      <c r="MB1238" s="40"/>
      <c r="MC1238" s="40"/>
      <c r="MD1238" s="40"/>
      <c r="ME1238" s="40"/>
      <c r="MF1238" s="40"/>
      <c r="MG1238" s="40"/>
      <c r="MH1238" s="40"/>
      <c r="MI1238" s="40"/>
      <c r="MJ1238" s="40"/>
      <c r="MK1238" s="40"/>
      <c r="ML1238" s="40"/>
      <c r="MM1238" s="40"/>
      <c r="MN1238" s="40"/>
      <c r="MO1238" s="40"/>
      <c r="MP1238" s="40"/>
      <c r="MQ1238" s="40"/>
      <c r="MR1238" s="40"/>
      <c r="MS1238" s="40"/>
      <c r="MT1238" s="40"/>
      <c r="MU1238" s="40"/>
      <c r="MV1238" s="40"/>
      <c r="MW1238" s="40"/>
      <c r="MX1238" s="40"/>
      <c r="MY1238" s="40"/>
      <c r="MZ1238" s="40"/>
      <c r="NA1238" s="40"/>
      <c r="NB1238" s="40"/>
      <c r="NC1238" s="40"/>
      <c r="ND1238" s="40"/>
      <c r="NE1238" s="40"/>
      <c r="NF1238" s="40"/>
      <c r="NG1238" s="40"/>
      <c r="NH1238" s="40"/>
      <c r="NI1238" s="40"/>
      <c r="NJ1238" s="40"/>
      <c r="NK1238" s="40"/>
      <c r="NL1238" s="40"/>
      <c r="NM1238" s="40"/>
      <c r="NN1238" s="40"/>
      <c r="NO1238" s="40"/>
      <c r="NP1238" s="40"/>
      <c r="NQ1238" s="40"/>
      <c r="NR1238" s="40"/>
      <c r="NS1238" s="40"/>
      <c r="NT1238" s="40"/>
      <c r="NU1238" s="40"/>
      <c r="NV1238" s="40"/>
      <c r="NW1238" s="40"/>
      <c r="NX1238" s="40"/>
      <c r="NY1238" s="40"/>
      <c r="NZ1238" s="40"/>
      <c r="OA1238" s="40"/>
      <c r="OB1238" s="40"/>
      <c r="OC1238" s="40"/>
      <c r="OD1238" s="40"/>
      <c r="OE1238" s="40"/>
      <c r="OF1238" s="40"/>
      <c r="OG1238" s="40"/>
      <c r="OH1238" s="40"/>
      <c r="OI1238" s="40"/>
      <c r="OJ1238" s="40"/>
      <c r="OK1238" s="40"/>
      <c r="OL1238" s="40"/>
      <c r="OM1238" s="40"/>
      <c r="ON1238" s="40"/>
      <c r="OO1238" s="40"/>
      <c r="OP1238" s="40"/>
      <c r="OQ1238" s="40"/>
      <c r="OR1238" s="40"/>
      <c r="OS1238" s="40"/>
      <c r="OT1238" s="40"/>
      <c r="OU1238" s="40"/>
      <c r="OV1238" s="40"/>
      <c r="OW1238" s="40"/>
      <c r="OX1238" s="40"/>
      <c r="OY1238" s="40"/>
      <c r="OZ1238" s="40"/>
      <c r="PA1238" s="40"/>
      <c r="PB1238" s="40"/>
      <c r="PC1238" s="40"/>
      <c r="PD1238" s="40"/>
      <c r="PE1238" s="40"/>
      <c r="PF1238" s="40"/>
      <c r="PG1238" s="40"/>
      <c r="PH1238" s="40"/>
      <c r="PI1238" s="40"/>
      <c r="PJ1238" s="40"/>
      <c r="PK1238" s="40"/>
      <c r="PL1238" s="40"/>
      <c r="PM1238" s="40"/>
      <c r="PN1238" s="40"/>
      <c r="PO1238" s="40"/>
      <c r="PP1238" s="40"/>
      <c r="PQ1238" s="40"/>
      <c r="PR1238" s="40"/>
    </row>
    <row r="1239" spans="1:434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  <c r="DR1239" s="40"/>
      <c r="DS1239" s="40"/>
      <c r="DT1239" s="40"/>
      <c r="DU1239" s="40"/>
      <c r="DV1239" s="40"/>
      <c r="DW1239" s="40"/>
      <c r="DX1239" s="40"/>
      <c r="DY1239" s="40"/>
      <c r="DZ1239" s="40"/>
      <c r="EA1239" s="40"/>
      <c r="EB1239" s="40"/>
      <c r="EC1239" s="40"/>
      <c r="ED1239" s="40"/>
      <c r="EE1239" s="40"/>
      <c r="EF1239" s="40"/>
      <c r="EG1239" s="40"/>
      <c r="EH1239" s="40"/>
      <c r="EI1239" s="40"/>
      <c r="EJ1239" s="40"/>
      <c r="EK1239" s="40"/>
      <c r="EL1239" s="40"/>
      <c r="EM1239" s="40"/>
      <c r="EN1239" s="40"/>
      <c r="EO1239" s="40"/>
      <c r="EP1239" s="40"/>
      <c r="EQ1239" s="40"/>
      <c r="ER1239" s="40"/>
      <c r="ES1239" s="40"/>
      <c r="ET1239" s="40"/>
      <c r="EU1239" s="40"/>
      <c r="EV1239" s="40"/>
      <c r="EW1239" s="40"/>
      <c r="EX1239" s="40"/>
      <c r="EY1239" s="40"/>
      <c r="EZ1239" s="40"/>
      <c r="FA1239" s="40"/>
      <c r="FB1239" s="40"/>
      <c r="FC1239" s="40"/>
      <c r="FD1239" s="40"/>
      <c r="FE1239" s="40"/>
      <c r="FF1239" s="40"/>
      <c r="FG1239" s="40"/>
      <c r="FH1239" s="40"/>
      <c r="FI1239" s="40"/>
      <c r="FJ1239" s="40"/>
      <c r="FK1239" s="40"/>
      <c r="FL1239" s="40"/>
      <c r="FM1239" s="40"/>
      <c r="FN1239" s="40"/>
      <c r="FO1239" s="40"/>
      <c r="FP1239" s="40"/>
      <c r="FQ1239" s="40"/>
      <c r="FR1239" s="40"/>
      <c r="FS1239" s="40"/>
      <c r="FT1239" s="40"/>
      <c r="FU1239" s="40"/>
      <c r="FV1239" s="40"/>
      <c r="FW1239" s="40"/>
      <c r="FX1239" s="40"/>
      <c r="FY1239" s="40"/>
      <c r="FZ1239" s="40"/>
      <c r="GA1239" s="40"/>
      <c r="GB1239" s="40"/>
      <c r="GC1239" s="40"/>
      <c r="GD1239" s="40"/>
      <c r="GE1239" s="40"/>
      <c r="GF1239" s="40"/>
      <c r="GG1239" s="40"/>
      <c r="GH1239" s="40"/>
      <c r="GI1239" s="40"/>
      <c r="GJ1239" s="40"/>
      <c r="GK1239" s="40"/>
      <c r="GL1239" s="40"/>
      <c r="GM1239" s="40"/>
      <c r="GN1239" s="40"/>
      <c r="GO1239" s="40"/>
      <c r="GP1239" s="40"/>
      <c r="GQ1239" s="40"/>
      <c r="GR1239" s="40"/>
      <c r="GS1239" s="40"/>
      <c r="GT1239" s="40"/>
      <c r="GU1239" s="40"/>
      <c r="GV1239" s="40"/>
      <c r="GW1239" s="40"/>
      <c r="GX1239" s="40"/>
      <c r="GY1239" s="40"/>
      <c r="GZ1239" s="40"/>
      <c r="HA1239" s="40"/>
      <c r="HB1239" s="40"/>
      <c r="HC1239" s="40"/>
      <c r="HD1239" s="40"/>
      <c r="HE1239" s="40"/>
      <c r="HF1239" s="40"/>
      <c r="HG1239" s="40"/>
      <c r="HH1239" s="40"/>
      <c r="HI1239" s="40"/>
      <c r="HJ1239" s="40"/>
      <c r="HK1239" s="40"/>
      <c r="HL1239" s="40"/>
      <c r="HM1239" s="40"/>
      <c r="HN1239" s="40"/>
      <c r="HO1239" s="40"/>
      <c r="HP1239" s="40"/>
      <c r="HQ1239" s="40"/>
      <c r="HR1239" s="40"/>
      <c r="HS1239" s="40"/>
      <c r="HT1239" s="40"/>
      <c r="HU1239" s="40"/>
      <c r="HV1239" s="40"/>
      <c r="HW1239" s="40"/>
      <c r="HX1239" s="40"/>
      <c r="HY1239" s="40"/>
      <c r="HZ1239" s="40"/>
      <c r="IA1239" s="40"/>
      <c r="IB1239" s="40"/>
      <c r="IC1239" s="40"/>
      <c r="ID1239" s="40"/>
      <c r="IE1239" s="40"/>
      <c r="IF1239" s="40"/>
      <c r="IG1239" s="40"/>
      <c r="IH1239" s="40"/>
      <c r="II1239" s="40"/>
      <c r="IJ1239" s="40"/>
      <c r="IK1239" s="40"/>
      <c r="IL1239" s="40"/>
      <c r="IM1239" s="40"/>
      <c r="IN1239" s="40"/>
      <c r="IO1239" s="40"/>
      <c r="IP1239" s="40"/>
      <c r="IQ1239" s="40"/>
      <c r="IR1239" s="40"/>
      <c r="IS1239" s="40"/>
      <c r="IT1239" s="40"/>
      <c r="IU1239" s="40"/>
      <c r="IV1239" s="40"/>
      <c r="IW1239" s="40"/>
      <c r="IX1239" s="40"/>
      <c r="IY1239" s="40"/>
      <c r="IZ1239" s="40"/>
      <c r="JA1239" s="40"/>
      <c r="JB1239" s="40"/>
      <c r="JC1239" s="40"/>
      <c r="JD1239" s="40"/>
      <c r="JE1239" s="40"/>
      <c r="JF1239" s="40"/>
      <c r="JG1239" s="40"/>
      <c r="JH1239" s="40"/>
      <c r="JI1239" s="40"/>
      <c r="JJ1239" s="40"/>
      <c r="JK1239" s="40"/>
      <c r="JL1239" s="40"/>
      <c r="JM1239" s="40"/>
      <c r="JN1239" s="40"/>
      <c r="JO1239" s="40"/>
      <c r="JP1239" s="40"/>
      <c r="JQ1239" s="40"/>
      <c r="JR1239" s="40"/>
      <c r="JS1239" s="40"/>
      <c r="JT1239" s="40"/>
      <c r="JU1239" s="40"/>
      <c r="JV1239" s="40"/>
      <c r="JW1239" s="40"/>
      <c r="JX1239" s="40"/>
      <c r="JY1239" s="40"/>
      <c r="JZ1239" s="40"/>
      <c r="KA1239" s="40"/>
      <c r="KB1239" s="40"/>
      <c r="KC1239" s="40"/>
      <c r="KD1239" s="40"/>
      <c r="KE1239" s="40"/>
      <c r="KF1239" s="40"/>
      <c r="KG1239" s="40"/>
      <c r="KH1239" s="40"/>
      <c r="KI1239" s="40"/>
      <c r="KJ1239" s="40"/>
      <c r="KK1239" s="40"/>
      <c r="KL1239" s="40"/>
      <c r="KM1239" s="40"/>
      <c r="KN1239" s="40"/>
      <c r="KO1239" s="40"/>
      <c r="KP1239" s="40"/>
      <c r="KQ1239" s="40"/>
      <c r="KR1239" s="40"/>
      <c r="KS1239" s="40"/>
      <c r="KT1239" s="40"/>
      <c r="KU1239" s="40"/>
      <c r="KV1239" s="40"/>
      <c r="KW1239" s="40"/>
      <c r="KX1239" s="40"/>
      <c r="KY1239" s="40"/>
      <c r="KZ1239" s="40"/>
      <c r="LA1239" s="40"/>
      <c r="LB1239" s="40"/>
      <c r="LC1239" s="40"/>
      <c r="LD1239" s="40"/>
      <c r="LE1239" s="40"/>
      <c r="LF1239" s="40"/>
      <c r="LG1239" s="40"/>
      <c r="LH1239" s="40"/>
      <c r="LI1239" s="40"/>
      <c r="LJ1239" s="40"/>
      <c r="LK1239" s="40"/>
      <c r="LL1239" s="40"/>
      <c r="LM1239" s="40"/>
      <c r="LN1239" s="40"/>
      <c r="LO1239" s="40"/>
      <c r="LP1239" s="40"/>
      <c r="LQ1239" s="40"/>
      <c r="LR1239" s="40"/>
      <c r="LS1239" s="40"/>
      <c r="LT1239" s="40"/>
      <c r="LU1239" s="40"/>
      <c r="LV1239" s="40"/>
      <c r="LW1239" s="40"/>
      <c r="LX1239" s="40"/>
      <c r="LY1239" s="40"/>
      <c r="LZ1239" s="40"/>
      <c r="MA1239" s="40"/>
      <c r="MB1239" s="40"/>
      <c r="MC1239" s="40"/>
      <c r="MD1239" s="40"/>
      <c r="ME1239" s="40"/>
      <c r="MF1239" s="40"/>
      <c r="MG1239" s="40"/>
      <c r="MH1239" s="40"/>
      <c r="MI1239" s="40"/>
      <c r="MJ1239" s="40"/>
      <c r="MK1239" s="40"/>
      <c r="ML1239" s="40"/>
      <c r="MM1239" s="40"/>
      <c r="MN1239" s="40"/>
      <c r="MO1239" s="40"/>
      <c r="MP1239" s="40"/>
      <c r="MQ1239" s="40"/>
      <c r="MR1239" s="40"/>
      <c r="MS1239" s="40"/>
      <c r="MT1239" s="40"/>
      <c r="MU1239" s="40"/>
      <c r="MV1239" s="40"/>
      <c r="MW1239" s="40"/>
      <c r="MX1239" s="40"/>
      <c r="MY1239" s="40"/>
      <c r="MZ1239" s="40"/>
      <c r="NA1239" s="40"/>
      <c r="NB1239" s="40"/>
      <c r="NC1239" s="40"/>
      <c r="ND1239" s="40"/>
      <c r="NE1239" s="40"/>
      <c r="NF1239" s="40"/>
      <c r="NG1239" s="40"/>
      <c r="NH1239" s="40"/>
      <c r="NI1239" s="40"/>
      <c r="NJ1239" s="40"/>
      <c r="NK1239" s="40"/>
      <c r="NL1239" s="40"/>
      <c r="NM1239" s="40"/>
      <c r="NN1239" s="40"/>
      <c r="NO1239" s="40"/>
      <c r="NP1239" s="40"/>
      <c r="NQ1239" s="40"/>
      <c r="NR1239" s="40"/>
      <c r="NS1239" s="40"/>
      <c r="NT1239" s="40"/>
      <c r="NU1239" s="40"/>
      <c r="NV1239" s="40"/>
      <c r="NW1239" s="40"/>
      <c r="NX1239" s="40"/>
      <c r="NY1239" s="40"/>
      <c r="NZ1239" s="40"/>
      <c r="OA1239" s="40"/>
      <c r="OB1239" s="40"/>
      <c r="OC1239" s="40"/>
      <c r="OD1239" s="40"/>
      <c r="OE1239" s="40"/>
      <c r="OF1239" s="40"/>
      <c r="OG1239" s="40"/>
      <c r="OH1239" s="40"/>
      <c r="OI1239" s="40"/>
      <c r="OJ1239" s="40"/>
      <c r="OK1239" s="40"/>
      <c r="OL1239" s="40"/>
      <c r="OM1239" s="40"/>
      <c r="ON1239" s="40"/>
      <c r="OO1239" s="40"/>
      <c r="OP1239" s="40"/>
      <c r="OQ1239" s="40"/>
      <c r="OR1239" s="40"/>
      <c r="OS1239" s="40"/>
      <c r="OT1239" s="40"/>
      <c r="OU1239" s="40"/>
      <c r="OV1239" s="40"/>
      <c r="OW1239" s="40"/>
      <c r="OX1239" s="40"/>
      <c r="OY1239" s="40"/>
      <c r="OZ1239" s="40"/>
      <c r="PA1239" s="40"/>
      <c r="PB1239" s="40"/>
      <c r="PC1239" s="40"/>
      <c r="PD1239" s="40"/>
      <c r="PE1239" s="40"/>
      <c r="PF1239" s="40"/>
      <c r="PG1239" s="40"/>
      <c r="PH1239" s="40"/>
      <c r="PI1239" s="40"/>
      <c r="PJ1239" s="40"/>
      <c r="PK1239" s="40"/>
      <c r="PL1239" s="40"/>
      <c r="PM1239" s="40"/>
      <c r="PN1239" s="40"/>
      <c r="PO1239" s="40"/>
      <c r="PP1239" s="40"/>
      <c r="PQ1239" s="40"/>
      <c r="PR1239" s="40"/>
    </row>
    <row r="1240" spans="1:434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  <c r="DR1240" s="40"/>
      <c r="DS1240" s="40"/>
      <c r="DT1240" s="40"/>
      <c r="DU1240" s="40"/>
      <c r="DV1240" s="40"/>
      <c r="DW1240" s="40"/>
      <c r="DX1240" s="40"/>
      <c r="DY1240" s="40"/>
      <c r="DZ1240" s="40"/>
      <c r="EA1240" s="40"/>
      <c r="EB1240" s="40"/>
      <c r="EC1240" s="40"/>
      <c r="ED1240" s="40"/>
      <c r="EE1240" s="40"/>
      <c r="EF1240" s="40"/>
      <c r="EG1240" s="40"/>
      <c r="EH1240" s="40"/>
      <c r="EI1240" s="40"/>
      <c r="EJ1240" s="40"/>
      <c r="EK1240" s="40"/>
      <c r="EL1240" s="40"/>
      <c r="EM1240" s="40"/>
      <c r="EN1240" s="40"/>
      <c r="EO1240" s="40"/>
      <c r="EP1240" s="40"/>
      <c r="EQ1240" s="40"/>
      <c r="ER1240" s="40"/>
      <c r="ES1240" s="40"/>
      <c r="ET1240" s="40"/>
      <c r="EU1240" s="40"/>
      <c r="EV1240" s="40"/>
      <c r="EW1240" s="40"/>
      <c r="EX1240" s="40"/>
      <c r="EY1240" s="40"/>
      <c r="EZ1240" s="40"/>
      <c r="FA1240" s="40"/>
      <c r="FB1240" s="40"/>
      <c r="FC1240" s="40"/>
      <c r="FD1240" s="40"/>
      <c r="FE1240" s="40"/>
      <c r="FF1240" s="40"/>
      <c r="FG1240" s="40"/>
      <c r="FH1240" s="40"/>
      <c r="FI1240" s="40"/>
      <c r="FJ1240" s="40"/>
      <c r="FK1240" s="40"/>
      <c r="FL1240" s="40"/>
      <c r="FM1240" s="40"/>
      <c r="FN1240" s="40"/>
      <c r="FO1240" s="40"/>
      <c r="FP1240" s="40"/>
      <c r="FQ1240" s="40"/>
      <c r="FR1240" s="40"/>
      <c r="FS1240" s="40"/>
      <c r="FT1240" s="40"/>
      <c r="FU1240" s="40"/>
      <c r="FV1240" s="40"/>
      <c r="FW1240" s="40"/>
      <c r="FX1240" s="40"/>
      <c r="FY1240" s="40"/>
      <c r="FZ1240" s="40"/>
      <c r="GA1240" s="40"/>
      <c r="GB1240" s="40"/>
      <c r="GC1240" s="40"/>
      <c r="GD1240" s="40"/>
      <c r="GE1240" s="40"/>
      <c r="GF1240" s="40"/>
      <c r="GG1240" s="40"/>
      <c r="GH1240" s="40"/>
      <c r="GI1240" s="40"/>
      <c r="GJ1240" s="40"/>
      <c r="GK1240" s="40"/>
      <c r="GL1240" s="40"/>
      <c r="GM1240" s="40"/>
      <c r="GN1240" s="40"/>
      <c r="GO1240" s="40"/>
      <c r="GP1240" s="40"/>
      <c r="GQ1240" s="40"/>
      <c r="GR1240" s="40"/>
      <c r="GS1240" s="40"/>
      <c r="GT1240" s="40"/>
      <c r="GU1240" s="40"/>
      <c r="GV1240" s="40"/>
      <c r="GW1240" s="40"/>
      <c r="GX1240" s="40"/>
      <c r="GY1240" s="40"/>
      <c r="GZ1240" s="40"/>
      <c r="HA1240" s="40"/>
      <c r="HB1240" s="40"/>
      <c r="HC1240" s="40"/>
      <c r="HD1240" s="40"/>
      <c r="HE1240" s="40"/>
      <c r="HF1240" s="40"/>
      <c r="HG1240" s="40"/>
      <c r="HH1240" s="40"/>
      <c r="HI1240" s="40"/>
      <c r="HJ1240" s="40"/>
      <c r="HK1240" s="40"/>
      <c r="HL1240" s="40"/>
      <c r="HM1240" s="40"/>
      <c r="HN1240" s="40"/>
      <c r="HO1240" s="40"/>
      <c r="HP1240" s="40"/>
      <c r="HQ1240" s="40"/>
      <c r="HR1240" s="40"/>
      <c r="HS1240" s="40"/>
      <c r="HT1240" s="40"/>
      <c r="HU1240" s="40"/>
      <c r="HV1240" s="40"/>
      <c r="HW1240" s="40"/>
      <c r="HX1240" s="40"/>
      <c r="HY1240" s="40"/>
      <c r="HZ1240" s="40"/>
      <c r="IA1240" s="40"/>
      <c r="IB1240" s="40"/>
      <c r="IC1240" s="40"/>
      <c r="ID1240" s="40"/>
      <c r="IE1240" s="40"/>
      <c r="IF1240" s="40"/>
      <c r="IG1240" s="40"/>
      <c r="IH1240" s="40"/>
      <c r="II1240" s="40"/>
      <c r="IJ1240" s="40"/>
      <c r="IK1240" s="40"/>
      <c r="IL1240" s="40"/>
      <c r="IM1240" s="40"/>
      <c r="IN1240" s="40"/>
      <c r="IO1240" s="40"/>
      <c r="IP1240" s="40"/>
      <c r="IQ1240" s="40"/>
      <c r="IR1240" s="40"/>
      <c r="IS1240" s="40"/>
      <c r="IT1240" s="40"/>
      <c r="IU1240" s="40"/>
      <c r="IV1240" s="40"/>
      <c r="IW1240" s="40"/>
      <c r="IX1240" s="40"/>
      <c r="IY1240" s="40"/>
      <c r="IZ1240" s="40"/>
      <c r="JA1240" s="40"/>
      <c r="JB1240" s="40"/>
      <c r="JC1240" s="40"/>
      <c r="JD1240" s="40"/>
      <c r="JE1240" s="40"/>
      <c r="JF1240" s="40"/>
      <c r="JG1240" s="40"/>
      <c r="JH1240" s="40"/>
      <c r="JI1240" s="40"/>
      <c r="JJ1240" s="40"/>
      <c r="JK1240" s="40"/>
      <c r="JL1240" s="40"/>
      <c r="JM1240" s="40"/>
      <c r="JN1240" s="40"/>
      <c r="JO1240" s="40"/>
      <c r="JP1240" s="40"/>
      <c r="JQ1240" s="40"/>
      <c r="JR1240" s="40"/>
      <c r="JS1240" s="40"/>
      <c r="JT1240" s="40"/>
      <c r="JU1240" s="40"/>
      <c r="JV1240" s="40"/>
      <c r="JW1240" s="40"/>
      <c r="JX1240" s="40"/>
      <c r="JY1240" s="40"/>
      <c r="JZ1240" s="40"/>
      <c r="KA1240" s="40"/>
      <c r="KB1240" s="40"/>
      <c r="KC1240" s="40"/>
      <c r="KD1240" s="40"/>
      <c r="KE1240" s="40"/>
      <c r="KF1240" s="40"/>
      <c r="KG1240" s="40"/>
      <c r="KH1240" s="40"/>
      <c r="KI1240" s="40"/>
      <c r="KJ1240" s="40"/>
      <c r="KK1240" s="40"/>
      <c r="KL1240" s="40"/>
      <c r="KM1240" s="40"/>
      <c r="KN1240" s="40"/>
      <c r="KO1240" s="40"/>
      <c r="KP1240" s="40"/>
      <c r="KQ1240" s="40"/>
      <c r="KR1240" s="40"/>
      <c r="KS1240" s="40"/>
      <c r="KT1240" s="40"/>
      <c r="KU1240" s="40"/>
      <c r="KV1240" s="40"/>
      <c r="KW1240" s="40"/>
      <c r="KX1240" s="40"/>
      <c r="KY1240" s="40"/>
      <c r="KZ1240" s="40"/>
      <c r="LA1240" s="40"/>
      <c r="LB1240" s="40"/>
      <c r="LC1240" s="40"/>
      <c r="LD1240" s="40"/>
      <c r="LE1240" s="40"/>
      <c r="LF1240" s="40"/>
      <c r="LG1240" s="40"/>
      <c r="LH1240" s="40"/>
      <c r="LI1240" s="40"/>
      <c r="LJ1240" s="40"/>
      <c r="LK1240" s="40"/>
      <c r="LL1240" s="40"/>
      <c r="LM1240" s="40"/>
      <c r="LN1240" s="40"/>
      <c r="LO1240" s="40"/>
      <c r="LP1240" s="40"/>
      <c r="LQ1240" s="40"/>
      <c r="LR1240" s="40"/>
      <c r="LS1240" s="40"/>
      <c r="LT1240" s="40"/>
      <c r="LU1240" s="40"/>
      <c r="LV1240" s="40"/>
      <c r="LW1240" s="40"/>
      <c r="LX1240" s="40"/>
      <c r="LY1240" s="40"/>
      <c r="LZ1240" s="40"/>
      <c r="MA1240" s="40"/>
      <c r="MB1240" s="40"/>
      <c r="MC1240" s="40"/>
      <c r="MD1240" s="40"/>
      <c r="ME1240" s="40"/>
      <c r="MF1240" s="40"/>
      <c r="MG1240" s="40"/>
      <c r="MH1240" s="40"/>
      <c r="MI1240" s="40"/>
      <c r="MJ1240" s="40"/>
      <c r="MK1240" s="40"/>
      <c r="ML1240" s="40"/>
      <c r="MM1240" s="40"/>
      <c r="MN1240" s="40"/>
      <c r="MO1240" s="40"/>
      <c r="MP1240" s="40"/>
      <c r="MQ1240" s="40"/>
      <c r="MR1240" s="40"/>
      <c r="MS1240" s="40"/>
      <c r="MT1240" s="40"/>
      <c r="MU1240" s="40"/>
      <c r="MV1240" s="40"/>
      <c r="MW1240" s="40"/>
      <c r="MX1240" s="40"/>
      <c r="MY1240" s="40"/>
      <c r="MZ1240" s="40"/>
      <c r="NA1240" s="40"/>
      <c r="NB1240" s="40"/>
      <c r="NC1240" s="40"/>
      <c r="ND1240" s="40"/>
      <c r="NE1240" s="40"/>
      <c r="NF1240" s="40"/>
      <c r="NG1240" s="40"/>
      <c r="NH1240" s="40"/>
      <c r="NI1240" s="40"/>
      <c r="NJ1240" s="40"/>
      <c r="NK1240" s="40"/>
      <c r="NL1240" s="40"/>
      <c r="NM1240" s="40"/>
      <c r="NN1240" s="40"/>
      <c r="NO1240" s="40"/>
      <c r="NP1240" s="40"/>
      <c r="NQ1240" s="40"/>
      <c r="NR1240" s="40"/>
      <c r="NS1240" s="40"/>
      <c r="NT1240" s="40"/>
      <c r="NU1240" s="40"/>
      <c r="NV1240" s="40"/>
      <c r="NW1240" s="40"/>
      <c r="NX1240" s="40"/>
      <c r="NY1240" s="40"/>
      <c r="NZ1240" s="40"/>
      <c r="OA1240" s="40"/>
      <c r="OB1240" s="40"/>
      <c r="OC1240" s="40"/>
      <c r="OD1240" s="40"/>
      <c r="OE1240" s="40"/>
      <c r="OF1240" s="40"/>
      <c r="OG1240" s="40"/>
      <c r="OH1240" s="40"/>
      <c r="OI1240" s="40"/>
      <c r="OJ1240" s="40"/>
      <c r="OK1240" s="40"/>
      <c r="OL1240" s="40"/>
      <c r="OM1240" s="40"/>
      <c r="ON1240" s="40"/>
      <c r="OO1240" s="40"/>
      <c r="OP1240" s="40"/>
      <c r="OQ1240" s="40"/>
      <c r="OR1240" s="40"/>
      <c r="OS1240" s="40"/>
      <c r="OT1240" s="40"/>
      <c r="OU1240" s="40"/>
      <c r="OV1240" s="40"/>
      <c r="OW1240" s="40"/>
      <c r="OX1240" s="40"/>
      <c r="OY1240" s="40"/>
      <c r="OZ1240" s="40"/>
      <c r="PA1240" s="40"/>
      <c r="PB1240" s="40"/>
      <c r="PC1240" s="40"/>
      <c r="PD1240" s="40"/>
      <c r="PE1240" s="40"/>
      <c r="PF1240" s="40"/>
      <c r="PG1240" s="40"/>
      <c r="PH1240" s="40"/>
      <c r="PI1240" s="40"/>
      <c r="PJ1240" s="40"/>
      <c r="PK1240" s="40"/>
      <c r="PL1240" s="40"/>
      <c r="PM1240" s="40"/>
      <c r="PN1240" s="40"/>
      <c r="PO1240" s="40"/>
      <c r="PP1240" s="40"/>
      <c r="PQ1240" s="40"/>
      <c r="PR1240" s="40"/>
    </row>
    <row r="1241" spans="1:434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  <c r="DR1241" s="40"/>
      <c r="DS1241" s="40"/>
      <c r="DT1241" s="40"/>
      <c r="DU1241" s="40"/>
      <c r="DV1241" s="40"/>
      <c r="DW1241" s="40"/>
      <c r="DX1241" s="40"/>
      <c r="DY1241" s="40"/>
      <c r="DZ1241" s="40"/>
      <c r="EA1241" s="40"/>
      <c r="EB1241" s="40"/>
      <c r="EC1241" s="40"/>
      <c r="ED1241" s="40"/>
      <c r="EE1241" s="40"/>
      <c r="EF1241" s="40"/>
      <c r="EG1241" s="40"/>
      <c r="EH1241" s="40"/>
      <c r="EI1241" s="40"/>
      <c r="EJ1241" s="40"/>
      <c r="EK1241" s="40"/>
      <c r="EL1241" s="40"/>
      <c r="EM1241" s="40"/>
      <c r="EN1241" s="40"/>
      <c r="EO1241" s="40"/>
      <c r="EP1241" s="40"/>
      <c r="EQ1241" s="40"/>
      <c r="ER1241" s="40"/>
      <c r="ES1241" s="40"/>
      <c r="ET1241" s="40"/>
      <c r="EU1241" s="40"/>
      <c r="EV1241" s="40"/>
      <c r="EW1241" s="40"/>
      <c r="EX1241" s="40"/>
      <c r="EY1241" s="40"/>
      <c r="EZ1241" s="40"/>
      <c r="FA1241" s="40"/>
      <c r="FB1241" s="40"/>
      <c r="FC1241" s="40"/>
      <c r="FD1241" s="40"/>
      <c r="FE1241" s="40"/>
      <c r="FF1241" s="40"/>
      <c r="FG1241" s="40"/>
      <c r="FH1241" s="40"/>
      <c r="FI1241" s="40"/>
      <c r="FJ1241" s="40"/>
      <c r="FK1241" s="40"/>
      <c r="FL1241" s="40"/>
      <c r="FM1241" s="40"/>
      <c r="FN1241" s="40"/>
      <c r="FO1241" s="40"/>
      <c r="FP1241" s="40"/>
      <c r="FQ1241" s="40"/>
      <c r="FR1241" s="40"/>
      <c r="FS1241" s="40"/>
      <c r="FT1241" s="40"/>
      <c r="FU1241" s="40"/>
      <c r="FV1241" s="40"/>
      <c r="FW1241" s="40"/>
      <c r="FX1241" s="40"/>
      <c r="FY1241" s="40"/>
      <c r="FZ1241" s="40"/>
      <c r="GA1241" s="40"/>
      <c r="GB1241" s="40"/>
      <c r="GC1241" s="40"/>
      <c r="GD1241" s="40"/>
      <c r="GE1241" s="40"/>
      <c r="GF1241" s="40"/>
      <c r="GG1241" s="40"/>
      <c r="GH1241" s="40"/>
      <c r="GI1241" s="40"/>
      <c r="GJ1241" s="40"/>
      <c r="GK1241" s="40"/>
      <c r="GL1241" s="40"/>
      <c r="GM1241" s="40"/>
      <c r="GN1241" s="40"/>
      <c r="GO1241" s="40"/>
      <c r="GP1241" s="40"/>
      <c r="GQ1241" s="40"/>
      <c r="GR1241" s="40"/>
      <c r="GS1241" s="40"/>
      <c r="GT1241" s="40"/>
      <c r="GU1241" s="40"/>
      <c r="GV1241" s="40"/>
      <c r="GW1241" s="40"/>
      <c r="GX1241" s="40"/>
      <c r="GY1241" s="40"/>
      <c r="GZ1241" s="40"/>
      <c r="HA1241" s="40"/>
      <c r="HB1241" s="40"/>
      <c r="HC1241" s="40"/>
      <c r="HD1241" s="40"/>
      <c r="HE1241" s="40"/>
      <c r="HF1241" s="40"/>
      <c r="HG1241" s="40"/>
      <c r="HH1241" s="40"/>
      <c r="HI1241" s="40"/>
      <c r="HJ1241" s="40"/>
      <c r="HK1241" s="40"/>
      <c r="HL1241" s="40"/>
      <c r="HM1241" s="40"/>
      <c r="HN1241" s="40"/>
      <c r="HO1241" s="40"/>
      <c r="HP1241" s="40"/>
      <c r="HQ1241" s="40"/>
      <c r="HR1241" s="40"/>
      <c r="HS1241" s="40"/>
      <c r="HT1241" s="40"/>
      <c r="HU1241" s="40"/>
      <c r="HV1241" s="40"/>
      <c r="HW1241" s="40"/>
      <c r="HX1241" s="40"/>
      <c r="HY1241" s="40"/>
      <c r="HZ1241" s="40"/>
      <c r="IA1241" s="40"/>
      <c r="IB1241" s="40"/>
      <c r="IC1241" s="40"/>
      <c r="ID1241" s="40"/>
      <c r="IE1241" s="40"/>
      <c r="IF1241" s="40"/>
      <c r="IG1241" s="40"/>
      <c r="IH1241" s="40"/>
      <c r="II1241" s="40"/>
      <c r="IJ1241" s="40"/>
      <c r="IK1241" s="40"/>
      <c r="IL1241" s="40"/>
      <c r="IM1241" s="40"/>
      <c r="IN1241" s="40"/>
      <c r="IO1241" s="40"/>
      <c r="IP1241" s="40"/>
      <c r="IQ1241" s="40"/>
      <c r="IR1241" s="40"/>
      <c r="IS1241" s="40"/>
      <c r="IT1241" s="40"/>
      <c r="IU1241" s="40"/>
      <c r="IV1241" s="40"/>
      <c r="IW1241" s="40"/>
      <c r="IX1241" s="40"/>
      <c r="IY1241" s="40"/>
      <c r="IZ1241" s="40"/>
      <c r="JA1241" s="40"/>
      <c r="JB1241" s="40"/>
      <c r="JC1241" s="40"/>
      <c r="JD1241" s="40"/>
      <c r="JE1241" s="40"/>
      <c r="JF1241" s="40"/>
      <c r="JG1241" s="40"/>
      <c r="JH1241" s="40"/>
      <c r="JI1241" s="40"/>
      <c r="JJ1241" s="40"/>
      <c r="JK1241" s="40"/>
      <c r="JL1241" s="40"/>
      <c r="JM1241" s="40"/>
      <c r="JN1241" s="40"/>
      <c r="JO1241" s="40"/>
      <c r="JP1241" s="40"/>
      <c r="JQ1241" s="40"/>
      <c r="JR1241" s="40"/>
      <c r="JS1241" s="40"/>
      <c r="JT1241" s="40"/>
      <c r="JU1241" s="40"/>
      <c r="JV1241" s="40"/>
      <c r="JW1241" s="40"/>
      <c r="JX1241" s="40"/>
      <c r="JY1241" s="40"/>
      <c r="JZ1241" s="40"/>
      <c r="KA1241" s="40"/>
      <c r="KB1241" s="40"/>
      <c r="KC1241" s="40"/>
      <c r="KD1241" s="40"/>
      <c r="KE1241" s="40"/>
      <c r="KF1241" s="40"/>
      <c r="KG1241" s="40"/>
      <c r="KH1241" s="40"/>
      <c r="KI1241" s="40"/>
      <c r="KJ1241" s="40"/>
      <c r="KK1241" s="40"/>
      <c r="KL1241" s="40"/>
      <c r="KM1241" s="40"/>
      <c r="KN1241" s="40"/>
      <c r="KO1241" s="40"/>
      <c r="KP1241" s="40"/>
      <c r="KQ1241" s="40"/>
      <c r="KR1241" s="40"/>
      <c r="KS1241" s="40"/>
      <c r="KT1241" s="40"/>
      <c r="KU1241" s="40"/>
      <c r="KV1241" s="40"/>
      <c r="KW1241" s="40"/>
      <c r="KX1241" s="40"/>
      <c r="KY1241" s="40"/>
      <c r="KZ1241" s="40"/>
      <c r="LA1241" s="40"/>
      <c r="LB1241" s="40"/>
      <c r="LC1241" s="40"/>
      <c r="LD1241" s="40"/>
      <c r="LE1241" s="40"/>
      <c r="LF1241" s="40"/>
      <c r="LG1241" s="40"/>
      <c r="LH1241" s="40"/>
      <c r="LI1241" s="40"/>
      <c r="LJ1241" s="40"/>
      <c r="LK1241" s="40"/>
      <c r="LL1241" s="40"/>
      <c r="LM1241" s="40"/>
      <c r="LN1241" s="40"/>
      <c r="LO1241" s="40"/>
      <c r="LP1241" s="40"/>
      <c r="LQ1241" s="40"/>
      <c r="LR1241" s="40"/>
      <c r="LS1241" s="40"/>
      <c r="LT1241" s="40"/>
      <c r="LU1241" s="40"/>
      <c r="LV1241" s="40"/>
      <c r="LW1241" s="40"/>
      <c r="LX1241" s="40"/>
      <c r="LY1241" s="40"/>
      <c r="LZ1241" s="40"/>
      <c r="MA1241" s="40"/>
      <c r="MB1241" s="40"/>
      <c r="MC1241" s="40"/>
      <c r="MD1241" s="40"/>
      <c r="ME1241" s="40"/>
      <c r="MF1241" s="40"/>
      <c r="MG1241" s="40"/>
      <c r="MH1241" s="40"/>
      <c r="MI1241" s="40"/>
      <c r="MJ1241" s="40"/>
      <c r="MK1241" s="40"/>
      <c r="ML1241" s="40"/>
      <c r="MM1241" s="40"/>
      <c r="MN1241" s="40"/>
      <c r="MO1241" s="40"/>
      <c r="MP1241" s="40"/>
      <c r="MQ1241" s="40"/>
      <c r="MR1241" s="40"/>
      <c r="MS1241" s="40"/>
      <c r="MT1241" s="40"/>
      <c r="MU1241" s="40"/>
      <c r="MV1241" s="40"/>
      <c r="MW1241" s="40"/>
      <c r="MX1241" s="40"/>
      <c r="MY1241" s="40"/>
      <c r="MZ1241" s="40"/>
      <c r="NA1241" s="40"/>
      <c r="NB1241" s="40"/>
      <c r="NC1241" s="40"/>
      <c r="ND1241" s="40"/>
      <c r="NE1241" s="40"/>
      <c r="NF1241" s="40"/>
      <c r="NG1241" s="40"/>
      <c r="NH1241" s="40"/>
      <c r="NI1241" s="40"/>
      <c r="NJ1241" s="40"/>
      <c r="NK1241" s="40"/>
      <c r="NL1241" s="40"/>
      <c r="NM1241" s="40"/>
      <c r="NN1241" s="40"/>
      <c r="NO1241" s="40"/>
      <c r="NP1241" s="40"/>
      <c r="NQ1241" s="40"/>
      <c r="NR1241" s="40"/>
      <c r="NS1241" s="40"/>
      <c r="NT1241" s="40"/>
      <c r="NU1241" s="40"/>
      <c r="NV1241" s="40"/>
      <c r="NW1241" s="40"/>
      <c r="NX1241" s="40"/>
      <c r="NY1241" s="40"/>
      <c r="NZ1241" s="40"/>
      <c r="OA1241" s="40"/>
      <c r="OB1241" s="40"/>
      <c r="OC1241" s="40"/>
      <c r="OD1241" s="40"/>
      <c r="OE1241" s="40"/>
      <c r="OF1241" s="40"/>
      <c r="OG1241" s="40"/>
      <c r="OH1241" s="40"/>
      <c r="OI1241" s="40"/>
      <c r="OJ1241" s="40"/>
      <c r="OK1241" s="40"/>
      <c r="OL1241" s="40"/>
      <c r="OM1241" s="40"/>
      <c r="ON1241" s="40"/>
      <c r="OO1241" s="40"/>
      <c r="OP1241" s="40"/>
      <c r="OQ1241" s="40"/>
      <c r="OR1241" s="40"/>
      <c r="OS1241" s="40"/>
      <c r="OT1241" s="40"/>
      <c r="OU1241" s="40"/>
      <c r="OV1241" s="40"/>
      <c r="OW1241" s="40"/>
      <c r="OX1241" s="40"/>
      <c r="OY1241" s="40"/>
      <c r="OZ1241" s="40"/>
      <c r="PA1241" s="40"/>
      <c r="PB1241" s="40"/>
      <c r="PC1241" s="40"/>
      <c r="PD1241" s="40"/>
      <c r="PE1241" s="40"/>
      <c r="PF1241" s="40"/>
      <c r="PG1241" s="40"/>
      <c r="PH1241" s="40"/>
      <c r="PI1241" s="40"/>
      <c r="PJ1241" s="40"/>
      <c r="PK1241" s="40"/>
      <c r="PL1241" s="40"/>
      <c r="PM1241" s="40"/>
      <c r="PN1241" s="40"/>
      <c r="PO1241" s="40"/>
      <c r="PP1241" s="40"/>
      <c r="PQ1241" s="40"/>
      <c r="PR1241" s="40"/>
    </row>
    <row r="1242" spans="1:434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  <c r="DR1242" s="40"/>
      <c r="DS1242" s="40"/>
      <c r="DT1242" s="40"/>
      <c r="DU1242" s="40"/>
      <c r="DV1242" s="40"/>
      <c r="DW1242" s="40"/>
      <c r="DX1242" s="40"/>
      <c r="DY1242" s="40"/>
      <c r="DZ1242" s="40"/>
      <c r="EA1242" s="40"/>
      <c r="EB1242" s="40"/>
      <c r="EC1242" s="40"/>
      <c r="ED1242" s="40"/>
      <c r="EE1242" s="40"/>
      <c r="EF1242" s="40"/>
      <c r="EG1242" s="40"/>
      <c r="EH1242" s="40"/>
      <c r="EI1242" s="40"/>
      <c r="EJ1242" s="40"/>
      <c r="EK1242" s="40"/>
      <c r="EL1242" s="40"/>
      <c r="EM1242" s="40"/>
      <c r="EN1242" s="40"/>
      <c r="EO1242" s="40"/>
      <c r="EP1242" s="40"/>
      <c r="EQ1242" s="40"/>
      <c r="ER1242" s="40"/>
      <c r="ES1242" s="40"/>
      <c r="ET1242" s="40"/>
      <c r="EU1242" s="40"/>
      <c r="EV1242" s="40"/>
      <c r="EW1242" s="40"/>
      <c r="EX1242" s="40"/>
      <c r="EY1242" s="40"/>
      <c r="EZ1242" s="40"/>
      <c r="FA1242" s="40"/>
      <c r="FB1242" s="40"/>
      <c r="FC1242" s="40"/>
      <c r="FD1242" s="40"/>
      <c r="FE1242" s="40"/>
      <c r="FF1242" s="40"/>
      <c r="FG1242" s="40"/>
      <c r="FH1242" s="40"/>
      <c r="FI1242" s="40"/>
      <c r="FJ1242" s="40"/>
      <c r="FK1242" s="40"/>
      <c r="FL1242" s="40"/>
      <c r="FM1242" s="40"/>
      <c r="FN1242" s="40"/>
      <c r="FO1242" s="40"/>
      <c r="FP1242" s="40"/>
      <c r="FQ1242" s="40"/>
      <c r="FR1242" s="40"/>
      <c r="FS1242" s="40"/>
      <c r="FT1242" s="40"/>
      <c r="FU1242" s="40"/>
      <c r="FV1242" s="40"/>
      <c r="FW1242" s="40"/>
      <c r="FX1242" s="40"/>
      <c r="FY1242" s="40"/>
      <c r="FZ1242" s="40"/>
      <c r="GA1242" s="40"/>
      <c r="GB1242" s="40"/>
      <c r="GC1242" s="40"/>
      <c r="GD1242" s="40"/>
      <c r="GE1242" s="40"/>
      <c r="GF1242" s="40"/>
      <c r="GG1242" s="40"/>
      <c r="GH1242" s="40"/>
      <c r="GI1242" s="40"/>
      <c r="GJ1242" s="40"/>
      <c r="GK1242" s="40"/>
      <c r="GL1242" s="40"/>
      <c r="GM1242" s="40"/>
      <c r="GN1242" s="40"/>
      <c r="GO1242" s="40"/>
      <c r="GP1242" s="40"/>
      <c r="GQ1242" s="40"/>
      <c r="GR1242" s="40"/>
      <c r="GS1242" s="40"/>
      <c r="GT1242" s="40"/>
      <c r="GU1242" s="40"/>
      <c r="GV1242" s="40"/>
      <c r="GW1242" s="40"/>
      <c r="GX1242" s="40"/>
      <c r="GY1242" s="40"/>
      <c r="GZ1242" s="40"/>
      <c r="HA1242" s="40"/>
      <c r="HB1242" s="40"/>
      <c r="HC1242" s="40"/>
      <c r="HD1242" s="40"/>
      <c r="HE1242" s="40"/>
      <c r="HF1242" s="40"/>
      <c r="HG1242" s="40"/>
      <c r="HH1242" s="40"/>
      <c r="HI1242" s="40"/>
      <c r="HJ1242" s="40"/>
      <c r="HK1242" s="40"/>
      <c r="HL1242" s="40"/>
      <c r="HM1242" s="40"/>
      <c r="HN1242" s="40"/>
      <c r="HO1242" s="40"/>
      <c r="HP1242" s="40"/>
      <c r="HQ1242" s="40"/>
      <c r="HR1242" s="40"/>
      <c r="HS1242" s="40"/>
      <c r="HT1242" s="40"/>
      <c r="HU1242" s="40"/>
      <c r="HV1242" s="40"/>
      <c r="HW1242" s="40"/>
      <c r="HX1242" s="40"/>
      <c r="HY1242" s="40"/>
      <c r="HZ1242" s="40"/>
      <c r="IA1242" s="40"/>
      <c r="IB1242" s="40"/>
      <c r="IC1242" s="40"/>
      <c r="ID1242" s="40"/>
      <c r="IE1242" s="40"/>
      <c r="IF1242" s="40"/>
      <c r="IG1242" s="40"/>
      <c r="IH1242" s="40"/>
      <c r="II1242" s="40"/>
      <c r="IJ1242" s="40"/>
      <c r="IK1242" s="40"/>
      <c r="IL1242" s="40"/>
      <c r="IM1242" s="40"/>
      <c r="IN1242" s="40"/>
      <c r="IO1242" s="40"/>
      <c r="IP1242" s="40"/>
      <c r="IQ1242" s="40"/>
      <c r="IR1242" s="40"/>
      <c r="IS1242" s="40"/>
      <c r="IT1242" s="40"/>
      <c r="IU1242" s="40"/>
      <c r="IV1242" s="40"/>
      <c r="IW1242" s="40"/>
      <c r="IX1242" s="40"/>
      <c r="IY1242" s="40"/>
      <c r="IZ1242" s="40"/>
      <c r="JA1242" s="40"/>
      <c r="JB1242" s="40"/>
      <c r="JC1242" s="40"/>
      <c r="JD1242" s="40"/>
      <c r="JE1242" s="40"/>
      <c r="JF1242" s="40"/>
      <c r="JG1242" s="40"/>
      <c r="JH1242" s="40"/>
      <c r="JI1242" s="40"/>
      <c r="JJ1242" s="40"/>
      <c r="JK1242" s="40"/>
      <c r="JL1242" s="40"/>
      <c r="JM1242" s="40"/>
      <c r="JN1242" s="40"/>
      <c r="JO1242" s="40"/>
      <c r="JP1242" s="40"/>
      <c r="JQ1242" s="40"/>
      <c r="JR1242" s="40"/>
      <c r="JS1242" s="40"/>
      <c r="JT1242" s="40"/>
      <c r="JU1242" s="40"/>
      <c r="JV1242" s="40"/>
      <c r="JW1242" s="40"/>
      <c r="JX1242" s="40"/>
      <c r="JY1242" s="40"/>
      <c r="JZ1242" s="40"/>
      <c r="KA1242" s="40"/>
      <c r="KB1242" s="40"/>
      <c r="KC1242" s="40"/>
      <c r="KD1242" s="40"/>
      <c r="KE1242" s="40"/>
      <c r="KF1242" s="40"/>
      <c r="KG1242" s="40"/>
      <c r="KH1242" s="40"/>
      <c r="KI1242" s="40"/>
      <c r="KJ1242" s="40"/>
      <c r="KK1242" s="40"/>
      <c r="KL1242" s="40"/>
      <c r="KM1242" s="40"/>
      <c r="KN1242" s="40"/>
      <c r="KO1242" s="40"/>
      <c r="KP1242" s="40"/>
      <c r="KQ1242" s="40"/>
      <c r="KR1242" s="40"/>
      <c r="KS1242" s="40"/>
      <c r="KT1242" s="40"/>
      <c r="KU1242" s="40"/>
      <c r="KV1242" s="40"/>
      <c r="KW1242" s="40"/>
      <c r="KX1242" s="40"/>
      <c r="KY1242" s="40"/>
      <c r="KZ1242" s="40"/>
      <c r="LA1242" s="40"/>
      <c r="LB1242" s="40"/>
      <c r="LC1242" s="40"/>
      <c r="LD1242" s="40"/>
      <c r="LE1242" s="40"/>
      <c r="LF1242" s="40"/>
      <c r="LG1242" s="40"/>
      <c r="LH1242" s="40"/>
      <c r="LI1242" s="40"/>
      <c r="LJ1242" s="40"/>
      <c r="LK1242" s="40"/>
      <c r="LL1242" s="40"/>
      <c r="LM1242" s="40"/>
      <c r="LN1242" s="40"/>
      <c r="LO1242" s="40"/>
      <c r="LP1242" s="40"/>
      <c r="LQ1242" s="40"/>
      <c r="LR1242" s="40"/>
      <c r="LS1242" s="40"/>
      <c r="LT1242" s="40"/>
      <c r="LU1242" s="40"/>
      <c r="LV1242" s="40"/>
      <c r="LW1242" s="40"/>
      <c r="LX1242" s="40"/>
      <c r="LY1242" s="40"/>
      <c r="LZ1242" s="40"/>
      <c r="MA1242" s="40"/>
      <c r="MB1242" s="40"/>
      <c r="MC1242" s="40"/>
      <c r="MD1242" s="40"/>
      <c r="ME1242" s="40"/>
      <c r="MF1242" s="40"/>
      <c r="MG1242" s="40"/>
      <c r="MH1242" s="40"/>
      <c r="MI1242" s="40"/>
      <c r="MJ1242" s="40"/>
      <c r="MK1242" s="40"/>
      <c r="ML1242" s="40"/>
      <c r="MM1242" s="40"/>
      <c r="MN1242" s="40"/>
      <c r="MO1242" s="40"/>
      <c r="MP1242" s="40"/>
      <c r="MQ1242" s="40"/>
      <c r="MR1242" s="40"/>
      <c r="MS1242" s="40"/>
      <c r="MT1242" s="40"/>
      <c r="MU1242" s="40"/>
      <c r="MV1242" s="40"/>
      <c r="MW1242" s="40"/>
      <c r="MX1242" s="40"/>
      <c r="MY1242" s="40"/>
      <c r="MZ1242" s="40"/>
      <c r="NA1242" s="40"/>
      <c r="NB1242" s="40"/>
      <c r="NC1242" s="40"/>
      <c r="ND1242" s="40"/>
      <c r="NE1242" s="40"/>
      <c r="NF1242" s="40"/>
      <c r="NG1242" s="40"/>
      <c r="NH1242" s="40"/>
      <c r="NI1242" s="40"/>
      <c r="NJ1242" s="40"/>
      <c r="NK1242" s="40"/>
      <c r="NL1242" s="40"/>
      <c r="NM1242" s="40"/>
      <c r="NN1242" s="40"/>
      <c r="NO1242" s="40"/>
      <c r="NP1242" s="40"/>
      <c r="NQ1242" s="40"/>
      <c r="NR1242" s="40"/>
      <c r="NS1242" s="40"/>
      <c r="NT1242" s="40"/>
      <c r="NU1242" s="40"/>
      <c r="NV1242" s="40"/>
      <c r="NW1242" s="40"/>
      <c r="NX1242" s="40"/>
      <c r="NY1242" s="40"/>
      <c r="NZ1242" s="40"/>
      <c r="OA1242" s="40"/>
      <c r="OB1242" s="40"/>
      <c r="OC1242" s="40"/>
      <c r="OD1242" s="40"/>
      <c r="OE1242" s="40"/>
      <c r="OF1242" s="40"/>
      <c r="OG1242" s="40"/>
      <c r="OH1242" s="40"/>
      <c r="OI1242" s="40"/>
      <c r="OJ1242" s="40"/>
      <c r="OK1242" s="40"/>
      <c r="OL1242" s="40"/>
      <c r="OM1242" s="40"/>
      <c r="ON1242" s="40"/>
      <c r="OO1242" s="40"/>
      <c r="OP1242" s="40"/>
      <c r="OQ1242" s="40"/>
      <c r="OR1242" s="40"/>
      <c r="OS1242" s="40"/>
      <c r="OT1242" s="40"/>
      <c r="OU1242" s="40"/>
      <c r="OV1242" s="40"/>
      <c r="OW1242" s="40"/>
      <c r="OX1242" s="40"/>
      <c r="OY1242" s="40"/>
      <c r="OZ1242" s="40"/>
      <c r="PA1242" s="40"/>
      <c r="PB1242" s="40"/>
      <c r="PC1242" s="40"/>
      <c r="PD1242" s="40"/>
      <c r="PE1242" s="40"/>
      <c r="PF1242" s="40"/>
      <c r="PG1242" s="40"/>
      <c r="PH1242" s="40"/>
      <c r="PI1242" s="40"/>
      <c r="PJ1242" s="40"/>
      <c r="PK1242" s="40"/>
      <c r="PL1242" s="40"/>
      <c r="PM1242" s="40"/>
      <c r="PN1242" s="40"/>
      <c r="PO1242" s="40"/>
      <c r="PP1242" s="40"/>
      <c r="PQ1242" s="40"/>
      <c r="PR1242" s="40"/>
    </row>
    <row r="1243" spans="1:434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  <c r="DR1243" s="40"/>
      <c r="DS1243" s="40"/>
      <c r="DT1243" s="40"/>
      <c r="DU1243" s="40"/>
      <c r="DV1243" s="40"/>
      <c r="DW1243" s="40"/>
      <c r="DX1243" s="40"/>
      <c r="DY1243" s="40"/>
      <c r="DZ1243" s="40"/>
      <c r="EA1243" s="40"/>
      <c r="EB1243" s="40"/>
      <c r="EC1243" s="40"/>
      <c r="ED1243" s="40"/>
      <c r="EE1243" s="40"/>
      <c r="EF1243" s="40"/>
      <c r="EG1243" s="40"/>
      <c r="EH1243" s="40"/>
      <c r="EI1243" s="40"/>
      <c r="EJ1243" s="40"/>
      <c r="EK1243" s="40"/>
      <c r="EL1243" s="40"/>
      <c r="EM1243" s="40"/>
      <c r="EN1243" s="40"/>
      <c r="EO1243" s="40"/>
      <c r="EP1243" s="40"/>
      <c r="EQ1243" s="40"/>
      <c r="ER1243" s="40"/>
      <c r="ES1243" s="40"/>
      <c r="ET1243" s="40"/>
      <c r="EU1243" s="40"/>
      <c r="EV1243" s="40"/>
      <c r="EW1243" s="40"/>
      <c r="EX1243" s="40"/>
      <c r="EY1243" s="40"/>
      <c r="EZ1243" s="40"/>
      <c r="FA1243" s="40"/>
      <c r="FB1243" s="40"/>
      <c r="FC1243" s="40"/>
      <c r="FD1243" s="40"/>
      <c r="FE1243" s="40"/>
      <c r="FF1243" s="40"/>
      <c r="FG1243" s="40"/>
      <c r="FH1243" s="40"/>
      <c r="FI1243" s="40"/>
      <c r="FJ1243" s="40"/>
      <c r="FK1243" s="40"/>
      <c r="FL1243" s="40"/>
      <c r="FM1243" s="40"/>
      <c r="FN1243" s="40"/>
      <c r="FO1243" s="40"/>
      <c r="FP1243" s="40"/>
      <c r="FQ1243" s="40"/>
      <c r="FR1243" s="40"/>
      <c r="FS1243" s="40"/>
      <c r="FT1243" s="40"/>
      <c r="FU1243" s="40"/>
      <c r="FV1243" s="40"/>
      <c r="FW1243" s="40"/>
      <c r="FX1243" s="40"/>
      <c r="FY1243" s="40"/>
      <c r="FZ1243" s="40"/>
      <c r="GA1243" s="40"/>
      <c r="GB1243" s="40"/>
      <c r="GC1243" s="40"/>
      <c r="GD1243" s="40"/>
      <c r="GE1243" s="40"/>
      <c r="GF1243" s="40"/>
      <c r="GG1243" s="40"/>
      <c r="GH1243" s="40"/>
      <c r="GI1243" s="40"/>
      <c r="GJ1243" s="40"/>
      <c r="GK1243" s="40"/>
      <c r="GL1243" s="40"/>
      <c r="GM1243" s="40"/>
      <c r="GN1243" s="40"/>
      <c r="GO1243" s="40"/>
      <c r="GP1243" s="40"/>
      <c r="GQ1243" s="40"/>
      <c r="GR1243" s="40"/>
      <c r="GS1243" s="40"/>
      <c r="GT1243" s="40"/>
      <c r="GU1243" s="40"/>
      <c r="GV1243" s="40"/>
      <c r="GW1243" s="40"/>
      <c r="GX1243" s="40"/>
      <c r="GY1243" s="40"/>
      <c r="GZ1243" s="40"/>
      <c r="HA1243" s="40"/>
      <c r="HB1243" s="40"/>
      <c r="HC1243" s="40"/>
      <c r="HD1243" s="40"/>
      <c r="HE1243" s="40"/>
      <c r="HF1243" s="40"/>
      <c r="HG1243" s="40"/>
      <c r="HH1243" s="40"/>
      <c r="HI1243" s="40"/>
      <c r="HJ1243" s="40"/>
      <c r="HK1243" s="40"/>
      <c r="HL1243" s="40"/>
      <c r="HM1243" s="40"/>
      <c r="HN1243" s="40"/>
      <c r="HO1243" s="40"/>
      <c r="HP1243" s="40"/>
      <c r="HQ1243" s="40"/>
      <c r="HR1243" s="40"/>
      <c r="HS1243" s="40"/>
      <c r="HT1243" s="40"/>
      <c r="HU1243" s="40"/>
      <c r="HV1243" s="40"/>
      <c r="HW1243" s="40"/>
      <c r="HX1243" s="40"/>
      <c r="HY1243" s="40"/>
      <c r="HZ1243" s="40"/>
      <c r="IA1243" s="40"/>
      <c r="IB1243" s="40"/>
      <c r="IC1243" s="40"/>
      <c r="ID1243" s="40"/>
      <c r="IE1243" s="40"/>
      <c r="IF1243" s="40"/>
      <c r="IG1243" s="40"/>
      <c r="IH1243" s="40"/>
      <c r="II1243" s="40"/>
      <c r="IJ1243" s="40"/>
      <c r="IK1243" s="40"/>
      <c r="IL1243" s="40"/>
      <c r="IM1243" s="40"/>
      <c r="IN1243" s="40"/>
      <c r="IO1243" s="40"/>
      <c r="IP1243" s="40"/>
      <c r="IQ1243" s="40"/>
      <c r="IR1243" s="40"/>
      <c r="IS1243" s="40"/>
      <c r="IT1243" s="40"/>
      <c r="IU1243" s="40"/>
      <c r="IV1243" s="40"/>
      <c r="IW1243" s="40"/>
      <c r="IX1243" s="40"/>
      <c r="IY1243" s="40"/>
      <c r="IZ1243" s="40"/>
      <c r="JA1243" s="40"/>
      <c r="JB1243" s="40"/>
      <c r="JC1243" s="40"/>
      <c r="JD1243" s="40"/>
      <c r="JE1243" s="40"/>
      <c r="JF1243" s="40"/>
      <c r="JG1243" s="40"/>
      <c r="JH1243" s="40"/>
      <c r="JI1243" s="40"/>
      <c r="JJ1243" s="40"/>
      <c r="JK1243" s="40"/>
      <c r="JL1243" s="40"/>
      <c r="JM1243" s="40"/>
      <c r="JN1243" s="40"/>
      <c r="JO1243" s="40"/>
      <c r="JP1243" s="40"/>
      <c r="JQ1243" s="40"/>
      <c r="JR1243" s="40"/>
      <c r="JS1243" s="40"/>
      <c r="JT1243" s="40"/>
      <c r="JU1243" s="40"/>
      <c r="JV1243" s="40"/>
      <c r="JW1243" s="40"/>
      <c r="JX1243" s="40"/>
      <c r="JY1243" s="40"/>
      <c r="JZ1243" s="40"/>
      <c r="KA1243" s="40"/>
      <c r="KB1243" s="40"/>
      <c r="KC1243" s="40"/>
      <c r="KD1243" s="40"/>
      <c r="KE1243" s="40"/>
      <c r="KF1243" s="40"/>
      <c r="KG1243" s="40"/>
      <c r="KH1243" s="40"/>
      <c r="KI1243" s="40"/>
      <c r="KJ1243" s="40"/>
      <c r="KK1243" s="40"/>
      <c r="KL1243" s="40"/>
      <c r="KM1243" s="40"/>
      <c r="KN1243" s="40"/>
      <c r="KO1243" s="40"/>
      <c r="KP1243" s="40"/>
      <c r="KQ1243" s="40"/>
      <c r="KR1243" s="40"/>
      <c r="KS1243" s="40"/>
      <c r="KT1243" s="40"/>
      <c r="KU1243" s="40"/>
      <c r="KV1243" s="40"/>
      <c r="KW1243" s="40"/>
      <c r="KX1243" s="40"/>
      <c r="KY1243" s="40"/>
      <c r="KZ1243" s="40"/>
      <c r="LA1243" s="40"/>
      <c r="LB1243" s="40"/>
      <c r="LC1243" s="40"/>
      <c r="LD1243" s="40"/>
      <c r="LE1243" s="40"/>
      <c r="LF1243" s="40"/>
      <c r="LG1243" s="40"/>
      <c r="LH1243" s="40"/>
      <c r="LI1243" s="40"/>
      <c r="LJ1243" s="40"/>
      <c r="LK1243" s="40"/>
      <c r="LL1243" s="40"/>
      <c r="LM1243" s="40"/>
      <c r="LN1243" s="40"/>
      <c r="LO1243" s="40"/>
      <c r="LP1243" s="40"/>
      <c r="LQ1243" s="40"/>
      <c r="LR1243" s="40"/>
      <c r="LS1243" s="40"/>
      <c r="LT1243" s="40"/>
      <c r="LU1243" s="40"/>
      <c r="LV1243" s="40"/>
      <c r="LW1243" s="40"/>
      <c r="LX1243" s="40"/>
      <c r="LY1243" s="40"/>
      <c r="LZ1243" s="40"/>
      <c r="MA1243" s="40"/>
      <c r="MB1243" s="40"/>
      <c r="MC1243" s="40"/>
      <c r="MD1243" s="40"/>
      <c r="ME1243" s="40"/>
      <c r="MF1243" s="40"/>
      <c r="MG1243" s="40"/>
      <c r="MH1243" s="40"/>
      <c r="MI1243" s="40"/>
      <c r="MJ1243" s="40"/>
      <c r="MK1243" s="40"/>
      <c r="ML1243" s="40"/>
      <c r="MM1243" s="40"/>
      <c r="MN1243" s="40"/>
      <c r="MO1243" s="40"/>
      <c r="MP1243" s="40"/>
      <c r="MQ1243" s="40"/>
      <c r="MR1243" s="40"/>
      <c r="MS1243" s="40"/>
      <c r="MT1243" s="40"/>
      <c r="MU1243" s="40"/>
      <c r="MV1243" s="40"/>
      <c r="MW1243" s="40"/>
      <c r="MX1243" s="40"/>
      <c r="MY1243" s="40"/>
      <c r="MZ1243" s="40"/>
      <c r="NA1243" s="40"/>
      <c r="NB1243" s="40"/>
      <c r="NC1243" s="40"/>
      <c r="ND1243" s="40"/>
      <c r="NE1243" s="40"/>
      <c r="NF1243" s="40"/>
      <c r="NG1243" s="40"/>
      <c r="NH1243" s="40"/>
      <c r="NI1243" s="40"/>
      <c r="NJ1243" s="40"/>
      <c r="NK1243" s="40"/>
      <c r="NL1243" s="40"/>
      <c r="NM1243" s="40"/>
      <c r="NN1243" s="40"/>
      <c r="NO1243" s="40"/>
      <c r="NP1243" s="40"/>
      <c r="NQ1243" s="40"/>
      <c r="NR1243" s="40"/>
      <c r="NS1243" s="40"/>
      <c r="NT1243" s="40"/>
      <c r="NU1243" s="40"/>
      <c r="NV1243" s="40"/>
      <c r="NW1243" s="40"/>
      <c r="NX1243" s="40"/>
      <c r="NY1243" s="40"/>
      <c r="NZ1243" s="40"/>
      <c r="OA1243" s="40"/>
      <c r="OB1243" s="40"/>
      <c r="OC1243" s="40"/>
      <c r="OD1243" s="40"/>
      <c r="OE1243" s="40"/>
      <c r="OF1243" s="40"/>
      <c r="OG1243" s="40"/>
      <c r="OH1243" s="40"/>
      <c r="OI1243" s="40"/>
      <c r="OJ1243" s="40"/>
      <c r="OK1243" s="40"/>
      <c r="OL1243" s="40"/>
      <c r="OM1243" s="40"/>
      <c r="ON1243" s="40"/>
      <c r="OO1243" s="40"/>
      <c r="OP1243" s="40"/>
      <c r="OQ1243" s="40"/>
      <c r="OR1243" s="40"/>
      <c r="OS1243" s="40"/>
      <c r="OT1243" s="40"/>
      <c r="OU1243" s="40"/>
      <c r="OV1243" s="40"/>
      <c r="OW1243" s="40"/>
      <c r="OX1243" s="40"/>
      <c r="OY1243" s="40"/>
      <c r="OZ1243" s="40"/>
      <c r="PA1243" s="40"/>
      <c r="PB1243" s="40"/>
      <c r="PC1243" s="40"/>
      <c r="PD1243" s="40"/>
      <c r="PE1243" s="40"/>
      <c r="PF1243" s="40"/>
      <c r="PG1243" s="40"/>
      <c r="PH1243" s="40"/>
      <c r="PI1243" s="40"/>
      <c r="PJ1243" s="40"/>
      <c r="PK1243" s="40"/>
      <c r="PL1243" s="40"/>
      <c r="PM1243" s="40"/>
      <c r="PN1243" s="40"/>
      <c r="PO1243" s="40"/>
      <c r="PP1243" s="40"/>
      <c r="PQ1243" s="40"/>
      <c r="PR1243" s="40"/>
    </row>
    <row r="1244" spans="1:434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  <c r="DR1244" s="40"/>
      <c r="DS1244" s="40"/>
      <c r="DT1244" s="40"/>
      <c r="DU1244" s="40"/>
      <c r="DV1244" s="40"/>
      <c r="DW1244" s="40"/>
      <c r="DX1244" s="40"/>
      <c r="DY1244" s="40"/>
      <c r="DZ1244" s="40"/>
      <c r="EA1244" s="40"/>
      <c r="EB1244" s="40"/>
      <c r="EC1244" s="40"/>
      <c r="ED1244" s="40"/>
      <c r="EE1244" s="40"/>
      <c r="EF1244" s="40"/>
      <c r="EG1244" s="40"/>
      <c r="EH1244" s="40"/>
      <c r="EI1244" s="40"/>
      <c r="EJ1244" s="40"/>
      <c r="EK1244" s="40"/>
      <c r="EL1244" s="40"/>
      <c r="EM1244" s="40"/>
      <c r="EN1244" s="40"/>
      <c r="EO1244" s="40"/>
      <c r="EP1244" s="40"/>
      <c r="EQ1244" s="40"/>
      <c r="ER1244" s="40"/>
      <c r="ES1244" s="40"/>
      <c r="ET1244" s="40"/>
      <c r="EU1244" s="40"/>
      <c r="EV1244" s="40"/>
      <c r="EW1244" s="40"/>
      <c r="EX1244" s="40"/>
      <c r="EY1244" s="40"/>
      <c r="EZ1244" s="40"/>
      <c r="FA1244" s="40"/>
      <c r="FB1244" s="40"/>
      <c r="FC1244" s="40"/>
      <c r="FD1244" s="40"/>
      <c r="FE1244" s="40"/>
      <c r="FF1244" s="40"/>
      <c r="FG1244" s="40"/>
      <c r="FH1244" s="40"/>
      <c r="FI1244" s="40"/>
      <c r="FJ1244" s="40"/>
      <c r="FK1244" s="40"/>
      <c r="FL1244" s="40"/>
      <c r="FM1244" s="40"/>
      <c r="FN1244" s="40"/>
      <c r="FO1244" s="40"/>
      <c r="FP1244" s="40"/>
      <c r="FQ1244" s="40"/>
      <c r="FR1244" s="40"/>
      <c r="FS1244" s="40"/>
      <c r="FT1244" s="40"/>
      <c r="FU1244" s="40"/>
      <c r="FV1244" s="40"/>
      <c r="FW1244" s="40"/>
      <c r="FX1244" s="40"/>
      <c r="FY1244" s="40"/>
      <c r="FZ1244" s="40"/>
      <c r="GA1244" s="40"/>
      <c r="GB1244" s="40"/>
      <c r="GC1244" s="40"/>
      <c r="GD1244" s="40"/>
      <c r="GE1244" s="40"/>
      <c r="GF1244" s="40"/>
      <c r="GG1244" s="40"/>
      <c r="GH1244" s="40"/>
      <c r="GI1244" s="40"/>
      <c r="GJ1244" s="40"/>
      <c r="GK1244" s="40"/>
      <c r="GL1244" s="40"/>
      <c r="GM1244" s="40"/>
      <c r="GN1244" s="40"/>
      <c r="GO1244" s="40"/>
      <c r="GP1244" s="40"/>
      <c r="GQ1244" s="40"/>
      <c r="GR1244" s="40"/>
      <c r="GS1244" s="40"/>
      <c r="GT1244" s="40"/>
      <c r="GU1244" s="40"/>
      <c r="GV1244" s="40"/>
      <c r="GW1244" s="40"/>
      <c r="GX1244" s="40"/>
      <c r="GY1244" s="40"/>
      <c r="GZ1244" s="40"/>
      <c r="HA1244" s="40"/>
      <c r="HB1244" s="40"/>
      <c r="HC1244" s="40"/>
      <c r="HD1244" s="40"/>
      <c r="HE1244" s="40"/>
      <c r="HF1244" s="40"/>
      <c r="HG1244" s="40"/>
      <c r="HH1244" s="40"/>
      <c r="HI1244" s="40"/>
      <c r="HJ1244" s="40"/>
      <c r="HK1244" s="40"/>
      <c r="HL1244" s="40"/>
      <c r="HM1244" s="40"/>
      <c r="HN1244" s="40"/>
      <c r="HO1244" s="40"/>
      <c r="HP1244" s="40"/>
      <c r="HQ1244" s="40"/>
      <c r="HR1244" s="40"/>
      <c r="HS1244" s="40"/>
      <c r="HT1244" s="40"/>
      <c r="HU1244" s="40"/>
      <c r="HV1244" s="40"/>
      <c r="HW1244" s="40"/>
      <c r="HX1244" s="40"/>
      <c r="HY1244" s="40"/>
      <c r="HZ1244" s="40"/>
      <c r="IA1244" s="40"/>
      <c r="IB1244" s="40"/>
      <c r="IC1244" s="40"/>
      <c r="ID1244" s="40"/>
      <c r="IE1244" s="40"/>
      <c r="IF1244" s="40"/>
      <c r="IG1244" s="40"/>
      <c r="IH1244" s="40"/>
      <c r="II1244" s="40"/>
      <c r="IJ1244" s="40"/>
      <c r="IK1244" s="40"/>
      <c r="IL1244" s="40"/>
      <c r="IM1244" s="40"/>
      <c r="IN1244" s="40"/>
      <c r="IO1244" s="40"/>
      <c r="IP1244" s="40"/>
      <c r="IQ1244" s="40"/>
      <c r="IR1244" s="40"/>
      <c r="IS1244" s="40"/>
      <c r="IT1244" s="40"/>
      <c r="IU1244" s="40"/>
      <c r="IV1244" s="40"/>
      <c r="IW1244" s="40"/>
      <c r="IX1244" s="40"/>
      <c r="IY1244" s="40"/>
      <c r="IZ1244" s="40"/>
      <c r="JA1244" s="40"/>
      <c r="JB1244" s="40"/>
      <c r="JC1244" s="40"/>
      <c r="JD1244" s="40"/>
      <c r="JE1244" s="40"/>
      <c r="JF1244" s="40"/>
      <c r="JG1244" s="40"/>
      <c r="JH1244" s="40"/>
      <c r="JI1244" s="40"/>
      <c r="JJ1244" s="40"/>
      <c r="JK1244" s="40"/>
      <c r="JL1244" s="40"/>
      <c r="JM1244" s="40"/>
      <c r="JN1244" s="40"/>
      <c r="JO1244" s="40"/>
      <c r="JP1244" s="40"/>
      <c r="JQ1244" s="40"/>
      <c r="JR1244" s="40"/>
      <c r="JS1244" s="40"/>
      <c r="JT1244" s="40"/>
      <c r="JU1244" s="40"/>
      <c r="JV1244" s="40"/>
      <c r="JW1244" s="40"/>
      <c r="JX1244" s="40"/>
      <c r="JY1244" s="40"/>
      <c r="JZ1244" s="40"/>
      <c r="KA1244" s="40"/>
      <c r="KB1244" s="40"/>
      <c r="KC1244" s="40"/>
      <c r="KD1244" s="40"/>
      <c r="KE1244" s="40"/>
      <c r="KF1244" s="40"/>
      <c r="KG1244" s="40"/>
      <c r="KH1244" s="40"/>
      <c r="KI1244" s="40"/>
      <c r="KJ1244" s="40"/>
      <c r="KK1244" s="40"/>
      <c r="KL1244" s="40"/>
      <c r="KM1244" s="40"/>
      <c r="KN1244" s="40"/>
      <c r="KO1244" s="40"/>
      <c r="KP1244" s="40"/>
      <c r="KQ1244" s="40"/>
      <c r="KR1244" s="40"/>
      <c r="KS1244" s="40"/>
      <c r="KT1244" s="40"/>
      <c r="KU1244" s="40"/>
      <c r="KV1244" s="40"/>
      <c r="KW1244" s="40"/>
      <c r="KX1244" s="40"/>
      <c r="KY1244" s="40"/>
      <c r="KZ1244" s="40"/>
      <c r="LA1244" s="40"/>
      <c r="LB1244" s="40"/>
      <c r="LC1244" s="40"/>
      <c r="LD1244" s="40"/>
      <c r="LE1244" s="40"/>
      <c r="LF1244" s="40"/>
      <c r="LG1244" s="40"/>
      <c r="LH1244" s="40"/>
      <c r="LI1244" s="40"/>
      <c r="LJ1244" s="40"/>
      <c r="LK1244" s="40"/>
      <c r="LL1244" s="40"/>
      <c r="LM1244" s="40"/>
      <c r="LN1244" s="40"/>
      <c r="LO1244" s="40"/>
      <c r="LP1244" s="40"/>
      <c r="LQ1244" s="40"/>
      <c r="LR1244" s="40"/>
      <c r="LS1244" s="40"/>
      <c r="LT1244" s="40"/>
      <c r="LU1244" s="40"/>
      <c r="LV1244" s="40"/>
      <c r="LW1244" s="40"/>
      <c r="LX1244" s="40"/>
      <c r="LY1244" s="40"/>
      <c r="LZ1244" s="40"/>
      <c r="MA1244" s="40"/>
      <c r="MB1244" s="40"/>
      <c r="MC1244" s="40"/>
      <c r="MD1244" s="40"/>
      <c r="ME1244" s="40"/>
      <c r="MF1244" s="40"/>
      <c r="MG1244" s="40"/>
      <c r="MH1244" s="40"/>
      <c r="MI1244" s="40"/>
      <c r="MJ1244" s="40"/>
      <c r="MK1244" s="40"/>
      <c r="ML1244" s="40"/>
      <c r="MM1244" s="40"/>
      <c r="MN1244" s="40"/>
      <c r="MO1244" s="40"/>
      <c r="MP1244" s="40"/>
      <c r="MQ1244" s="40"/>
      <c r="MR1244" s="40"/>
      <c r="MS1244" s="40"/>
      <c r="MT1244" s="40"/>
      <c r="MU1244" s="40"/>
      <c r="MV1244" s="40"/>
      <c r="MW1244" s="40"/>
      <c r="MX1244" s="40"/>
      <c r="MY1244" s="40"/>
      <c r="MZ1244" s="40"/>
      <c r="NA1244" s="40"/>
      <c r="NB1244" s="40"/>
      <c r="NC1244" s="40"/>
      <c r="ND1244" s="40"/>
      <c r="NE1244" s="40"/>
      <c r="NF1244" s="40"/>
      <c r="NG1244" s="40"/>
      <c r="NH1244" s="40"/>
      <c r="NI1244" s="40"/>
      <c r="NJ1244" s="40"/>
      <c r="NK1244" s="40"/>
      <c r="NL1244" s="40"/>
      <c r="NM1244" s="40"/>
      <c r="NN1244" s="40"/>
      <c r="NO1244" s="40"/>
      <c r="NP1244" s="40"/>
      <c r="NQ1244" s="40"/>
      <c r="NR1244" s="40"/>
      <c r="NS1244" s="40"/>
      <c r="NT1244" s="40"/>
      <c r="NU1244" s="40"/>
      <c r="NV1244" s="40"/>
      <c r="NW1244" s="40"/>
      <c r="NX1244" s="40"/>
      <c r="NY1244" s="40"/>
      <c r="NZ1244" s="40"/>
      <c r="OA1244" s="40"/>
      <c r="OB1244" s="40"/>
      <c r="OC1244" s="40"/>
      <c r="OD1244" s="40"/>
      <c r="OE1244" s="40"/>
      <c r="OF1244" s="40"/>
      <c r="OG1244" s="40"/>
      <c r="OH1244" s="40"/>
      <c r="OI1244" s="40"/>
      <c r="OJ1244" s="40"/>
      <c r="OK1244" s="40"/>
      <c r="OL1244" s="40"/>
      <c r="OM1244" s="40"/>
      <c r="ON1244" s="40"/>
      <c r="OO1244" s="40"/>
      <c r="OP1244" s="40"/>
      <c r="OQ1244" s="40"/>
      <c r="OR1244" s="40"/>
      <c r="OS1244" s="40"/>
      <c r="OT1244" s="40"/>
      <c r="OU1244" s="40"/>
      <c r="OV1244" s="40"/>
      <c r="OW1244" s="40"/>
      <c r="OX1244" s="40"/>
      <c r="OY1244" s="40"/>
      <c r="OZ1244" s="40"/>
      <c r="PA1244" s="40"/>
      <c r="PB1244" s="40"/>
      <c r="PC1244" s="40"/>
      <c r="PD1244" s="40"/>
      <c r="PE1244" s="40"/>
      <c r="PF1244" s="40"/>
      <c r="PG1244" s="40"/>
      <c r="PH1244" s="40"/>
      <c r="PI1244" s="40"/>
      <c r="PJ1244" s="40"/>
      <c r="PK1244" s="40"/>
      <c r="PL1244" s="40"/>
      <c r="PM1244" s="40"/>
      <c r="PN1244" s="40"/>
      <c r="PO1244" s="40"/>
      <c r="PP1244" s="40"/>
      <c r="PQ1244" s="40"/>
      <c r="PR1244" s="40"/>
    </row>
    <row r="1245" spans="1:434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  <c r="DR1245" s="40"/>
      <c r="DS1245" s="40"/>
      <c r="DT1245" s="40"/>
      <c r="DU1245" s="40"/>
      <c r="DV1245" s="40"/>
      <c r="DW1245" s="40"/>
      <c r="DX1245" s="40"/>
      <c r="DY1245" s="40"/>
      <c r="DZ1245" s="40"/>
      <c r="EA1245" s="40"/>
      <c r="EB1245" s="40"/>
      <c r="EC1245" s="40"/>
      <c r="ED1245" s="40"/>
      <c r="EE1245" s="40"/>
      <c r="EF1245" s="40"/>
      <c r="EG1245" s="40"/>
      <c r="EH1245" s="40"/>
      <c r="EI1245" s="40"/>
      <c r="EJ1245" s="40"/>
      <c r="EK1245" s="40"/>
      <c r="EL1245" s="40"/>
      <c r="EM1245" s="40"/>
      <c r="EN1245" s="40"/>
      <c r="EO1245" s="40"/>
      <c r="EP1245" s="40"/>
      <c r="EQ1245" s="40"/>
      <c r="ER1245" s="40"/>
      <c r="ES1245" s="40"/>
      <c r="ET1245" s="40"/>
      <c r="EU1245" s="40"/>
      <c r="EV1245" s="40"/>
      <c r="EW1245" s="40"/>
      <c r="EX1245" s="40"/>
      <c r="EY1245" s="40"/>
      <c r="EZ1245" s="40"/>
      <c r="FA1245" s="40"/>
      <c r="FB1245" s="40"/>
      <c r="FC1245" s="40"/>
      <c r="FD1245" s="40"/>
      <c r="FE1245" s="40"/>
      <c r="FF1245" s="40"/>
      <c r="FG1245" s="40"/>
      <c r="FH1245" s="40"/>
      <c r="FI1245" s="40"/>
      <c r="FJ1245" s="40"/>
      <c r="FK1245" s="40"/>
      <c r="FL1245" s="40"/>
      <c r="FM1245" s="40"/>
      <c r="FN1245" s="40"/>
      <c r="FO1245" s="40"/>
      <c r="FP1245" s="40"/>
      <c r="FQ1245" s="40"/>
      <c r="FR1245" s="40"/>
      <c r="FS1245" s="40"/>
      <c r="FT1245" s="40"/>
      <c r="FU1245" s="40"/>
      <c r="FV1245" s="40"/>
      <c r="FW1245" s="40"/>
      <c r="FX1245" s="40"/>
      <c r="FY1245" s="40"/>
      <c r="FZ1245" s="40"/>
      <c r="GA1245" s="40"/>
      <c r="GB1245" s="40"/>
      <c r="GC1245" s="40"/>
      <c r="GD1245" s="40"/>
      <c r="GE1245" s="40"/>
      <c r="GF1245" s="40"/>
      <c r="GG1245" s="40"/>
      <c r="GH1245" s="40"/>
      <c r="GI1245" s="40"/>
      <c r="GJ1245" s="40"/>
      <c r="GK1245" s="40"/>
      <c r="GL1245" s="40"/>
      <c r="GM1245" s="40"/>
      <c r="GN1245" s="40"/>
      <c r="GO1245" s="40"/>
      <c r="GP1245" s="40"/>
      <c r="GQ1245" s="40"/>
      <c r="GR1245" s="40"/>
      <c r="GS1245" s="40"/>
      <c r="GT1245" s="40"/>
      <c r="GU1245" s="40"/>
      <c r="GV1245" s="40"/>
      <c r="GW1245" s="40"/>
      <c r="GX1245" s="40"/>
      <c r="GY1245" s="40"/>
      <c r="GZ1245" s="40"/>
      <c r="HA1245" s="40"/>
      <c r="HB1245" s="40"/>
      <c r="HC1245" s="40"/>
      <c r="HD1245" s="40"/>
      <c r="HE1245" s="40"/>
      <c r="HF1245" s="40"/>
      <c r="HG1245" s="40"/>
      <c r="HH1245" s="40"/>
      <c r="HI1245" s="40"/>
      <c r="HJ1245" s="40"/>
      <c r="HK1245" s="40"/>
      <c r="HL1245" s="40"/>
      <c r="HM1245" s="40"/>
      <c r="HN1245" s="40"/>
      <c r="HO1245" s="40"/>
      <c r="HP1245" s="40"/>
      <c r="HQ1245" s="40"/>
      <c r="HR1245" s="40"/>
      <c r="HS1245" s="40"/>
      <c r="HT1245" s="40"/>
      <c r="HU1245" s="40"/>
      <c r="HV1245" s="40"/>
      <c r="HW1245" s="40"/>
      <c r="HX1245" s="40"/>
      <c r="HY1245" s="40"/>
      <c r="HZ1245" s="40"/>
      <c r="IA1245" s="40"/>
      <c r="IB1245" s="40"/>
      <c r="IC1245" s="40"/>
      <c r="ID1245" s="40"/>
      <c r="IE1245" s="40"/>
      <c r="IF1245" s="40"/>
      <c r="IG1245" s="40"/>
      <c r="IH1245" s="40"/>
      <c r="II1245" s="40"/>
      <c r="IJ1245" s="40"/>
      <c r="IK1245" s="40"/>
      <c r="IL1245" s="40"/>
      <c r="IM1245" s="40"/>
      <c r="IN1245" s="40"/>
      <c r="IO1245" s="40"/>
      <c r="IP1245" s="40"/>
      <c r="IQ1245" s="40"/>
      <c r="IR1245" s="40"/>
      <c r="IS1245" s="40"/>
      <c r="IT1245" s="40"/>
      <c r="IU1245" s="40"/>
      <c r="IV1245" s="40"/>
      <c r="IW1245" s="40"/>
      <c r="IX1245" s="40"/>
      <c r="IY1245" s="40"/>
      <c r="IZ1245" s="40"/>
      <c r="JA1245" s="40"/>
      <c r="JB1245" s="40"/>
      <c r="JC1245" s="40"/>
      <c r="JD1245" s="40"/>
      <c r="JE1245" s="40"/>
      <c r="JF1245" s="40"/>
      <c r="JG1245" s="40"/>
      <c r="JH1245" s="40"/>
      <c r="JI1245" s="40"/>
      <c r="JJ1245" s="40"/>
      <c r="JK1245" s="40"/>
      <c r="JL1245" s="40"/>
      <c r="JM1245" s="40"/>
      <c r="JN1245" s="40"/>
      <c r="JO1245" s="40"/>
      <c r="JP1245" s="40"/>
      <c r="JQ1245" s="40"/>
      <c r="JR1245" s="40"/>
      <c r="JS1245" s="40"/>
      <c r="JT1245" s="40"/>
      <c r="JU1245" s="40"/>
      <c r="JV1245" s="40"/>
      <c r="JW1245" s="40"/>
      <c r="JX1245" s="40"/>
      <c r="JY1245" s="40"/>
      <c r="JZ1245" s="40"/>
      <c r="KA1245" s="40"/>
      <c r="KB1245" s="40"/>
      <c r="KC1245" s="40"/>
      <c r="KD1245" s="40"/>
      <c r="KE1245" s="40"/>
      <c r="KF1245" s="40"/>
      <c r="KG1245" s="40"/>
      <c r="KH1245" s="40"/>
      <c r="KI1245" s="40"/>
      <c r="KJ1245" s="40"/>
      <c r="KK1245" s="40"/>
      <c r="KL1245" s="40"/>
      <c r="KM1245" s="40"/>
      <c r="KN1245" s="40"/>
      <c r="KO1245" s="40"/>
      <c r="KP1245" s="40"/>
      <c r="KQ1245" s="40"/>
      <c r="KR1245" s="40"/>
      <c r="KS1245" s="40"/>
      <c r="KT1245" s="40"/>
      <c r="KU1245" s="40"/>
      <c r="KV1245" s="40"/>
      <c r="KW1245" s="40"/>
      <c r="KX1245" s="40"/>
      <c r="KY1245" s="40"/>
      <c r="KZ1245" s="40"/>
      <c r="LA1245" s="40"/>
      <c r="LB1245" s="40"/>
      <c r="LC1245" s="40"/>
      <c r="LD1245" s="40"/>
      <c r="LE1245" s="40"/>
      <c r="LF1245" s="40"/>
      <c r="LG1245" s="40"/>
      <c r="LH1245" s="40"/>
      <c r="LI1245" s="40"/>
      <c r="LJ1245" s="40"/>
      <c r="LK1245" s="40"/>
      <c r="LL1245" s="40"/>
      <c r="LM1245" s="40"/>
      <c r="LN1245" s="40"/>
      <c r="LO1245" s="40"/>
      <c r="LP1245" s="40"/>
      <c r="LQ1245" s="40"/>
      <c r="LR1245" s="40"/>
      <c r="LS1245" s="40"/>
      <c r="LT1245" s="40"/>
      <c r="LU1245" s="40"/>
      <c r="LV1245" s="40"/>
      <c r="LW1245" s="40"/>
      <c r="LX1245" s="40"/>
      <c r="LY1245" s="40"/>
      <c r="LZ1245" s="40"/>
      <c r="MA1245" s="40"/>
      <c r="MB1245" s="40"/>
      <c r="MC1245" s="40"/>
      <c r="MD1245" s="40"/>
      <c r="ME1245" s="40"/>
      <c r="MF1245" s="40"/>
      <c r="MG1245" s="40"/>
      <c r="MH1245" s="40"/>
      <c r="MI1245" s="40"/>
      <c r="MJ1245" s="40"/>
      <c r="MK1245" s="40"/>
      <c r="ML1245" s="40"/>
      <c r="MM1245" s="40"/>
      <c r="MN1245" s="40"/>
      <c r="MO1245" s="40"/>
      <c r="MP1245" s="40"/>
      <c r="MQ1245" s="40"/>
      <c r="MR1245" s="40"/>
      <c r="MS1245" s="40"/>
      <c r="MT1245" s="40"/>
      <c r="MU1245" s="40"/>
      <c r="MV1245" s="40"/>
      <c r="MW1245" s="40"/>
      <c r="MX1245" s="40"/>
      <c r="MY1245" s="40"/>
      <c r="MZ1245" s="40"/>
      <c r="NA1245" s="40"/>
      <c r="NB1245" s="40"/>
      <c r="NC1245" s="40"/>
      <c r="ND1245" s="40"/>
      <c r="NE1245" s="40"/>
      <c r="NF1245" s="40"/>
      <c r="NG1245" s="40"/>
      <c r="NH1245" s="40"/>
      <c r="NI1245" s="40"/>
      <c r="NJ1245" s="40"/>
      <c r="NK1245" s="40"/>
      <c r="NL1245" s="40"/>
      <c r="NM1245" s="40"/>
      <c r="NN1245" s="40"/>
      <c r="NO1245" s="40"/>
      <c r="NP1245" s="40"/>
      <c r="NQ1245" s="40"/>
      <c r="NR1245" s="40"/>
      <c r="NS1245" s="40"/>
      <c r="NT1245" s="40"/>
      <c r="NU1245" s="40"/>
      <c r="NV1245" s="40"/>
      <c r="NW1245" s="40"/>
      <c r="NX1245" s="40"/>
      <c r="NY1245" s="40"/>
      <c r="NZ1245" s="40"/>
      <c r="OA1245" s="40"/>
      <c r="OB1245" s="40"/>
      <c r="OC1245" s="40"/>
      <c r="OD1245" s="40"/>
      <c r="OE1245" s="40"/>
      <c r="OF1245" s="40"/>
      <c r="OG1245" s="40"/>
      <c r="OH1245" s="40"/>
      <c r="OI1245" s="40"/>
      <c r="OJ1245" s="40"/>
      <c r="OK1245" s="40"/>
      <c r="OL1245" s="40"/>
      <c r="OM1245" s="40"/>
      <c r="ON1245" s="40"/>
      <c r="OO1245" s="40"/>
      <c r="OP1245" s="40"/>
      <c r="OQ1245" s="40"/>
      <c r="OR1245" s="40"/>
      <c r="OS1245" s="40"/>
      <c r="OT1245" s="40"/>
      <c r="OU1245" s="40"/>
      <c r="OV1245" s="40"/>
      <c r="OW1245" s="40"/>
      <c r="OX1245" s="40"/>
      <c r="OY1245" s="40"/>
      <c r="OZ1245" s="40"/>
      <c r="PA1245" s="40"/>
      <c r="PB1245" s="40"/>
      <c r="PC1245" s="40"/>
      <c r="PD1245" s="40"/>
      <c r="PE1245" s="40"/>
      <c r="PF1245" s="40"/>
      <c r="PG1245" s="40"/>
      <c r="PH1245" s="40"/>
      <c r="PI1245" s="40"/>
      <c r="PJ1245" s="40"/>
      <c r="PK1245" s="40"/>
      <c r="PL1245" s="40"/>
      <c r="PM1245" s="40"/>
      <c r="PN1245" s="40"/>
      <c r="PO1245" s="40"/>
      <c r="PP1245" s="40"/>
      <c r="PQ1245" s="40"/>
      <c r="PR1245" s="40"/>
    </row>
    <row r="1246" spans="1:434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  <c r="DR1246" s="40"/>
      <c r="DS1246" s="40"/>
      <c r="DT1246" s="40"/>
      <c r="DU1246" s="40"/>
      <c r="DV1246" s="40"/>
      <c r="DW1246" s="40"/>
      <c r="DX1246" s="40"/>
      <c r="DY1246" s="40"/>
      <c r="DZ1246" s="40"/>
      <c r="EA1246" s="40"/>
      <c r="EB1246" s="40"/>
      <c r="EC1246" s="40"/>
      <c r="ED1246" s="40"/>
      <c r="EE1246" s="40"/>
      <c r="EF1246" s="40"/>
      <c r="EG1246" s="40"/>
      <c r="EH1246" s="40"/>
      <c r="EI1246" s="40"/>
      <c r="EJ1246" s="40"/>
      <c r="EK1246" s="40"/>
      <c r="EL1246" s="40"/>
      <c r="EM1246" s="40"/>
      <c r="EN1246" s="40"/>
      <c r="EO1246" s="40"/>
      <c r="EP1246" s="40"/>
      <c r="EQ1246" s="40"/>
      <c r="ER1246" s="40"/>
      <c r="ES1246" s="40"/>
      <c r="ET1246" s="40"/>
      <c r="EU1246" s="40"/>
      <c r="EV1246" s="40"/>
      <c r="EW1246" s="40"/>
      <c r="EX1246" s="40"/>
      <c r="EY1246" s="40"/>
      <c r="EZ1246" s="40"/>
      <c r="FA1246" s="40"/>
      <c r="FB1246" s="40"/>
      <c r="FC1246" s="40"/>
      <c r="FD1246" s="40"/>
      <c r="FE1246" s="40"/>
      <c r="FF1246" s="40"/>
      <c r="FG1246" s="40"/>
      <c r="FH1246" s="40"/>
      <c r="FI1246" s="40"/>
      <c r="FJ1246" s="40"/>
      <c r="FK1246" s="40"/>
      <c r="FL1246" s="40"/>
      <c r="FM1246" s="40"/>
      <c r="FN1246" s="40"/>
      <c r="FO1246" s="40"/>
      <c r="FP1246" s="40"/>
      <c r="FQ1246" s="40"/>
      <c r="FR1246" s="40"/>
      <c r="FS1246" s="40"/>
      <c r="FT1246" s="40"/>
      <c r="FU1246" s="40"/>
      <c r="FV1246" s="40"/>
      <c r="FW1246" s="40"/>
      <c r="FX1246" s="40"/>
      <c r="FY1246" s="40"/>
      <c r="FZ1246" s="40"/>
      <c r="GA1246" s="40"/>
      <c r="GB1246" s="40"/>
      <c r="GC1246" s="40"/>
      <c r="GD1246" s="40"/>
      <c r="GE1246" s="40"/>
      <c r="GF1246" s="40"/>
      <c r="GG1246" s="40"/>
      <c r="GH1246" s="40"/>
      <c r="GI1246" s="40"/>
      <c r="GJ1246" s="40"/>
      <c r="GK1246" s="40"/>
      <c r="GL1246" s="40"/>
      <c r="GM1246" s="40"/>
      <c r="GN1246" s="40"/>
      <c r="GO1246" s="40"/>
      <c r="GP1246" s="40"/>
      <c r="GQ1246" s="40"/>
      <c r="GR1246" s="40"/>
      <c r="GS1246" s="40"/>
      <c r="GT1246" s="40"/>
      <c r="GU1246" s="40"/>
      <c r="GV1246" s="40"/>
      <c r="GW1246" s="40"/>
      <c r="GX1246" s="40"/>
      <c r="GY1246" s="40"/>
      <c r="GZ1246" s="40"/>
      <c r="HA1246" s="40"/>
      <c r="HB1246" s="40"/>
      <c r="HC1246" s="40"/>
      <c r="HD1246" s="40"/>
      <c r="HE1246" s="40"/>
      <c r="HF1246" s="40"/>
      <c r="HG1246" s="40"/>
      <c r="HH1246" s="40"/>
      <c r="HI1246" s="40"/>
      <c r="HJ1246" s="40"/>
      <c r="HK1246" s="40"/>
      <c r="HL1246" s="40"/>
      <c r="HM1246" s="40"/>
      <c r="HN1246" s="40"/>
      <c r="HO1246" s="40"/>
      <c r="HP1246" s="40"/>
      <c r="HQ1246" s="40"/>
      <c r="HR1246" s="40"/>
      <c r="HS1246" s="40"/>
      <c r="HT1246" s="40"/>
      <c r="HU1246" s="40"/>
      <c r="HV1246" s="40"/>
      <c r="HW1246" s="40"/>
      <c r="HX1246" s="40"/>
      <c r="HY1246" s="40"/>
      <c r="HZ1246" s="40"/>
      <c r="IA1246" s="40"/>
      <c r="IB1246" s="40"/>
      <c r="IC1246" s="40"/>
      <c r="ID1246" s="40"/>
      <c r="IE1246" s="40"/>
      <c r="IF1246" s="40"/>
      <c r="IG1246" s="40"/>
      <c r="IH1246" s="40"/>
      <c r="II1246" s="40"/>
      <c r="IJ1246" s="40"/>
      <c r="IK1246" s="40"/>
      <c r="IL1246" s="40"/>
      <c r="IM1246" s="40"/>
      <c r="IN1246" s="40"/>
      <c r="IO1246" s="40"/>
      <c r="IP1246" s="40"/>
      <c r="IQ1246" s="40"/>
      <c r="IR1246" s="40"/>
      <c r="IS1246" s="40"/>
      <c r="IT1246" s="40"/>
      <c r="IU1246" s="40"/>
      <c r="IV1246" s="40"/>
      <c r="IW1246" s="40"/>
      <c r="IX1246" s="40"/>
      <c r="IY1246" s="40"/>
      <c r="IZ1246" s="40"/>
      <c r="JA1246" s="40"/>
      <c r="JB1246" s="40"/>
      <c r="JC1246" s="40"/>
      <c r="JD1246" s="40"/>
      <c r="JE1246" s="40"/>
      <c r="JF1246" s="40"/>
      <c r="JG1246" s="40"/>
      <c r="JH1246" s="40"/>
      <c r="JI1246" s="40"/>
      <c r="JJ1246" s="40"/>
      <c r="JK1246" s="40"/>
      <c r="JL1246" s="40"/>
      <c r="JM1246" s="40"/>
      <c r="JN1246" s="40"/>
      <c r="JO1246" s="40"/>
      <c r="JP1246" s="40"/>
      <c r="JQ1246" s="40"/>
      <c r="JR1246" s="40"/>
      <c r="JS1246" s="40"/>
      <c r="JT1246" s="40"/>
      <c r="JU1246" s="40"/>
      <c r="JV1246" s="40"/>
      <c r="JW1246" s="40"/>
      <c r="JX1246" s="40"/>
      <c r="JY1246" s="40"/>
      <c r="JZ1246" s="40"/>
      <c r="KA1246" s="40"/>
      <c r="KB1246" s="40"/>
      <c r="KC1246" s="40"/>
      <c r="KD1246" s="40"/>
      <c r="KE1246" s="40"/>
      <c r="KF1246" s="40"/>
      <c r="KG1246" s="40"/>
      <c r="KH1246" s="40"/>
      <c r="KI1246" s="40"/>
      <c r="KJ1246" s="40"/>
      <c r="KK1246" s="40"/>
      <c r="KL1246" s="40"/>
      <c r="KM1246" s="40"/>
      <c r="KN1246" s="40"/>
      <c r="KO1246" s="40"/>
      <c r="KP1246" s="40"/>
      <c r="KQ1246" s="40"/>
      <c r="KR1246" s="40"/>
      <c r="KS1246" s="40"/>
      <c r="KT1246" s="40"/>
      <c r="KU1246" s="40"/>
      <c r="KV1246" s="40"/>
      <c r="KW1246" s="40"/>
      <c r="KX1246" s="40"/>
      <c r="KY1246" s="40"/>
      <c r="KZ1246" s="40"/>
      <c r="LA1246" s="40"/>
      <c r="LB1246" s="40"/>
      <c r="LC1246" s="40"/>
      <c r="LD1246" s="40"/>
      <c r="LE1246" s="40"/>
      <c r="LF1246" s="40"/>
      <c r="LG1246" s="40"/>
      <c r="LH1246" s="40"/>
      <c r="LI1246" s="40"/>
      <c r="LJ1246" s="40"/>
      <c r="LK1246" s="40"/>
      <c r="LL1246" s="40"/>
      <c r="LM1246" s="40"/>
      <c r="LN1246" s="40"/>
      <c r="LO1246" s="40"/>
      <c r="LP1246" s="40"/>
      <c r="LQ1246" s="40"/>
      <c r="LR1246" s="40"/>
      <c r="LS1246" s="40"/>
      <c r="LT1246" s="40"/>
      <c r="LU1246" s="40"/>
      <c r="LV1246" s="40"/>
      <c r="LW1246" s="40"/>
      <c r="LX1246" s="40"/>
      <c r="LY1246" s="40"/>
      <c r="LZ1246" s="40"/>
      <c r="MA1246" s="40"/>
      <c r="MB1246" s="40"/>
      <c r="MC1246" s="40"/>
      <c r="MD1246" s="40"/>
      <c r="ME1246" s="40"/>
      <c r="MF1246" s="40"/>
      <c r="MG1246" s="40"/>
      <c r="MH1246" s="40"/>
      <c r="MI1246" s="40"/>
      <c r="MJ1246" s="40"/>
      <c r="MK1246" s="40"/>
      <c r="ML1246" s="40"/>
      <c r="MM1246" s="40"/>
      <c r="MN1246" s="40"/>
      <c r="MO1246" s="40"/>
      <c r="MP1246" s="40"/>
      <c r="MQ1246" s="40"/>
      <c r="MR1246" s="40"/>
      <c r="MS1246" s="40"/>
      <c r="MT1246" s="40"/>
      <c r="MU1246" s="40"/>
      <c r="MV1246" s="40"/>
      <c r="MW1246" s="40"/>
      <c r="MX1246" s="40"/>
      <c r="MY1246" s="40"/>
      <c r="MZ1246" s="40"/>
      <c r="NA1246" s="40"/>
      <c r="NB1246" s="40"/>
      <c r="NC1246" s="40"/>
      <c r="ND1246" s="40"/>
      <c r="NE1246" s="40"/>
      <c r="NF1246" s="40"/>
      <c r="NG1246" s="40"/>
      <c r="NH1246" s="40"/>
      <c r="NI1246" s="40"/>
      <c r="NJ1246" s="40"/>
      <c r="NK1246" s="40"/>
      <c r="NL1246" s="40"/>
      <c r="NM1246" s="40"/>
      <c r="NN1246" s="40"/>
      <c r="NO1246" s="40"/>
      <c r="NP1246" s="40"/>
      <c r="NQ1246" s="40"/>
      <c r="NR1246" s="40"/>
      <c r="NS1246" s="40"/>
      <c r="NT1246" s="40"/>
      <c r="NU1246" s="40"/>
      <c r="NV1246" s="40"/>
      <c r="NW1246" s="40"/>
      <c r="NX1246" s="40"/>
      <c r="NY1246" s="40"/>
      <c r="NZ1246" s="40"/>
      <c r="OA1246" s="40"/>
      <c r="OB1246" s="40"/>
      <c r="OC1246" s="40"/>
      <c r="OD1246" s="40"/>
      <c r="OE1246" s="40"/>
      <c r="OF1246" s="40"/>
      <c r="OG1246" s="40"/>
      <c r="OH1246" s="40"/>
      <c r="OI1246" s="40"/>
      <c r="OJ1246" s="40"/>
      <c r="OK1246" s="40"/>
      <c r="OL1246" s="40"/>
      <c r="OM1246" s="40"/>
      <c r="ON1246" s="40"/>
      <c r="OO1246" s="40"/>
      <c r="OP1246" s="40"/>
      <c r="OQ1246" s="40"/>
      <c r="OR1246" s="40"/>
      <c r="OS1246" s="40"/>
      <c r="OT1246" s="40"/>
      <c r="OU1246" s="40"/>
      <c r="OV1246" s="40"/>
      <c r="OW1246" s="40"/>
      <c r="OX1246" s="40"/>
      <c r="OY1246" s="40"/>
      <c r="OZ1246" s="40"/>
      <c r="PA1246" s="40"/>
      <c r="PB1246" s="40"/>
      <c r="PC1246" s="40"/>
      <c r="PD1246" s="40"/>
      <c r="PE1246" s="40"/>
      <c r="PF1246" s="40"/>
      <c r="PG1246" s="40"/>
      <c r="PH1246" s="40"/>
      <c r="PI1246" s="40"/>
      <c r="PJ1246" s="40"/>
      <c r="PK1246" s="40"/>
      <c r="PL1246" s="40"/>
      <c r="PM1246" s="40"/>
      <c r="PN1246" s="40"/>
      <c r="PO1246" s="40"/>
      <c r="PP1246" s="40"/>
      <c r="PQ1246" s="40"/>
      <c r="PR1246" s="40"/>
    </row>
    <row r="1247" spans="1:434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  <c r="DR1247" s="40"/>
      <c r="DS1247" s="40"/>
      <c r="DT1247" s="40"/>
      <c r="DU1247" s="40"/>
      <c r="DV1247" s="40"/>
      <c r="DW1247" s="40"/>
      <c r="DX1247" s="40"/>
      <c r="DY1247" s="40"/>
      <c r="DZ1247" s="40"/>
      <c r="EA1247" s="40"/>
      <c r="EB1247" s="40"/>
      <c r="EC1247" s="40"/>
      <c r="ED1247" s="40"/>
      <c r="EE1247" s="40"/>
      <c r="EF1247" s="40"/>
      <c r="EG1247" s="40"/>
      <c r="EH1247" s="40"/>
      <c r="EI1247" s="40"/>
      <c r="EJ1247" s="40"/>
      <c r="EK1247" s="40"/>
      <c r="EL1247" s="40"/>
      <c r="EM1247" s="40"/>
      <c r="EN1247" s="40"/>
      <c r="EO1247" s="40"/>
      <c r="EP1247" s="40"/>
      <c r="EQ1247" s="40"/>
      <c r="ER1247" s="40"/>
      <c r="ES1247" s="40"/>
      <c r="ET1247" s="40"/>
      <c r="EU1247" s="40"/>
      <c r="EV1247" s="40"/>
      <c r="EW1247" s="40"/>
      <c r="EX1247" s="40"/>
      <c r="EY1247" s="40"/>
      <c r="EZ1247" s="40"/>
      <c r="FA1247" s="40"/>
      <c r="FB1247" s="40"/>
      <c r="FC1247" s="40"/>
      <c r="FD1247" s="40"/>
      <c r="FE1247" s="40"/>
      <c r="FF1247" s="40"/>
      <c r="FG1247" s="40"/>
      <c r="FH1247" s="40"/>
      <c r="FI1247" s="40"/>
      <c r="FJ1247" s="40"/>
      <c r="FK1247" s="40"/>
      <c r="FL1247" s="40"/>
      <c r="FM1247" s="40"/>
      <c r="FN1247" s="40"/>
      <c r="FO1247" s="40"/>
      <c r="FP1247" s="40"/>
      <c r="FQ1247" s="40"/>
      <c r="FR1247" s="40"/>
      <c r="FS1247" s="40"/>
      <c r="FT1247" s="40"/>
      <c r="FU1247" s="40"/>
      <c r="FV1247" s="40"/>
      <c r="FW1247" s="40"/>
      <c r="FX1247" s="40"/>
      <c r="FY1247" s="40"/>
      <c r="FZ1247" s="40"/>
      <c r="GA1247" s="40"/>
      <c r="GB1247" s="40"/>
      <c r="GC1247" s="40"/>
      <c r="GD1247" s="40"/>
      <c r="GE1247" s="40"/>
      <c r="GF1247" s="40"/>
      <c r="GG1247" s="40"/>
      <c r="GH1247" s="40"/>
      <c r="GI1247" s="40"/>
      <c r="GJ1247" s="40"/>
      <c r="GK1247" s="40"/>
      <c r="GL1247" s="40"/>
      <c r="GM1247" s="40"/>
      <c r="GN1247" s="40"/>
      <c r="GO1247" s="40"/>
      <c r="GP1247" s="40"/>
      <c r="GQ1247" s="40"/>
      <c r="GR1247" s="40"/>
      <c r="GS1247" s="40"/>
      <c r="GT1247" s="40"/>
      <c r="GU1247" s="40"/>
      <c r="GV1247" s="40"/>
      <c r="GW1247" s="40"/>
      <c r="GX1247" s="40"/>
      <c r="GY1247" s="40"/>
      <c r="GZ1247" s="40"/>
      <c r="HA1247" s="40"/>
      <c r="HB1247" s="40"/>
      <c r="HC1247" s="40"/>
      <c r="HD1247" s="40"/>
      <c r="HE1247" s="40"/>
      <c r="HF1247" s="40"/>
      <c r="HG1247" s="40"/>
      <c r="HH1247" s="40"/>
      <c r="HI1247" s="40"/>
      <c r="HJ1247" s="40"/>
      <c r="HK1247" s="40"/>
      <c r="HL1247" s="40"/>
      <c r="HM1247" s="40"/>
      <c r="HN1247" s="40"/>
      <c r="HO1247" s="40"/>
      <c r="HP1247" s="40"/>
      <c r="HQ1247" s="40"/>
      <c r="HR1247" s="40"/>
      <c r="HS1247" s="40"/>
      <c r="HT1247" s="40"/>
      <c r="HU1247" s="40"/>
      <c r="HV1247" s="40"/>
      <c r="HW1247" s="40"/>
      <c r="HX1247" s="40"/>
      <c r="HY1247" s="40"/>
      <c r="HZ1247" s="40"/>
      <c r="IA1247" s="40"/>
      <c r="IB1247" s="40"/>
      <c r="IC1247" s="40"/>
      <c r="ID1247" s="40"/>
      <c r="IE1247" s="40"/>
      <c r="IF1247" s="40"/>
      <c r="IG1247" s="40"/>
      <c r="IH1247" s="40"/>
      <c r="II1247" s="40"/>
      <c r="IJ1247" s="40"/>
      <c r="IK1247" s="40"/>
      <c r="IL1247" s="40"/>
      <c r="IM1247" s="40"/>
      <c r="IN1247" s="40"/>
      <c r="IO1247" s="40"/>
      <c r="IP1247" s="40"/>
      <c r="IQ1247" s="40"/>
      <c r="IR1247" s="40"/>
      <c r="IS1247" s="40"/>
      <c r="IT1247" s="40"/>
      <c r="IU1247" s="40"/>
      <c r="IV1247" s="40"/>
      <c r="IW1247" s="40"/>
      <c r="IX1247" s="40"/>
      <c r="IY1247" s="40"/>
      <c r="IZ1247" s="40"/>
      <c r="JA1247" s="40"/>
      <c r="JB1247" s="40"/>
      <c r="JC1247" s="40"/>
      <c r="JD1247" s="40"/>
      <c r="JE1247" s="40"/>
      <c r="JF1247" s="40"/>
      <c r="JG1247" s="40"/>
      <c r="JH1247" s="40"/>
      <c r="JI1247" s="40"/>
      <c r="JJ1247" s="40"/>
      <c r="JK1247" s="40"/>
      <c r="JL1247" s="40"/>
      <c r="JM1247" s="40"/>
      <c r="JN1247" s="40"/>
      <c r="JO1247" s="40"/>
      <c r="JP1247" s="40"/>
      <c r="JQ1247" s="40"/>
      <c r="JR1247" s="40"/>
      <c r="JS1247" s="40"/>
      <c r="JT1247" s="40"/>
      <c r="JU1247" s="40"/>
      <c r="JV1247" s="40"/>
      <c r="JW1247" s="40"/>
      <c r="JX1247" s="40"/>
      <c r="JY1247" s="40"/>
      <c r="JZ1247" s="40"/>
      <c r="KA1247" s="40"/>
      <c r="KB1247" s="40"/>
      <c r="KC1247" s="40"/>
      <c r="KD1247" s="40"/>
      <c r="KE1247" s="40"/>
      <c r="KF1247" s="40"/>
      <c r="KG1247" s="40"/>
      <c r="KH1247" s="40"/>
      <c r="KI1247" s="40"/>
      <c r="KJ1247" s="40"/>
      <c r="KK1247" s="40"/>
      <c r="KL1247" s="40"/>
      <c r="KM1247" s="40"/>
      <c r="KN1247" s="40"/>
      <c r="KO1247" s="40"/>
      <c r="KP1247" s="40"/>
      <c r="KQ1247" s="40"/>
      <c r="KR1247" s="40"/>
      <c r="KS1247" s="40"/>
      <c r="KT1247" s="40"/>
      <c r="KU1247" s="40"/>
      <c r="KV1247" s="40"/>
      <c r="KW1247" s="40"/>
      <c r="KX1247" s="40"/>
      <c r="KY1247" s="40"/>
      <c r="KZ1247" s="40"/>
      <c r="LA1247" s="40"/>
      <c r="LB1247" s="40"/>
      <c r="LC1247" s="40"/>
      <c r="LD1247" s="40"/>
      <c r="LE1247" s="40"/>
      <c r="LF1247" s="40"/>
      <c r="LG1247" s="40"/>
      <c r="LH1247" s="40"/>
      <c r="LI1247" s="40"/>
      <c r="LJ1247" s="40"/>
      <c r="LK1247" s="40"/>
      <c r="LL1247" s="40"/>
      <c r="LM1247" s="40"/>
      <c r="LN1247" s="40"/>
      <c r="LO1247" s="40"/>
      <c r="LP1247" s="40"/>
      <c r="LQ1247" s="40"/>
      <c r="LR1247" s="40"/>
      <c r="LS1247" s="40"/>
      <c r="LT1247" s="40"/>
      <c r="LU1247" s="40"/>
      <c r="LV1247" s="40"/>
      <c r="LW1247" s="40"/>
      <c r="LX1247" s="40"/>
      <c r="LY1247" s="40"/>
      <c r="LZ1247" s="40"/>
      <c r="MA1247" s="40"/>
      <c r="MB1247" s="40"/>
      <c r="MC1247" s="40"/>
      <c r="MD1247" s="40"/>
      <c r="ME1247" s="40"/>
      <c r="MF1247" s="40"/>
      <c r="MG1247" s="40"/>
      <c r="MH1247" s="40"/>
      <c r="MI1247" s="40"/>
      <c r="MJ1247" s="40"/>
      <c r="MK1247" s="40"/>
      <c r="ML1247" s="40"/>
      <c r="MM1247" s="40"/>
      <c r="MN1247" s="40"/>
      <c r="MO1247" s="40"/>
      <c r="MP1247" s="40"/>
      <c r="MQ1247" s="40"/>
      <c r="MR1247" s="40"/>
      <c r="MS1247" s="40"/>
      <c r="MT1247" s="40"/>
      <c r="MU1247" s="40"/>
      <c r="MV1247" s="40"/>
      <c r="MW1247" s="40"/>
      <c r="MX1247" s="40"/>
      <c r="MY1247" s="40"/>
      <c r="MZ1247" s="40"/>
      <c r="NA1247" s="40"/>
      <c r="NB1247" s="40"/>
      <c r="NC1247" s="40"/>
      <c r="ND1247" s="40"/>
      <c r="NE1247" s="40"/>
      <c r="NF1247" s="40"/>
      <c r="NG1247" s="40"/>
      <c r="NH1247" s="40"/>
      <c r="NI1247" s="40"/>
      <c r="NJ1247" s="40"/>
      <c r="NK1247" s="40"/>
      <c r="NL1247" s="40"/>
      <c r="NM1247" s="40"/>
      <c r="NN1247" s="40"/>
      <c r="NO1247" s="40"/>
      <c r="NP1247" s="40"/>
      <c r="NQ1247" s="40"/>
      <c r="NR1247" s="40"/>
      <c r="NS1247" s="40"/>
      <c r="NT1247" s="40"/>
      <c r="NU1247" s="40"/>
      <c r="NV1247" s="40"/>
      <c r="NW1247" s="40"/>
      <c r="NX1247" s="40"/>
      <c r="NY1247" s="40"/>
      <c r="NZ1247" s="40"/>
      <c r="OA1247" s="40"/>
      <c r="OB1247" s="40"/>
      <c r="OC1247" s="40"/>
      <c r="OD1247" s="40"/>
      <c r="OE1247" s="40"/>
      <c r="OF1247" s="40"/>
      <c r="OG1247" s="40"/>
      <c r="OH1247" s="40"/>
      <c r="OI1247" s="40"/>
      <c r="OJ1247" s="40"/>
      <c r="OK1247" s="40"/>
      <c r="OL1247" s="40"/>
      <c r="OM1247" s="40"/>
      <c r="ON1247" s="40"/>
      <c r="OO1247" s="40"/>
      <c r="OP1247" s="40"/>
      <c r="OQ1247" s="40"/>
      <c r="OR1247" s="40"/>
      <c r="OS1247" s="40"/>
      <c r="OT1247" s="40"/>
      <c r="OU1247" s="40"/>
      <c r="OV1247" s="40"/>
      <c r="OW1247" s="40"/>
      <c r="OX1247" s="40"/>
      <c r="OY1247" s="40"/>
      <c r="OZ1247" s="40"/>
      <c r="PA1247" s="40"/>
      <c r="PB1247" s="40"/>
      <c r="PC1247" s="40"/>
      <c r="PD1247" s="40"/>
      <c r="PE1247" s="40"/>
      <c r="PF1247" s="40"/>
      <c r="PG1247" s="40"/>
      <c r="PH1247" s="40"/>
      <c r="PI1247" s="40"/>
      <c r="PJ1247" s="40"/>
      <c r="PK1247" s="40"/>
      <c r="PL1247" s="40"/>
      <c r="PM1247" s="40"/>
      <c r="PN1247" s="40"/>
      <c r="PO1247" s="40"/>
      <c r="PP1247" s="40"/>
      <c r="PQ1247" s="40"/>
      <c r="PR1247" s="40"/>
    </row>
    <row r="1248" spans="1:434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  <c r="DR1248" s="40"/>
      <c r="DS1248" s="40"/>
      <c r="DT1248" s="40"/>
      <c r="DU1248" s="40"/>
      <c r="DV1248" s="40"/>
      <c r="DW1248" s="40"/>
      <c r="DX1248" s="40"/>
      <c r="DY1248" s="40"/>
      <c r="DZ1248" s="40"/>
      <c r="EA1248" s="40"/>
      <c r="EB1248" s="40"/>
      <c r="EC1248" s="40"/>
      <c r="ED1248" s="40"/>
      <c r="EE1248" s="40"/>
      <c r="EF1248" s="40"/>
      <c r="EG1248" s="40"/>
      <c r="EH1248" s="40"/>
      <c r="EI1248" s="40"/>
      <c r="EJ1248" s="40"/>
      <c r="EK1248" s="40"/>
      <c r="EL1248" s="40"/>
      <c r="EM1248" s="40"/>
      <c r="EN1248" s="40"/>
      <c r="EO1248" s="40"/>
      <c r="EP1248" s="40"/>
      <c r="EQ1248" s="40"/>
      <c r="ER1248" s="40"/>
      <c r="ES1248" s="40"/>
      <c r="ET1248" s="40"/>
      <c r="EU1248" s="40"/>
      <c r="EV1248" s="40"/>
      <c r="EW1248" s="40"/>
      <c r="EX1248" s="40"/>
      <c r="EY1248" s="40"/>
      <c r="EZ1248" s="40"/>
      <c r="FA1248" s="40"/>
      <c r="FB1248" s="40"/>
      <c r="FC1248" s="40"/>
      <c r="FD1248" s="40"/>
      <c r="FE1248" s="40"/>
      <c r="FF1248" s="40"/>
      <c r="FG1248" s="40"/>
      <c r="FH1248" s="40"/>
      <c r="FI1248" s="40"/>
      <c r="FJ1248" s="40"/>
      <c r="FK1248" s="40"/>
      <c r="FL1248" s="40"/>
      <c r="FM1248" s="40"/>
      <c r="FN1248" s="40"/>
      <c r="FO1248" s="40"/>
      <c r="FP1248" s="40"/>
      <c r="FQ1248" s="40"/>
      <c r="FR1248" s="40"/>
      <c r="FS1248" s="40"/>
      <c r="FT1248" s="40"/>
      <c r="FU1248" s="40"/>
      <c r="FV1248" s="40"/>
      <c r="FW1248" s="40"/>
      <c r="FX1248" s="40"/>
      <c r="FY1248" s="40"/>
      <c r="FZ1248" s="40"/>
      <c r="GA1248" s="40"/>
      <c r="GB1248" s="40"/>
      <c r="GC1248" s="40"/>
      <c r="GD1248" s="40"/>
      <c r="GE1248" s="40"/>
      <c r="GF1248" s="40"/>
      <c r="GG1248" s="40"/>
      <c r="GH1248" s="40"/>
      <c r="GI1248" s="40"/>
      <c r="GJ1248" s="40"/>
      <c r="GK1248" s="40"/>
      <c r="GL1248" s="40"/>
      <c r="GM1248" s="40"/>
      <c r="GN1248" s="40"/>
      <c r="GO1248" s="40"/>
      <c r="GP1248" s="40"/>
      <c r="GQ1248" s="40"/>
      <c r="GR1248" s="40"/>
      <c r="GS1248" s="40"/>
      <c r="GT1248" s="40"/>
      <c r="GU1248" s="40"/>
      <c r="GV1248" s="40"/>
      <c r="GW1248" s="40"/>
      <c r="GX1248" s="40"/>
      <c r="GY1248" s="40"/>
      <c r="GZ1248" s="40"/>
      <c r="HA1248" s="40"/>
      <c r="HB1248" s="40"/>
      <c r="HC1248" s="40"/>
      <c r="HD1248" s="40"/>
      <c r="HE1248" s="40"/>
      <c r="HF1248" s="40"/>
      <c r="HG1248" s="40"/>
      <c r="HH1248" s="40"/>
      <c r="HI1248" s="40"/>
      <c r="HJ1248" s="40"/>
      <c r="HK1248" s="40"/>
      <c r="HL1248" s="40"/>
      <c r="HM1248" s="40"/>
      <c r="HN1248" s="40"/>
      <c r="HO1248" s="40"/>
      <c r="HP1248" s="40"/>
      <c r="HQ1248" s="40"/>
      <c r="HR1248" s="40"/>
      <c r="HS1248" s="40"/>
      <c r="HT1248" s="40"/>
      <c r="HU1248" s="40"/>
      <c r="HV1248" s="40"/>
      <c r="HW1248" s="40"/>
      <c r="HX1248" s="40"/>
      <c r="HY1248" s="40"/>
      <c r="HZ1248" s="40"/>
      <c r="IA1248" s="40"/>
      <c r="IB1248" s="40"/>
      <c r="IC1248" s="40"/>
      <c r="ID1248" s="40"/>
      <c r="IE1248" s="40"/>
      <c r="IF1248" s="40"/>
      <c r="IG1248" s="40"/>
      <c r="IH1248" s="40"/>
      <c r="II1248" s="40"/>
      <c r="IJ1248" s="40"/>
      <c r="IK1248" s="40"/>
      <c r="IL1248" s="40"/>
      <c r="IM1248" s="40"/>
      <c r="IN1248" s="40"/>
      <c r="IO1248" s="40"/>
      <c r="IP1248" s="40"/>
      <c r="IQ1248" s="40"/>
      <c r="IR1248" s="40"/>
      <c r="IS1248" s="40"/>
      <c r="IT1248" s="40"/>
      <c r="IU1248" s="40"/>
      <c r="IV1248" s="40"/>
      <c r="IW1248" s="40"/>
      <c r="IX1248" s="40"/>
      <c r="IY1248" s="40"/>
      <c r="IZ1248" s="40"/>
      <c r="JA1248" s="40"/>
      <c r="JB1248" s="40"/>
      <c r="JC1248" s="40"/>
      <c r="JD1248" s="40"/>
      <c r="JE1248" s="40"/>
      <c r="JF1248" s="40"/>
      <c r="JG1248" s="40"/>
      <c r="JH1248" s="40"/>
      <c r="JI1248" s="40"/>
      <c r="JJ1248" s="40"/>
      <c r="JK1248" s="40"/>
      <c r="JL1248" s="40"/>
      <c r="JM1248" s="40"/>
      <c r="JN1248" s="40"/>
      <c r="JO1248" s="40"/>
      <c r="JP1248" s="40"/>
      <c r="JQ1248" s="40"/>
      <c r="JR1248" s="40"/>
      <c r="JS1248" s="40"/>
      <c r="JT1248" s="40"/>
      <c r="JU1248" s="40"/>
      <c r="JV1248" s="40"/>
      <c r="JW1248" s="40"/>
      <c r="JX1248" s="40"/>
      <c r="JY1248" s="40"/>
      <c r="JZ1248" s="40"/>
      <c r="KA1248" s="40"/>
      <c r="KB1248" s="40"/>
      <c r="KC1248" s="40"/>
      <c r="KD1248" s="40"/>
      <c r="KE1248" s="40"/>
      <c r="KF1248" s="40"/>
      <c r="KG1248" s="40"/>
      <c r="KH1248" s="40"/>
      <c r="KI1248" s="40"/>
      <c r="KJ1248" s="40"/>
      <c r="KK1248" s="40"/>
      <c r="KL1248" s="40"/>
      <c r="KM1248" s="40"/>
      <c r="KN1248" s="40"/>
      <c r="KO1248" s="40"/>
      <c r="KP1248" s="40"/>
      <c r="KQ1248" s="40"/>
      <c r="KR1248" s="40"/>
      <c r="KS1248" s="40"/>
      <c r="KT1248" s="40"/>
      <c r="KU1248" s="40"/>
      <c r="KV1248" s="40"/>
      <c r="KW1248" s="40"/>
      <c r="KX1248" s="40"/>
      <c r="KY1248" s="40"/>
      <c r="KZ1248" s="40"/>
      <c r="LA1248" s="40"/>
      <c r="LB1248" s="40"/>
      <c r="LC1248" s="40"/>
      <c r="LD1248" s="40"/>
      <c r="LE1248" s="40"/>
      <c r="LF1248" s="40"/>
      <c r="LG1248" s="40"/>
      <c r="LH1248" s="40"/>
      <c r="LI1248" s="40"/>
      <c r="LJ1248" s="40"/>
      <c r="LK1248" s="40"/>
      <c r="LL1248" s="40"/>
      <c r="LM1248" s="40"/>
      <c r="LN1248" s="40"/>
      <c r="LO1248" s="40"/>
      <c r="LP1248" s="40"/>
      <c r="LQ1248" s="40"/>
      <c r="LR1248" s="40"/>
      <c r="LS1248" s="40"/>
      <c r="LT1248" s="40"/>
      <c r="LU1248" s="40"/>
      <c r="LV1248" s="40"/>
      <c r="LW1248" s="40"/>
      <c r="LX1248" s="40"/>
      <c r="LY1248" s="40"/>
      <c r="LZ1248" s="40"/>
      <c r="MA1248" s="40"/>
      <c r="MB1248" s="40"/>
      <c r="MC1248" s="40"/>
      <c r="MD1248" s="40"/>
      <c r="ME1248" s="40"/>
      <c r="MF1248" s="40"/>
      <c r="MG1248" s="40"/>
      <c r="MH1248" s="40"/>
      <c r="MI1248" s="40"/>
      <c r="MJ1248" s="40"/>
      <c r="MK1248" s="40"/>
      <c r="ML1248" s="40"/>
      <c r="MM1248" s="40"/>
      <c r="MN1248" s="40"/>
      <c r="MO1248" s="40"/>
      <c r="MP1248" s="40"/>
      <c r="MQ1248" s="40"/>
      <c r="MR1248" s="40"/>
      <c r="MS1248" s="40"/>
      <c r="MT1248" s="40"/>
      <c r="MU1248" s="40"/>
      <c r="MV1248" s="40"/>
      <c r="MW1248" s="40"/>
      <c r="MX1248" s="40"/>
      <c r="MY1248" s="40"/>
      <c r="MZ1248" s="40"/>
      <c r="NA1248" s="40"/>
      <c r="NB1248" s="40"/>
      <c r="NC1248" s="40"/>
      <c r="ND1248" s="40"/>
      <c r="NE1248" s="40"/>
      <c r="NF1248" s="40"/>
      <c r="NG1248" s="40"/>
      <c r="NH1248" s="40"/>
      <c r="NI1248" s="40"/>
      <c r="NJ1248" s="40"/>
      <c r="NK1248" s="40"/>
      <c r="NL1248" s="40"/>
      <c r="NM1248" s="40"/>
      <c r="NN1248" s="40"/>
      <c r="NO1248" s="40"/>
      <c r="NP1248" s="40"/>
      <c r="NQ1248" s="40"/>
      <c r="NR1248" s="40"/>
      <c r="NS1248" s="40"/>
      <c r="NT1248" s="40"/>
      <c r="NU1248" s="40"/>
      <c r="NV1248" s="40"/>
      <c r="NW1248" s="40"/>
      <c r="NX1248" s="40"/>
      <c r="NY1248" s="40"/>
      <c r="NZ1248" s="40"/>
      <c r="OA1248" s="40"/>
      <c r="OB1248" s="40"/>
      <c r="OC1248" s="40"/>
      <c r="OD1248" s="40"/>
      <c r="OE1248" s="40"/>
      <c r="OF1248" s="40"/>
      <c r="OG1248" s="40"/>
      <c r="OH1248" s="40"/>
      <c r="OI1248" s="40"/>
      <c r="OJ1248" s="40"/>
      <c r="OK1248" s="40"/>
      <c r="OL1248" s="40"/>
      <c r="OM1248" s="40"/>
      <c r="ON1248" s="40"/>
      <c r="OO1248" s="40"/>
      <c r="OP1248" s="40"/>
      <c r="OQ1248" s="40"/>
      <c r="OR1248" s="40"/>
      <c r="OS1248" s="40"/>
      <c r="OT1248" s="40"/>
      <c r="OU1248" s="40"/>
      <c r="OV1248" s="40"/>
      <c r="OW1248" s="40"/>
      <c r="OX1248" s="40"/>
      <c r="OY1248" s="40"/>
      <c r="OZ1248" s="40"/>
      <c r="PA1248" s="40"/>
      <c r="PB1248" s="40"/>
      <c r="PC1248" s="40"/>
      <c r="PD1248" s="40"/>
      <c r="PE1248" s="40"/>
      <c r="PF1248" s="40"/>
      <c r="PG1248" s="40"/>
      <c r="PH1248" s="40"/>
      <c r="PI1248" s="40"/>
      <c r="PJ1248" s="40"/>
      <c r="PK1248" s="40"/>
      <c r="PL1248" s="40"/>
      <c r="PM1248" s="40"/>
      <c r="PN1248" s="40"/>
      <c r="PO1248" s="40"/>
      <c r="PP1248" s="40"/>
      <c r="PQ1248" s="40"/>
      <c r="PR1248" s="40"/>
    </row>
    <row r="1249" spans="1:434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  <c r="DR1249" s="40"/>
      <c r="DS1249" s="40"/>
      <c r="DT1249" s="40"/>
      <c r="DU1249" s="40"/>
      <c r="DV1249" s="40"/>
      <c r="DW1249" s="40"/>
      <c r="DX1249" s="40"/>
      <c r="DY1249" s="40"/>
      <c r="DZ1249" s="40"/>
      <c r="EA1249" s="40"/>
      <c r="EB1249" s="40"/>
      <c r="EC1249" s="40"/>
      <c r="ED1249" s="40"/>
      <c r="EE1249" s="40"/>
      <c r="EF1249" s="40"/>
      <c r="EG1249" s="40"/>
      <c r="EH1249" s="40"/>
      <c r="EI1249" s="40"/>
      <c r="EJ1249" s="40"/>
      <c r="EK1249" s="40"/>
      <c r="EL1249" s="40"/>
      <c r="EM1249" s="40"/>
      <c r="EN1249" s="40"/>
      <c r="EO1249" s="40"/>
      <c r="EP1249" s="40"/>
      <c r="EQ1249" s="40"/>
      <c r="ER1249" s="40"/>
      <c r="ES1249" s="40"/>
      <c r="ET1249" s="40"/>
      <c r="EU1249" s="40"/>
      <c r="EV1249" s="40"/>
      <c r="EW1249" s="40"/>
      <c r="EX1249" s="40"/>
      <c r="EY1249" s="40"/>
      <c r="EZ1249" s="40"/>
      <c r="FA1249" s="40"/>
      <c r="FB1249" s="40"/>
      <c r="FC1249" s="40"/>
      <c r="FD1249" s="40"/>
      <c r="FE1249" s="40"/>
      <c r="FF1249" s="40"/>
      <c r="FG1249" s="40"/>
      <c r="FH1249" s="40"/>
      <c r="FI1249" s="40"/>
      <c r="FJ1249" s="40"/>
      <c r="FK1249" s="40"/>
      <c r="FL1249" s="40"/>
      <c r="FM1249" s="40"/>
      <c r="FN1249" s="40"/>
      <c r="FO1249" s="40"/>
      <c r="FP1249" s="40"/>
      <c r="FQ1249" s="40"/>
      <c r="FR1249" s="40"/>
      <c r="FS1249" s="40"/>
      <c r="FT1249" s="40"/>
      <c r="FU1249" s="40"/>
      <c r="FV1249" s="40"/>
      <c r="FW1249" s="40"/>
      <c r="FX1249" s="40"/>
      <c r="FY1249" s="40"/>
      <c r="FZ1249" s="40"/>
      <c r="GA1249" s="40"/>
      <c r="GB1249" s="40"/>
      <c r="GC1249" s="40"/>
      <c r="GD1249" s="40"/>
      <c r="GE1249" s="40"/>
      <c r="GF1249" s="40"/>
      <c r="GG1249" s="40"/>
      <c r="GH1249" s="40"/>
      <c r="GI1249" s="40"/>
      <c r="GJ1249" s="40"/>
      <c r="GK1249" s="40"/>
      <c r="GL1249" s="40"/>
      <c r="GM1249" s="40"/>
      <c r="GN1249" s="40"/>
      <c r="GO1249" s="40"/>
      <c r="GP1249" s="40"/>
      <c r="GQ1249" s="40"/>
      <c r="GR1249" s="40"/>
      <c r="GS1249" s="40"/>
      <c r="GT1249" s="40"/>
      <c r="GU1249" s="40"/>
      <c r="GV1249" s="40"/>
      <c r="GW1249" s="40"/>
      <c r="GX1249" s="40"/>
      <c r="GY1249" s="40"/>
      <c r="GZ1249" s="40"/>
      <c r="HA1249" s="40"/>
      <c r="HB1249" s="40"/>
      <c r="HC1249" s="40"/>
      <c r="HD1249" s="40"/>
      <c r="HE1249" s="40"/>
      <c r="HF1249" s="40"/>
      <c r="HG1249" s="40"/>
      <c r="HH1249" s="40"/>
      <c r="HI1249" s="40"/>
      <c r="HJ1249" s="40"/>
      <c r="HK1249" s="40"/>
      <c r="HL1249" s="40"/>
      <c r="HM1249" s="40"/>
      <c r="HN1249" s="40"/>
      <c r="HO1249" s="40"/>
      <c r="HP1249" s="40"/>
      <c r="HQ1249" s="40"/>
      <c r="HR1249" s="40"/>
      <c r="HS1249" s="40"/>
      <c r="HT1249" s="40"/>
      <c r="HU1249" s="40"/>
      <c r="HV1249" s="40"/>
      <c r="HW1249" s="40"/>
      <c r="HX1249" s="40"/>
      <c r="HY1249" s="40"/>
      <c r="HZ1249" s="40"/>
      <c r="IA1249" s="40"/>
      <c r="IB1249" s="40"/>
      <c r="IC1249" s="40"/>
      <c r="ID1249" s="40"/>
      <c r="IE1249" s="40"/>
      <c r="IF1249" s="40"/>
      <c r="IG1249" s="40"/>
      <c r="IH1249" s="40"/>
      <c r="II1249" s="40"/>
      <c r="IJ1249" s="40"/>
      <c r="IK1249" s="40"/>
      <c r="IL1249" s="40"/>
      <c r="IM1249" s="40"/>
      <c r="IN1249" s="40"/>
      <c r="IO1249" s="40"/>
      <c r="IP1249" s="40"/>
      <c r="IQ1249" s="40"/>
      <c r="IR1249" s="40"/>
      <c r="IS1249" s="40"/>
      <c r="IT1249" s="40"/>
      <c r="IU1249" s="40"/>
      <c r="IV1249" s="40"/>
      <c r="IW1249" s="40"/>
      <c r="IX1249" s="40"/>
      <c r="IY1249" s="40"/>
      <c r="IZ1249" s="40"/>
      <c r="JA1249" s="40"/>
      <c r="JB1249" s="40"/>
      <c r="JC1249" s="40"/>
      <c r="JD1249" s="40"/>
      <c r="JE1249" s="40"/>
      <c r="JF1249" s="40"/>
      <c r="JG1249" s="40"/>
      <c r="JH1249" s="40"/>
      <c r="JI1249" s="40"/>
      <c r="JJ1249" s="40"/>
      <c r="JK1249" s="40"/>
      <c r="JL1249" s="40"/>
      <c r="JM1249" s="40"/>
      <c r="JN1249" s="40"/>
      <c r="JO1249" s="40"/>
      <c r="JP1249" s="40"/>
      <c r="JQ1249" s="40"/>
      <c r="JR1249" s="40"/>
      <c r="JS1249" s="40"/>
      <c r="JT1249" s="40"/>
      <c r="JU1249" s="40"/>
      <c r="JV1249" s="40"/>
      <c r="JW1249" s="40"/>
      <c r="JX1249" s="40"/>
      <c r="JY1249" s="40"/>
      <c r="JZ1249" s="40"/>
      <c r="KA1249" s="40"/>
      <c r="KB1249" s="40"/>
      <c r="KC1249" s="40"/>
      <c r="KD1249" s="40"/>
      <c r="KE1249" s="40"/>
      <c r="KF1249" s="40"/>
      <c r="KG1249" s="40"/>
      <c r="KH1249" s="40"/>
      <c r="KI1249" s="40"/>
      <c r="KJ1249" s="40"/>
      <c r="KK1249" s="40"/>
      <c r="KL1249" s="40"/>
      <c r="KM1249" s="40"/>
      <c r="KN1249" s="40"/>
      <c r="KO1249" s="40"/>
      <c r="KP1249" s="40"/>
      <c r="KQ1249" s="40"/>
      <c r="KR1249" s="40"/>
      <c r="KS1249" s="40"/>
      <c r="KT1249" s="40"/>
      <c r="KU1249" s="40"/>
      <c r="KV1249" s="40"/>
      <c r="KW1249" s="40"/>
      <c r="KX1249" s="40"/>
      <c r="KY1249" s="40"/>
      <c r="KZ1249" s="40"/>
      <c r="LA1249" s="40"/>
      <c r="LB1249" s="40"/>
      <c r="LC1249" s="40"/>
      <c r="LD1249" s="40"/>
      <c r="LE1249" s="40"/>
      <c r="LF1249" s="40"/>
      <c r="LG1249" s="40"/>
      <c r="LH1249" s="40"/>
      <c r="LI1249" s="40"/>
      <c r="LJ1249" s="40"/>
      <c r="LK1249" s="40"/>
      <c r="LL1249" s="40"/>
      <c r="LM1249" s="40"/>
      <c r="LN1249" s="40"/>
      <c r="LO1249" s="40"/>
      <c r="LP1249" s="40"/>
      <c r="LQ1249" s="40"/>
      <c r="LR1249" s="40"/>
      <c r="LS1249" s="40"/>
      <c r="LT1249" s="40"/>
      <c r="LU1249" s="40"/>
      <c r="LV1249" s="40"/>
      <c r="LW1249" s="40"/>
      <c r="LX1249" s="40"/>
      <c r="LY1249" s="40"/>
      <c r="LZ1249" s="40"/>
      <c r="MA1249" s="40"/>
      <c r="MB1249" s="40"/>
      <c r="MC1249" s="40"/>
      <c r="MD1249" s="40"/>
      <c r="ME1249" s="40"/>
      <c r="MF1249" s="40"/>
      <c r="MG1249" s="40"/>
      <c r="MH1249" s="40"/>
      <c r="MI1249" s="40"/>
      <c r="MJ1249" s="40"/>
      <c r="MK1249" s="40"/>
      <c r="ML1249" s="40"/>
      <c r="MM1249" s="40"/>
      <c r="MN1249" s="40"/>
      <c r="MO1249" s="40"/>
      <c r="MP1249" s="40"/>
      <c r="MQ1249" s="40"/>
      <c r="MR1249" s="40"/>
      <c r="MS1249" s="40"/>
      <c r="MT1249" s="40"/>
      <c r="MU1249" s="40"/>
      <c r="MV1249" s="40"/>
      <c r="MW1249" s="40"/>
      <c r="MX1249" s="40"/>
      <c r="MY1249" s="40"/>
      <c r="MZ1249" s="40"/>
      <c r="NA1249" s="40"/>
      <c r="NB1249" s="40"/>
      <c r="NC1249" s="40"/>
      <c r="ND1249" s="40"/>
      <c r="NE1249" s="40"/>
      <c r="NF1249" s="40"/>
      <c r="NG1249" s="40"/>
      <c r="NH1249" s="40"/>
      <c r="NI1249" s="40"/>
      <c r="NJ1249" s="40"/>
      <c r="NK1249" s="40"/>
      <c r="NL1249" s="40"/>
      <c r="NM1249" s="40"/>
      <c r="NN1249" s="40"/>
      <c r="NO1249" s="40"/>
      <c r="NP1249" s="40"/>
      <c r="NQ1249" s="40"/>
      <c r="NR1249" s="40"/>
      <c r="NS1249" s="40"/>
      <c r="NT1249" s="40"/>
      <c r="NU1249" s="40"/>
      <c r="NV1249" s="40"/>
      <c r="NW1249" s="40"/>
      <c r="NX1249" s="40"/>
      <c r="NY1249" s="40"/>
      <c r="NZ1249" s="40"/>
      <c r="OA1249" s="40"/>
      <c r="OB1249" s="40"/>
      <c r="OC1249" s="40"/>
      <c r="OD1249" s="40"/>
      <c r="OE1249" s="40"/>
      <c r="OF1249" s="40"/>
      <c r="OG1249" s="40"/>
      <c r="OH1249" s="40"/>
      <c r="OI1249" s="40"/>
      <c r="OJ1249" s="40"/>
      <c r="OK1249" s="40"/>
      <c r="OL1249" s="40"/>
      <c r="OM1249" s="40"/>
      <c r="ON1249" s="40"/>
      <c r="OO1249" s="40"/>
      <c r="OP1249" s="40"/>
      <c r="OQ1249" s="40"/>
      <c r="OR1249" s="40"/>
      <c r="OS1249" s="40"/>
      <c r="OT1249" s="40"/>
      <c r="OU1249" s="40"/>
      <c r="OV1249" s="40"/>
      <c r="OW1249" s="40"/>
      <c r="OX1249" s="40"/>
      <c r="OY1249" s="40"/>
      <c r="OZ1249" s="40"/>
      <c r="PA1249" s="40"/>
      <c r="PB1249" s="40"/>
      <c r="PC1249" s="40"/>
      <c r="PD1249" s="40"/>
      <c r="PE1249" s="40"/>
      <c r="PF1249" s="40"/>
      <c r="PG1249" s="40"/>
      <c r="PH1249" s="40"/>
      <c r="PI1249" s="40"/>
      <c r="PJ1249" s="40"/>
      <c r="PK1249" s="40"/>
      <c r="PL1249" s="40"/>
      <c r="PM1249" s="40"/>
      <c r="PN1249" s="40"/>
      <c r="PO1249" s="40"/>
      <c r="PP1249" s="40"/>
      <c r="PQ1249" s="40"/>
      <c r="PR1249" s="40"/>
    </row>
    <row r="1250" spans="1:434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  <c r="DR1250" s="40"/>
      <c r="DS1250" s="40"/>
      <c r="DT1250" s="40"/>
      <c r="DU1250" s="40"/>
      <c r="DV1250" s="40"/>
      <c r="DW1250" s="40"/>
      <c r="DX1250" s="40"/>
      <c r="DY1250" s="40"/>
      <c r="DZ1250" s="40"/>
      <c r="EA1250" s="40"/>
      <c r="EB1250" s="40"/>
      <c r="EC1250" s="40"/>
      <c r="ED1250" s="40"/>
      <c r="EE1250" s="40"/>
      <c r="EF1250" s="40"/>
      <c r="EG1250" s="40"/>
      <c r="EH1250" s="40"/>
      <c r="EI1250" s="40"/>
      <c r="EJ1250" s="40"/>
      <c r="EK1250" s="40"/>
      <c r="EL1250" s="40"/>
      <c r="EM1250" s="40"/>
      <c r="EN1250" s="40"/>
      <c r="EO1250" s="40"/>
      <c r="EP1250" s="40"/>
      <c r="EQ1250" s="40"/>
      <c r="ER1250" s="40"/>
      <c r="ES1250" s="40"/>
      <c r="ET1250" s="40"/>
      <c r="EU1250" s="40"/>
      <c r="EV1250" s="40"/>
      <c r="EW1250" s="40"/>
      <c r="EX1250" s="40"/>
      <c r="EY1250" s="40"/>
      <c r="EZ1250" s="40"/>
      <c r="FA1250" s="40"/>
      <c r="FB1250" s="40"/>
      <c r="FC1250" s="40"/>
      <c r="FD1250" s="40"/>
      <c r="FE1250" s="40"/>
      <c r="FF1250" s="40"/>
      <c r="FG1250" s="40"/>
      <c r="FH1250" s="40"/>
      <c r="FI1250" s="40"/>
      <c r="FJ1250" s="40"/>
      <c r="FK1250" s="40"/>
      <c r="FL1250" s="40"/>
      <c r="FM1250" s="40"/>
      <c r="FN1250" s="40"/>
      <c r="FO1250" s="40"/>
      <c r="FP1250" s="40"/>
      <c r="FQ1250" s="40"/>
      <c r="FR1250" s="40"/>
      <c r="FS1250" s="40"/>
      <c r="FT1250" s="40"/>
      <c r="FU1250" s="40"/>
      <c r="FV1250" s="40"/>
      <c r="FW1250" s="40"/>
      <c r="FX1250" s="40"/>
      <c r="FY1250" s="40"/>
      <c r="FZ1250" s="40"/>
      <c r="GA1250" s="40"/>
      <c r="GB1250" s="40"/>
      <c r="GC1250" s="40"/>
      <c r="GD1250" s="40"/>
      <c r="GE1250" s="40"/>
      <c r="GF1250" s="40"/>
      <c r="GG1250" s="40"/>
      <c r="GH1250" s="40"/>
      <c r="GI1250" s="40"/>
      <c r="GJ1250" s="40"/>
      <c r="GK1250" s="40"/>
      <c r="GL1250" s="40"/>
      <c r="GM1250" s="40"/>
      <c r="GN1250" s="40"/>
      <c r="GO1250" s="40"/>
      <c r="GP1250" s="40"/>
      <c r="GQ1250" s="40"/>
      <c r="GR1250" s="40"/>
      <c r="GS1250" s="40"/>
      <c r="GT1250" s="40"/>
      <c r="GU1250" s="40"/>
      <c r="GV1250" s="40"/>
      <c r="GW1250" s="40"/>
      <c r="GX1250" s="40"/>
      <c r="GY1250" s="40"/>
      <c r="GZ1250" s="40"/>
      <c r="HA1250" s="40"/>
      <c r="HB1250" s="40"/>
      <c r="HC1250" s="40"/>
      <c r="HD1250" s="40"/>
      <c r="HE1250" s="40"/>
      <c r="HF1250" s="40"/>
      <c r="HG1250" s="40"/>
      <c r="HH1250" s="40"/>
      <c r="HI1250" s="40"/>
      <c r="HJ1250" s="40"/>
      <c r="HK1250" s="40"/>
      <c r="HL1250" s="40"/>
      <c r="HM1250" s="40"/>
      <c r="HN1250" s="40"/>
      <c r="HO1250" s="40"/>
      <c r="HP1250" s="40"/>
      <c r="HQ1250" s="40"/>
      <c r="HR1250" s="40"/>
      <c r="HS1250" s="40"/>
      <c r="HT1250" s="40"/>
      <c r="HU1250" s="40"/>
      <c r="HV1250" s="40"/>
      <c r="HW1250" s="40"/>
      <c r="HX1250" s="40"/>
      <c r="HY1250" s="40"/>
      <c r="HZ1250" s="40"/>
      <c r="IA1250" s="40"/>
      <c r="IB1250" s="40"/>
      <c r="IC1250" s="40"/>
      <c r="ID1250" s="40"/>
      <c r="IE1250" s="40"/>
      <c r="IF1250" s="40"/>
      <c r="IG1250" s="40"/>
      <c r="IH1250" s="40"/>
      <c r="II1250" s="40"/>
      <c r="IJ1250" s="40"/>
      <c r="IK1250" s="40"/>
      <c r="IL1250" s="40"/>
      <c r="IM1250" s="40"/>
      <c r="IN1250" s="40"/>
      <c r="IO1250" s="40"/>
      <c r="IP1250" s="40"/>
      <c r="IQ1250" s="40"/>
      <c r="IR1250" s="40"/>
      <c r="IS1250" s="40"/>
      <c r="IT1250" s="40"/>
      <c r="IU1250" s="40"/>
      <c r="IV1250" s="40"/>
      <c r="IW1250" s="40"/>
      <c r="IX1250" s="40"/>
      <c r="IY1250" s="40"/>
      <c r="IZ1250" s="40"/>
      <c r="JA1250" s="40"/>
      <c r="JB1250" s="40"/>
      <c r="JC1250" s="40"/>
      <c r="JD1250" s="40"/>
      <c r="JE1250" s="40"/>
      <c r="JF1250" s="40"/>
      <c r="JG1250" s="40"/>
      <c r="JH1250" s="40"/>
      <c r="JI1250" s="40"/>
      <c r="JJ1250" s="40"/>
      <c r="JK1250" s="40"/>
      <c r="JL1250" s="40"/>
      <c r="JM1250" s="40"/>
      <c r="JN1250" s="40"/>
      <c r="JO1250" s="40"/>
      <c r="JP1250" s="40"/>
      <c r="JQ1250" s="40"/>
      <c r="JR1250" s="40"/>
      <c r="JS1250" s="40"/>
      <c r="JT1250" s="40"/>
      <c r="JU1250" s="40"/>
      <c r="JV1250" s="40"/>
      <c r="JW1250" s="40"/>
      <c r="JX1250" s="40"/>
      <c r="JY1250" s="40"/>
      <c r="JZ1250" s="40"/>
      <c r="KA1250" s="40"/>
      <c r="KB1250" s="40"/>
      <c r="KC1250" s="40"/>
      <c r="KD1250" s="40"/>
      <c r="KE1250" s="40"/>
      <c r="KF1250" s="40"/>
      <c r="KG1250" s="40"/>
      <c r="KH1250" s="40"/>
      <c r="KI1250" s="40"/>
      <c r="KJ1250" s="40"/>
      <c r="KK1250" s="40"/>
      <c r="KL1250" s="40"/>
      <c r="KM1250" s="40"/>
      <c r="KN1250" s="40"/>
      <c r="KO1250" s="40"/>
      <c r="KP1250" s="40"/>
      <c r="KQ1250" s="40"/>
      <c r="KR1250" s="40"/>
      <c r="KS1250" s="40"/>
      <c r="KT1250" s="40"/>
      <c r="KU1250" s="40"/>
      <c r="KV1250" s="40"/>
      <c r="KW1250" s="40"/>
      <c r="KX1250" s="40"/>
      <c r="KY1250" s="40"/>
      <c r="KZ1250" s="40"/>
      <c r="LA1250" s="40"/>
      <c r="LB1250" s="40"/>
      <c r="LC1250" s="40"/>
      <c r="LD1250" s="40"/>
      <c r="LE1250" s="40"/>
      <c r="LF1250" s="40"/>
      <c r="LG1250" s="40"/>
      <c r="LH1250" s="40"/>
      <c r="LI1250" s="40"/>
      <c r="LJ1250" s="40"/>
      <c r="LK1250" s="40"/>
      <c r="LL1250" s="40"/>
      <c r="LM1250" s="40"/>
      <c r="LN1250" s="40"/>
      <c r="LO1250" s="40"/>
      <c r="LP1250" s="40"/>
      <c r="LQ1250" s="40"/>
      <c r="LR1250" s="40"/>
      <c r="LS1250" s="40"/>
      <c r="LT1250" s="40"/>
      <c r="LU1250" s="40"/>
      <c r="LV1250" s="40"/>
      <c r="LW1250" s="40"/>
      <c r="LX1250" s="40"/>
      <c r="LY1250" s="40"/>
      <c r="LZ1250" s="40"/>
      <c r="MA1250" s="40"/>
      <c r="MB1250" s="40"/>
      <c r="MC1250" s="40"/>
      <c r="MD1250" s="40"/>
      <c r="ME1250" s="40"/>
      <c r="MF1250" s="40"/>
      <c r="MG1250" s="40"/>
      <c r="MH1250" s="40"/>
      <c r="MI1250" s="40"/>
      <c r="MJ1250" s="40"/>
      <c r="MK1250" s="40"/>
      <c r="ML1250" s="40"/>
      <c r="MM1250" s="40"/>
      <c r="MN1250" s="40"/>
      <c r="MO1250" s="40"/>
      <c r="MP1250" s="40"/>
      <c r="MQ1250" s="40"/>
      <c r="MR1250" s="40"/>
      <c r="MS1250" s="40"/>
      <c r="MT1250" s="40"/>
      <c r="MU1250" s="40"/>
      <c r="MV1250" s="40"/>
      <c r="MW1250" s="40"/>
      <c r="MX1250" s="40"/>
      <c r="MY1250" s="40"/>
      <c r="MZ1250" s="40"/>
      <c r="NA1250" s="40"/>
      <c r="NB1250" s="40"/>
      <c r="NC1250" s="40"/>
      <c r="ND1250" s="40"/>
      <c r="NE1250" s="40"/>
      <c r="NF1250" s="40"/>
      <c r="NG1250" s="40"/>
      <c r="NH1250" s="40"/>
      <c r="NI1250" s="40"/>
      <c r="NJ1250" s="40"/>
      <c r="NK1250" s="40"/>
      <c r="NL1250" s="40"/>
      <c r="NM1250" s="40"/>
      <c r="NN1250" s="40"/>
      <c r="NO1250" s="40"/>
      <c r="NP1250" s="40"/>
      <c r="NQ1250" s="40"/>
      <c r="NR1250" s="40"/>
      <c r="NS1250" s="40"/>
      <c r="NT1250" s="40"/>
      <c r="NU1250" s="40"/>
      <c r="NV1250" s="40"/>
      <c r="NW1250" s="40"/>
      <c r="NX1250" s="40"/>
      <c r="NY1250" s="40"/>
      <c r="NZ1250" s="40"/>
      <c r="OA1250" s="40"/>
      <c r="OB1250" s="40"/>
      <c r="OC1250" s="40"/>
      <c r="OD1250" s="40"/>
      <c r="OE1250" s="40"/>
      <c r="OF1250" s="40"/>
      <c r="OG1250" s="40"/>
      <c r="OH1250" s="40"/>
      <c r="OI1250" s="40"/>
      <c r="OJ1250" s="40"/>
      <c r="OK1250" s="40"/>
      <c r="OL1250" s="40"/>
      <c r="OM1250" s="40"/>
      <c r="ON1250" s="40"/>
      <c r="OO1250" s="40"/>
      <c r="OP1250" s="40"/>
      <c r="OQ1250" s="40"/>
      <c r="OR1250" s="40"/>
      <c r="OS1250" s="40"/>
      <c r="OT1250" s="40"/>
      <c r="OU1250" s="40"/>
      <c r="OV1250" s="40"/>
      <c r="OW1250" s="40"/>
      <c r="OX1250" s="40"/>
      <c r="OY1250" s="40"/>
      <c r="OZ1250" s="40"/>
      <c r="PA1250" s="40"/>
      <c r="PB1250" s="40"/>
      <c r="PC1250" s="40"/>
      <c r="PD1250" s="40"/>
      <c r="PE1250" s="40"/>
      <c r="PF1250" s="40"/>
      <c r="PG1250" s="40"/>
      <c r="PH1250" s="40"/>
      <c r="PI1250" s="40"/>
      <c r="PJ1250" s="40"/>
      <c r="PK1250" s="40"/>
      <c r="PL1250" s="40"/>
      <c r="PM1250" s="40"/>
      <c r="PN1250" s="40"/>
      <c r="PO1250" s="40"/>
      <c r="PP1250" s="40"/>
      <c r="PQ1250" s="40"/>
      <c r="PR1250" s="40"/>
    </row>
    <row r="1251" spans="1:434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  <c r="DR1251" s="40"/>
      <c r="DS1251" s="40"/>
      <c r="DT1251" s="40"/>
      <c r="DU1251" s="40"/>
      <c r="DV1251" s="40"/>
      <c r="DW1251" s="40"/>
      <c r="DX1251" s="40"/>
      <c r="DY1251" s="40"/>
      <c r="DZ1251" s="40"/>
      <c r="EA1251" s="40"/>
      <c r="EB1251" s="40"/>
      <c r="EC1251" s="40"/>
      <c r="ED1251" s="40"/>
      <c r="EE1251" s="40"/>
      <c r="EF1251" s="40"/>
      <c r="EG1251" s="40"/>
      <c r="EH1251" s="40"/>
      <c r="EI1251" s="40"/>
      <c r="EJ1251" s="40"/>
      <c r="EK1251" s="40"/>
      <c r="EL1251" s="40"/>
      <c r="EM1251" s="40"/>
      <c r="EN1251" s="40"/>
      <c r="EO1251" s="40"/>
      <c r="EP1251" s="40"/>
      <c r="EQ1251" s="40"/>
      <c r="ER1251" s="40"/>
      <c r="ES1251" s="40"/>
      <c r="ET1251" s="40"/>
      <c r="EU1251" s="40"/>
      <c r="EV1251" s="40"/>
      <c r="EW1251" s="40"/>
      <c r="EX1251" s="40"/>
      <c r="EY1251" s="40"/>
      <c r="EZ1251" s="40"/>
      <c r="FA1251" s="40"/>
      <c r="FB1251" s="40"/>
      <c r="FC1251" s="40"/>
      <c r="FD1251" s="40"/>
      <c r="FE1251" s="40"/>
      <c r="FF1251" s="40"/>
      <c r="FG1251" s="40"/>
      <c r="FH1251" s="40"/>
      <c r="FI1251" s="40"/>
      <c r="FJ1251" s="40"/>
      <c r="FK1251" s="40"/>
      <c r="FL1251" s="40"/>
      <c r="FM1251" s="40"/>
      <c r="FN1251" s="40"/>
      <c r="FO1251" s="40"/>
      <c r="FP1251" s="40"/>
      <c r="FQ1251" s="40"/>
      <c r="FR1251" s="40"/>
      <c r="FS1251" s="40"/>
      <c r="FT1251" s="40"/>
      <c r="FU1251" s="40"/>
      <c r="FV1251" s="40"/>
      <c r="FW1251" s="40"/>
      <c r="FX1251" s="40"/>
      <c r="FY1251" s="40"/>
      <c r="FZ1251" s="40"/>
      <c r="GA1251" s="40"/>
      <c r="GB1251" s="40"/>
      <c r="GC1251" s="40"/>
      <c r="GD1251" s="40"/>
      <c r="GE1251" s="40"/>
      <c r="GF1251" s="40"/>
      <c r="GG1251" s="40"/>
      <c r="GH1251" s="40"/>
      <c r="GI1251" s="40"/>
      <c r="GJ1251" s="40"/>
      <c r="GK1251" s="40"/>
      <c r="GL1251" s="40"/>
      <c r="GM1251" s="40"/>
      <c r="GN1251" s="40"/>
      <c r="GO1251" s="40"/>
      <c r="GP1251" s="40"/>
      <c r="GQ1251" s="40"/>
      <c r="GR1251" s="40"/>
      <c r="GS1251" s="40"/>
      <c r="GT1251" s="40"/>
      <c r="GU1251" s="40"/>
      <c r="GV1251" s="40"/>
      <c r="GW1251" s="40"/>
      <c r="GX1251" s="40"/>
      <c r="GY1251" s="40"/>
      <c r="GZ1251" s="40"/>
      <c r="HA1251" s="40"/>
      <c r="HB1251" s="40"/>
      <c r="HC1251" s="40"/>
      <c r="HD1251" s="40"/>
      <c r="HE1251" s="40"/>
      <c r="HF1251" s="40"/>
      <c r="HG1251" s="40"/>
      <c r="HH1251" s="40"/>
      <c r="HI1251" s="40"/>
      <c r="HJ1251" s="40"/>
      <c r="HK1251" s="40"/>
      <c r="HL1251" s="40"/>
      <c r="HM1251" s="40"/>
      <c r="HN1251" s="40"/>
      <c r="HO1251" s="40"/>
      <c r="HP1251" s="40"/>
      <c r="HQ1251" s="40"/>
      <c r="HR1251" s="40"/>
      <c r="HS1251" s="40"/>
      <c r="HT1251" s="40"/>
      <c r="HU1251" s="40"/>
      <c r="HV1251" s="40"/>
      <c r="HW1251" s="40"/>
      <c r="HX1251" s="40"/>
      <c r="HY1251" s="40"/>
      <c r="HZ1251" s="40"/>
      <c r="IA1251" s="40"/>
      <c r="IB1251" s="40"/>
      <c r="IC1251" s="40"/>
      <c r="ID1251" s="40"/>
      <c r="IE1251" s="40"/>
      <c r="IF1251" s="40"/>
      <c r="IG1251" s="40"/>
      <c r="IH1251" s="40"/>
      <c r="II1251" s="40"/>
      <c r="IJ1251" s="40"/>
      <c r="IK1251" s="40"/>
      <c r="IL1251" s="40"/>
      <c r="IM1251" s="40"/>
      <c r="IN1251" s="40"/>
      <c r="IO1251" s="40"/>
      <c r="IP1251" s="40"/>
      <c r="IQ1251" s="40"/>
      <c r="IR1251" s="40"/>
      <c r="IS1251" s="40"/>
      <c r="IT1251" s="40"/>
      <c r="IU1251" s="40"/>
      <c r="IV1251" s="40"/>
      <c r="IW1251" s="40"/>
      <c r="IX1251" s="40"/>
      <c r="IY1251" s="40"/>
      <c r="IZ1251" s="40"/>
      <c r="JA1251" s="40"/>
      <c r="JB1251" s="40"/>
      <c r="JC1251" s="40"/>
      <c r="JD1251" s="40"/>
      <c r="JE1251" s="40"/>
      <c r="JF1251" s="40"/>
      <c r="JG1251" s="40"/>
      <c r="JH1251" s="40"/>
      <c r="JI1251" s="40"/>
      <c r="JJ1251" s="40"/>
      <c r="JK1251" s="40"/>
      <c r="JL1251" s="40"/>
      <c r="JM1251" s="40"/>
      <c r="JN1251" s="40"/>
      <c r="JO1251" s="40"/>
      <c r="JP1251" s="40"/>
      <c r="JQ1251" s="40"/>
      <c r="JR1251" s="40"/>
      <c r="JS1251" s="40"/>
      <c r="JT1251" s="40"/>
      <c r="JU1251" s="40"/>
      <c r="JV1251" s="40"/>
      <c r="JW1251" s="40"/>
      <c r="JX1251" s="40"/>
      <c r="JY1251" s="40"/>
      <c r="JZ1251" s="40"/>
      <c r="KA1251" s="40"/>
      <c r="KB1251" s="40"/>
      <c r="KC1251" s="40"/>
      <c r="KD1251" s="40"/>
      <c r="KE1251" s="40"/>
      <c r="KF1251" s="40"/>
      <c r="KG1251" s="40"/>
      <c r="KH1251" s="40"/>
      <c r="KI1251" s="40"/>
      <c r="KJ1251" s="40"/>
      <c r="KK1251" s="40"/>
      <c r="KL1251" s="40"/>
      <c r="KM1251" s="40"/>
      <c r="KN1251" s="40"/>
      <c r="KO1251" s="40"/>
      <c r="KP1251" s="40"/>
      <c r="KQ1251" s="40"/>
      <c r="KR1251" s="40"/>
      <c r="KS1251" s="40"/>
      <c r="KT1251" s="40"/>
      <c r="KU1251" s="40"/>
      <c r="KV1251" s="40"/>
      <c r="KW1251" s="40"/>
      <c r="KX1251" s="40"/>
      <c r="KY1251" s="40"/>
      <c r="KZ1251" s="40"/>
      <c r="LA1251" s="40"/>
      <c r="LB1251" s="40"/>
      <c r="LC1251" s="40"/>
      <c r="LD1251" s="40"/>
      <c r="LE1251" s="40"/>
      <c r="LF1251" s="40"/>
      <c r="LG1251" s="40"/>
      <c r="LH1251" s="40"/>
      <c r="LI1251" s="40"/>
      <c r="LJ1251" s="40"/>
      <c r="LK1251" s="40"/>
      <c r="LL1251" s="40"/>
      <c r="LM1251" s="40"/>
      <c r="LN1251" s="40"/>
      <c r="LO1251" s="40"/>
      <c r="LP1251" s="40"/>
      <c r="LQ1251" s="40"/>
      <c r="LR1251" s="40"/>
      <c r="LS1251" s="40"/>
      <c r="LT1251" s="40"/>
      <c r="LU1251" s="40"/>
      <c r="LV1251" s="40"/>
      <c r="LW1251" s="40"/>
      <c r="LX1251" s="40"/>
      <c r="LY1251" s="40"/>
      <c r="LZ1251" s="40"/>
      <c r="MA1251" s="40"/>
      <c r="MB1251" s="40"/>
      <c r="MC1251" s="40"/>
      <c r="MD1251" s="40"/>
      <c r="ME1251" s="40"/>
      <c r="MF1251" s="40"/>
      <c r="MG1251" s="40"/>
      <c r="MH1251" s="40"/>
      <c r="MI1251" s="40"/>
      <c r="MJ1251" s="40"/>
      <c r="MK1251" s="40"/>
      <c r="ML1251" s="40"/>
      <c r="MM1251" s="40"/>
      <c r="MN1251" s="40"/>
      <c r="MO1251" s="40"/>
      <c r="MP1251" s="40"/>
      <c r="MQ1251" s="40"/>
      <c r="MR1251" s="40"/>
      <c r="MS1251" s="40"/>
      <c r="MT1251" s="40"/>
      <c r="MU1251" s="40"/>
      <c r="MV1251" s="40"/>
      <c r="MW1251" s="40"/>
      <c r="MX1251" s="40"/>
      <c r="MY1251" s="40"/>
      <c r="MZ1251" s="40"/>
      <c r="NA1251" s="40"/>
      <c r="NB1251" s="40"/>
      <c r="NC1251" s="40"/>
      <c r="ND1251" s="40"/>
      <c r="NE1251" s="40"/>
      <c r="NF1251" s="40"/>
      <c r="NG1251" s="40"/>
      <c r="NH1251" s="40"/>
      <c r="NI1251" s="40"/>
      <c r="NJ1251" s="40"/>
      <c r="NK1251" s="40"/>
      <c r="NL1251" s="40"/>
      <c r="NM1251" s="40"/>
      <c r="NN1251" s="40"/>
      <c r="NO1251" s="40"/>
      <c r="NP1251" s="40"/>
      <c r="NQ1251" s="40"/>
      <c r="NR1251" s="40"/>
      <c r="NS1251" s="40"/>
      <c r="NT1251" s="40"/>
      <c r="NU1251" s="40"/>
      <c r="NV1251" s="40"/>
      <c r="NW1251" s="40"/>
      <c r="NX1251" s="40"/>
      <c r="NY1251" s="40"/>
      <c r="NZ1251" s="40"/>
      <c r="OA1251" s="40"/>
      <c r="OB1251" s="40"/>
      <c r="OC1251" s="40"/>
      <c r="OD1251" s="40"/>
      <c r="OE1251" s="40"/>
      <c r="OF1251" s="40"/>
      <c r="OG1251" s="40"/>
      <c r="OH1251" s="40"/>
      <c r="OI1251" s="40"/>
      <c r="OJ1251" s="40"/>
      <c r="OK1251" s="40"/>
      <c r="OL1251" s="40"/>
      <c r="OM1251" s="40"/>
      <c r="ON1251" s="40"/>
      <c r="OO1251" s="40"/>
      <c r="OP1251" s="40"/>
      <c r="OQ1251" s="40"/>
      <c r="OR1251" s="40"/>
      <c r="OS1251" s="40"/>
      <c r="OT1251" s="40"/>
      <c r="OU1251" s="40"/>
      <c r="OV1251" s="40"/>
      <c r="OW1251" s="40"/>
      <c r="OX1251" s="40"/>
      <c r="OY1251" s="40"/>
      <c r="OZ1251" s="40"/>
      <c r="PA1251" s="40"/>
      <c r="PB1251" s="40"/>
      <c r="PC1251" s="40"/>
      <c r="PD1251" s="40"/>
      <c r="PE1251" s="40"/>
      <c r="PF1251" s="40"/>
      <c r="PG1251" s="40"/>
      <c r="PH1251" s="40"/>
      <c r="PI1251" s="40"/>
      <c r="PJ1251" s="40"/>
      <c r="PK1251" s="40"/>
      <c r="PL1251" s="40"/>
      <c r="PM1251" s="40"/>
      <c r="PN1251" s="40"/>
      <c r="PO1251" s="40"/>
      <c r="PP1251" s="40"/>
      <c r="PQ1251" s="40"/>
      <c r="PR1251" s="40"/>
    </row>
    <row r="1252" spans="1:434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  <c r="DR1252" s="40"/>
      <c r="DS1252" s="40"/>
      <c r="DT1252" s="40"/>
      <c r="DU1252" s="40"/>
      <c r="DV1252" s="40"/>
      <c r="DW1252" s="40"/>
      <c r="DX1252" s="40"/>
      <c r="DY1252" s="40"/>
      <c r="DZ1252" s="40"/>
      <c r="EA1252" s="40"/>
      <c r="EB1252" s="40"/>
      <c r="EC1252" s="40"/>
      <c r="ED1252" s="40"/>
      <c r="EE1252" s="40"/>
      <c r="EF1252" s="40"/>
      <c r="EG1252" s="40"/>
      <c r="EH1252" s="40"/>
      <c r="EI1252" s="40"/>
      <c r="EJ1252" s="40"/>
      <c r="EK1252" s="40"/>
      <c r="EL1252" s="40"/>
      <c r="EM1252" s="40"/>
      <c r="EN1252" s="40"/>
      <c r="EO1252" s="40"/>
      <c r="EP1252" s="40"/>
      <c r="EQ1252" s="40"/>
      <c r="ER1252" s="40"/>
      <c r="ES1252" s="40"/>
      <c r="ET1252" s="40"/>
      <c r="EU1252" s="40"/>
      <c r="EV1252" s="40"/>
      <c r="EW1252" s="40"/>
      <c r="EX1252" s="40"/>
      <c r="EY1252" s="40"/>
      <c r="EZ1252" s="40"/>
      <c r="FA1252" s="40"/>
      <c r="FB1252" s="40"/>
      <c r="FC1252" s="40"/>
      <c r="FD1252" s="40"/>
      <c r="FE1252" s="40"/>
      <c r="FF1252" s="40"/>
      <c r="FG1252" s="40"/>
      <c r="FH1252" s="40"/>
      <c r="FI1252" s="40"/>
      <c r="FJ1252" s="40"/>
      <c r="FK1252" s="40"/>
      <c r="FL1252" s="40"/>
      <c r="FM1252" s="40"/>
      <c r="FN1252" s="40"/>
      <c r="FO1252" s="40"/>
      <c r="FP1252" s="40"/>
      <c r="FQ1252" s="40"/>
      <c r="FR1252" s="40"/>
      <c r="FS1252" s="40"/>
      <c r="FT1252" s="40"/>
      <c r="FU1252" s="40"/>
      <c r="FV1252" s="40"/>
      <c r="FW1252" s="40"/>
      <c r="FX1252" s="40"/>
      <c r="FY1252" s="40"/>
      <c r="FZ1252" s="40"/>
      <c r="GA1252" s="40"/>
      <c r="GB1252" s="40"/>
      <c r="GC1252" s="40"/>
      <c r="GD1252" s="40"/>
      <c r="GE1252" s="40"/>
      <c r="GF1252" s="40"/>
      <c r="GG1252" s="40"/>
      <c r="GH1252" s="40"/>
      <c r="GI1252" s="40"/>
      <c r="GJ1252" s="40"/>
      <c r="GK1252" s="40"/>
      <c r="GL1252" s="40"/>
      <c r="GM1252" s="40"/>
      <c r="GN1252" s="40"/>
      <c r="GO1252" s="40"/>
      <c r="GP1252" s="40"/>
      <c r="GQ1252" s="40"/>
      <c r="GR1252" s="40"/>
      <c r="GS1252" s="40"/>
      <c r="GT1252" s="40"/>
      <c r="GU1252" s="40"/>
      <c r="GV1252" s="40"/>
      <c r="GW1252" s="40"/>
      <c r="GX1252" s="40"/>
      <c r="GY1252" s="40"/>
      <c r="GZ1252" s="40"/>
      <c r="HA1252" s="40"/>
      <c r="HB1252" s="40"/>
      <c r="HC1252" s="40"/>
      <c r="HD1252" s="40"/>
      <c r="HE1252" s="40"/>
      <c r="HF1252" s="40"/>
      <c r="HG1252" s="40"/>
      <c r="HH1252" s="40"/>
      <c r="HI1252" s="40"/>
      <c r="HJ1252" s="40"/>
      <c r="HK1252" s="40"/>
      <c r="HL1252" s="40"/>
      <c r="HM1252" s="40"/>
      <c r="HN1252" s="40"/>
      <c r="HO1252" s="40"/>
      <c r="HP1252" s="40"/>
      <c r="HQ1252" s="40"/>
      <c r="HR1252" s="40"/>
      <c r="HS1252" s="40"/>
      <c r="HT1252" s="40"/>
      <c r="HU1252" s="40"/>
      <c r="HV1252" s="40"/>
      <c r="HW1252" s="40"/>
      <c r="HX1252" s="40"/>
      <c r="HY1252" s="40"/>
      <c r="HZ1252" s="40"/>
      <c r="IA1252" s="40"/>
      <c r="IB1252" s="40"/>
      <c r="IC1252" s="40"/>
      <c r="ID1252" s="40"/>
      <c r="IE1252" s="40"/>
      <c r="IF1252" s="40"/>
      <c r="IG1252" s="40"/>
      <c r="IH1252" s="40"/>
      <c r="II1252" s="40"/>
      <c r="IJ1252" s="40"/>
      <c r="IK1252" s="40"/>
      <c r="IL1252" s="40"/>
      <c r="IM1252" s="40"/>
      <c r="IN1252" s="40"/>
      <c r="IO1252" s="40"/>
      <c r="IP1252" s="40"/>
      <c r="IQ1252" s="40"/>
      <c r="IR1252" s="40"/>
      <c r="IS1252" s="40"/>
      <c r="IT1252" s="40"/>
      <c r="IU1252" s="40"/>
      <c r="IV1252" s="40"/>
      <c r="IW1252" s="40"/>
      <c r="IX1252" s="40"/>
      <c r="IY1252" s="40"/>
      <c r="IZ1252" s="40"/>
      <c r="JA1252" s="40"/>
      <c r="JB1252" s="40"/>
      <c r="JC1252" s="40"/>
      <c r="JD1252" s="40"/>
      <c r="JE1252" s="40"/>
      <c r="JF1252" s="40"/>
      <c r="JG1252" s="40"/>
      <c r="JH1252" s="40"/>
      <c r="JI1252" s="40"/>
      <c r="JJ1252" s="40"/>
      <c r="JK1252" s="40"/>
      <c r="JL1252" s="40"/>
      <c r="JM1252" s="40"/>
      <c r="JN1252" s="40"/>
      <c r="JO1252" s="40"/>
      <c r="JP1252" s="40"/>
      <c r="JQ1252" s="40"/>
      <c r="JR1252" s="40"/>
      <c r="JS1252" s="40"/>
      <c r="JT1252" s="40"/>
      <c r="JU1252" s="40"/>
      <c r="JV1252" s="40"/>
      <c r="JW1252" s="40"/>
      <c r="JX1252" s="40"/>
      <c r="JY1252" s="40"/>
      <c r="JZ1252" s="40"/>
      <c r="KA1252" s="40"/>
      <c r="KB1252" s="40"/>
      <c r="KC1252" s="40"/>
      <c r="KD1252" s="40"/>
      <c r="KE1252" s="40"/>
      <c r="KF1252" s="40"/>
      <c r="KG1252" s="40"/>
      <c r="KH1252" s="40"/>
      <c r="KI1252" s="40"/>
      <c r="KJ1252" s="40"/>
      <c r="KK1252" s="40"/>
      <c r="KL1252" s="40"/>
      <c r="KM1252" s="40"/>
      <c r="KN1252" s="40"/>
      <c r="KO1252" s="40"/>
      <c r="KP1252" s="40"/>
      <c r="KQ1252" s="40"/>
      <c r="KR1252" s="40"/>
      <c r="KS1252" s="40"/>
      <c r="KT1252" s="40"/>
      <c r="KU1252" s="40"/>
      <c r="KV1252" s="40"/>
      <c r="KW1252" s="40"/>
      <c r="KX1252" s="40"/>
      <c r="KY1252" s="40"/>
      <c r="KZ1252" s="40"/>
      <c r="LA1252" s="40"/>
      <c r="LB1252" s="40"/>
      <c r="LC1252" s="40"/>
      <c r="LD1252" s="40"/>
      <c r="LE1252" s="40"/>
      <c r="LF1252" s="40"/>
      <c r="LG1252" s="40"/>
      <c r="LH1252" s="40"/>
      <c r="LI1252" s="40"/>
      <c r="LJ1252" s="40"/>
      <c r="LK1252" s="40"/>
      <c r="LL1252" s="40"/>
      <c r="LM1252" s="40"/>
      <c r="LN1252" s="40"/>
      <c r="LO1252" s="40"/>
      <c r="LP1252" s="40"/>
      <c r="LQ1252" s="40"/>
      <c r="LR1252" s="40"/>
      <c r="LS1252" s="40"/>
      <c r="LT1252" s="40"/>
      <c r="LU1252" s="40"/>
      <c r="LV1252" s="40"/>
      <c r="LW1252" s="40"/>
      <c r="LX1252" s="40"/>
      <c r="LY1252" s="40"/>
      <c r="LZ1252" s="40"/>
      <c r="MA1252" s="40"/>
      <c r="MB1252" s="40"/>
      <c r="MC1252" s="40"/>
      <c r="MD1252" s="40"/>
      <c r="ME1252" s="40"/>
      <c r="MF1252" s="40"/>
      <c r="MG1252" s="40"/>
      <c r="MH1252" s="40"/>
      <c r="MI1252" s="40"/>
      <c r="MJ1252" s="40"/>
      <c r="MK1252" s="40"/>
      <c r="ML1252" s="40"/>
      <c r="MM1252" s="40"/>
      <c r="MN1252" s="40"/>
      <c r="MO1252" s="40"/>
      <c r="MP1252" s="40"/>
      <c r="MQ1252" s="40"/>
      <c r="MR1252" s="40"/>
      <c r="MS1252" s="40"/>
      <c r="MT1252" s="40"/>
      <c r="MU1252" s="40"/>
      <c r="MV1252" s="40"/>
      <c r="MW1252" s="40"/>
      <c r="MX1252" s="40"/>
      <c r="MY1252" s="40"/>
      <c r="MZ1252" s="40"/>
      <c r="NA1252" s="40"/>
      <c r="NB1252" s="40"/>
      <c r="NC1252" s="40"/>
      <c r="ND1252" s="40"/>
      <c r="NE1252" s="40"/>
      <c r="NF1252" s="40"/>
      <c r="NG1252" s="40"/>
      <c r="NH1252" s="40"/>
      <c r="NI1252" s="40"/>
      <c r="NJ1252" s="40"/>
      <c r="NK1252" s="40"/>
      <c r="NL1252" s="40"/>
      <c r="NM1252" s="40"/>
      <c r="NN1252" s="40"/>
      <c r="NO1252" s="40"/>
      <c r="NP1252" s="40"/>
      <c r="NQ1252" s="40"/>
      <c r="NR1252" s="40"/>
      <c r="NS1252" s="40"/>
      <c r="NT1252" s="40"/>
      <c r="NU1252" s="40"/>
      <c r="NV1252" s="40"/>
      <c r="NW1252" s="40"/>
      <c r="NX1252" s="40"/>
      <c r="NY1252" s="40"/>
      <c r="NZ1252" s="40"/>
      <c r="OA1252" s="40"/>
      <c r="OB1252" s="40"/>
      <c r="OC1252" s="40"/>
      <c r="OD1252" s="40"/>
      <c r="OE1252" s="40"/>
      <c r="OF1252" s="40"/>
      <c r="OG1252" s="40"/>
      <c r="OH1252" s="40"/>
      <c r="OI1252" s="40"/>
      <c r="OJ1252" s="40"/>
      <c r="OK1252" s="40"/>
      <c r="OL1252" s="40"/>
      <c r="OM1252" s="40"/>
      <c r="ON1252" s="40"/>
      <c r="OO1252" s="40"/>
      <c r="OP1252" s="40"/>
      <c r="OQ1252" s="40"/>
      <c r="OR1252" s="40"/>
      <c r="OS1252" s="40"/>
      <c r="OT1252" s="40"/>
      <c r="OU1252" s="40"/>
      <c r="OV1252" s="40"/>
      <c r="OW1252" s="40"/>
      <c r="OX1252" s="40"/>
      <c r="OY1252" s="40"/>
      <c r="OZ1252" s="40"/>
      <c r="PA1252" s="40"/>
      <c r="PB1252" s="40"/>
      <c r="PC1252" s="40"/>
      <c r="PD1252" s="40"/>
      <c r="PE1252" s="40"/>
      <c r="PF1252" s="40"/>
      <c r="PG1252" s="40"/>
      <c r="PH1252" s="40"/>
      <c r="PI1252" s="40"/>
      <c r="PJ1252" s="40"/>
      <c r="PK1252" s="40"/>
      <c r="PL1252" s="40"/>
      <c r="PM1252" s="40"/>
      <c r="PN1252" s="40"/>
      <c r="PO1252" s="40"/>
      <c r="PP1252" s="40"/>
      <c r="PQ1252" s="40"/>
      <c r="PR1252" s="40"/>
    </row>
    <row r="1253" spans="1:434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  <c r="DR1253" s="40"/>
      <c r="DS1253" s="40"/>
      <c r="DT1253" s="40"/>
      <c r="DU1253" s="40"/>
      <c r="DV1253" s="40"/>
      <c r="DW1253" s="40"/>
      <c r="DX1253" s="40"/>
      <c r="DY1253" s="40"/>
      <c r="DZ1253" s="40"/>
      <c r="EA1253" s="40"/>
      <c r="EB1253" s="40"/>
      <c r="EC1253" s="40"/>
      <c r="ED1253" s="40"/>
      <c r="EE1253" s="40"/>
      <c r="EF1253" s="40"/>
      <c r="EG1253" s="40"/>
      <c r="EH1253" s="40"/>
      <c r="EI1253" s="40"/>
      <c r="EJ1253" s="40"/>
      <c r="EK1253" s="40"/>
      <c r="EL1253" s="40"/>
      <c r="EM1253" s="40"/>
      <c r="EN1253" s="40"/>
      <c r="EO1253" s="40"/>
      <c r="EP1253" s="40"/>
      <c r="EQ1253" s="40"/>
      <c r="ER1253" s="40"/>
      <c r="ES1253" s="40"/>
      <c r="ET1253" s="40"/>
      <c r="EU1253" s="40"/>
      <c r="EV1253" s="40"/>
      <c r="EW1253" s="40"/>
      <c r="EX1253" s="40"/>
      <c r="EY1253" s="40"/>
      <c r="EZ1253" s="40"/>
      <c r="FA1253" s="40"/>
      <c r="FB1253" s="40"/>
      <c r="FC1253" s="40"/>
      <c r="FD1253" s="40"/>
      <c r="FE1253" s="40"/>
      <c r="FF1253" s="40"/>
      <c r="FG1253" s="40"/>
      <c r="FH1253" s="40"/>
      <c r="FI1253" s="40"/>
      <c r="FJ1253" s="40"/>
      <c r="FK1253" s="40"/>
      <c r="FL1253" s="40"/>
      <c r="FM1253" s="40"/>
      <c r="FN1253" s="40"/>
      <c r="FO1253" s="40"/>
      <c r="FP1253" s="40"/>
      <c r="FQ1253" s="40"/>
      <c r="FR1253" s="40"/>
      <c r="FS1253" s="40"/>
      <c r="FT1253" s="40"/>
      <c r="FU1253" s="40"/>
      <c r="FV1253" s="40"/>
      <c r="FW1253" s="40"/>
      <c r="FX1253" s="40"/>
      <c r="FY1253" s="40"/>
      <c r="FZ1253" s="40"/>
      <c r="GA1253" s="40"/>
      <c r="GB1253" s="40"/>
      <c r="GC1253" s="40"/>
      <c r="GD1253" s="40"/>
      <c r="GE1253" s="40"/>
      <c r="GF1253" s="40"/>
      <c r="GG1253" s="40"/>
      <c r="GH1253" s="40"/>
      <c r="GI1253" s="40"/>
      <c r="GJ1253" s="40"/>
      <c r="GK1253" s="40"/>
      <c r="GL1253" s="40"/>
      <c r="GM1253" s="40"/>
      <c r="GN1253" s="40"/>
      <c r="GO1253" s="40"/>
      <c r="GP1253" s="40"/>
      <c r="GQ1253" s="40"/>
      <c r="GR1253" s="40"/>
      <c r="GS1253" s="40"/>
      <c r="GT1253" s="40"/>
      <c r="GU1253" s="40"/>
      <c r="GV1253" s="40"/>
      <c r="GW1253" s="40"/>
      <c r="GX1253" s="40"/>
      <c r="GY1253" s="40"/>
      <c r="GZ1253" s="40"/>
      <c r="HA1253" s="40"/>
      <c r="HB1253" s="40"/>
      <c r="HC1253" s="40"/>
      <c r="HD1253" s="40"/>
      <c r="HE1253" s="40"/>
      <c r="HF1253" s="40"/>
      <c r="HG1253" s="40"/>
      <c r="HH1253" s="40"/>
      <c r="HI1253" s="40"/>
      <c r="HJ1253" s="40"/>
      <c r="HK1253" s="40"/>
      <c r="HL1253" s="40"/>
      <c r="HM1253" s="40"/>
      <c r="HN1253" s="40"/>
      <c r="HO1253" s="40"/>
      <c r="HP1253" s="40"/>
      <c r="HQ1253" s="40"/>
      <c r="HR1253" s="40"/>
      <c r="HS1253" s="40"/>
      <c r="HT1253" s="40"/>
      <c r="HU1253" s="40"/>
      <c r="HV1253" s="40"/>
      <c r="HW1253" s="40"/>
      <c r="HX1253" s="40"/>
      <c r="HY1253" s="40"/>
      <c r="HZ1253" s="40"/>
      <c r="IA1253" s="40"/>
      <c r="IB1253" s="40"/>
      <c r="IC1253" s="40"/>
      <c r="ID1253" s="40"/>
      <c r="IE1253" s="40"/>
      <c r="IF1253" s="40"/>
      <c r="IG1253" s="40"/>
      <c r="IH1253" s="40"/>
      <c r="II1253" s="40"/>
      <c r="IJ1253" s="40"/>
      <c r="IK1253" s="40"/>
      <c r="IL1253" s="40"/>
      <c r="IM1253" s="40"/>
      <c r="IN1253" s="40"/>
      <c r="IO1253" s="40"/>
      <c r="IP1253" s="40"/>
      <c r="IQ1253" s="40"/>
      <c r="IR1253" s="40"/>
      <c r="IS1253" s="40"/>
      <c r="IT1253" s="40"/>
      <c r="IU1253" s="40"/>
      <c r="IV1253" s="40"/>
      <c r="IW1253" s="40"/>
      <c r="IX1253" s="40"/>
      <c r="IY1253" s="40"/>
      <c r="IZ1253" s="40"/>
      <c r="JA1253" s="40"/>
      <c r="JB1253" s="40"/>
      <c r="JC1253" s="40"/>
      <c r="JD1253" s="40"/>
      <c r="JE1253" s="40"/>
      <c r="JF1253" s="40"/>
      <c r="JG1253" s="40"/>
      <c r="JH1253" s="40"/>
      <c r="JI1253" s="40"/>
      <c r="JJ1253" s="40"/>
      <c r="JK1253" s="40"/>
      <c r="JL1253" s="40"/>
      <c r="JM1253" s="40"/>
      <c r="JN1253" s="40"/>
      <c r="JO1253" s="40"/>
      <c r="JP1253" s="40"/>
      <c r="JQ1253" s="40"/>
      <c r="JR1253" s="40"/>
      <c r="JS1253" s="40"/>
      <c r="JT1253" s="40"/>
      <c r="JU1253" s="40"/>
      <c r="JV1253" s="40"/>
      <c r="JW1253" s="40"/>
      <c r="JX1253" s="40"/>
      <c r="JY1253" s="40"/>
      <c r="JZ1253" s="40"/>
      <c r="KA1253" s="40"/>
      <c r="KB1253" s="40"/>
      <c r="KC1253" s="40"/>
      <c r="KD1253" s="40"/>
      <c r="KE1253" s="40"/>
      <c r="KF1253" s="40"/>
      <c r="KG1253" s="40"/>
      <c r="KH1253" s="40"/>
      <c r="KI1253" s="40"/>
      <c r="KJ1253" s="40"/>
      <c r="KK1253" s="40"/>
      <c r="KL1253" s="40"/>
      <c r="KM1253" s="40"/>
      <c r="KN1253" s="40"/>
      <c r="KO1253" s="40"/>
      <c r="KP1253" s="40"/>
      <c r="KQ1253" s="40"/>
      <c r="KR1253" s="40"/>
      <c r="KS1253" s="40"/>
      <c r="KT1253" s="40"/>
      <c r="KU1253" s="40"/>
      <c r="KV1253" s="40"/>
      <c r="KW1253" s="40"/>
      <c r="KX1253" s="40"/>
      <c r="KY1253" s="40"/>
      <c r="KZ1253" s="40"/>
      <c r="LA1253" s="40"/>
      <c r="LB1253" s="40"/>
      <c r="LC1253" s="40"/>
      <c r="LD1253" s="40"/>
      <c r="LE1253" s="40"/>
      <c r="LF1253" s="40"/>
      <c r="LG1253" s="40"/>
      <c r="LH1253" s="40"/>
      <c r="LI1253" s="40"/>
      <c r="LJ1253" s="40"/>
      <c r="LK1253" s="40"/>
      <c r="LL1253" s="40"/>
      <c r="LM1253" s="40"/>
      <c r="LN1253" s="40"/>
      <c r="LO1253" s="40"/>
      <c r="LP1253" s="40"/>
      <c r="LQ1253" s="40"/>
      <c r="LR1253" s="40"/>
      <c r="LS1253" s="40"/>
      <c r="LT1253" s="40"/>
      <c r="LU1253" s="40"/>
      <c r="LV1253" s="40"/>
      <c r="LW1253" s="40"/>
      <c r="LX1253" s="40"/>
      <c r="LY1253" s="40"/>
      <c r="LZ1253" s="40"/>
      <c r="MA1253" s="40"/>
      <c r="MB1253" s="40"/>
      <c r="MC1253" s="40"/>
      <c r="MD1253" s="40"/>
      <c r="ME1253" s="40"/>
      <c r="MF1253" s="40"/>
      <c r="MG1253" s="40"/>
      <c r="MH1253" s="40"/>
      <c r="MI1253" s="40"/>
      <c r="MJ1253" s="40"/>
      <c r="MK1253" s="40"/>
      <c r="ML1253" s="40"/>
      <c r="MM1253" s="40"/>
      <c r="MN1253" s="40"/>
      <c r="MO1253" s="40"/>
      <c r="MP1253" s="40"/>
      <c r="MQ1253" s="40"/>
      <c r="MR1253" s="40"/>
      <c r="MS1253" s="40"/>
      <c r="MT1253" s="40"/>
      <c r="MU1253" s="40"/>
      <c r="MV1253" s="40"/>
      <c r="MW1253" s="40"/>
      <c r="MX1253" s="40"/>
      <c r="MY1253" s="40"/>
      <c r="MZ1253" s="40"/>
      <c r="NA1253" s="40"/>
      <c r="NB1253" s="40"/>
      <c r="NC1253" s="40"/>
      <c r="ND1253" s="40"/>
      <c r="NE1253" s="40"/>
      <c r="NF1253" s="40"/>
      <c r="NG1253" s="40"/>
      <c r="NH1253" s="40"/>
      <c r="NI1253" s="40"/>
      <c r="NJ1253" s="40"/>
      <c r="NK1253" s="40"/>
      <c r="NL1253" s="40"/>
      <c r="NM1253" s="40"/>
      <c r="NN1253" s="40"/>
      <c r="NO1253" s="40"/>
      <c r="NP1253" s="40"/>
      <c r="NQ1253" s="40"/>
      <c r="NR1253" s="40"/>
      <c r="NS1253" s="40"/>
      <c r="NT1253" s="40"/>
      <c r="NU1253" s="40"/>
      <c r="NV1253" s="40"/>
      <c r="NW1253" s="40"/>
      <c r="NX1253" s="40"/>
      <c r="NY1253" s="40"/>
      <c r="NZ1253" s="40"/>
      <c r="OA1253" s="40"/>
      <c r="OB1253" s="40"/>
      <c r="OC1253" s="40"/>
      <c r="OD1253" s="40"/>
      <c r="OE1253" s="40"/>
      <c r="OF1253" s="40"/>
      <c r="OG1253" s="40"/>
      <c r="OH1253" s="40"/>
      <c r="OI1253" s="40"/>
      <c r="OJ1253" s="40"/>
      <c r="OK1253" s="40"/>
      <c r="OL1253" s="40"/>
      <c r="OM1253" s="40"/>
      <c r="ON1253" s="40"/>
      <c r="OO1253" s="40"/>
      <c r="OP1253" s="40"/>
      <c r="OQ1253" s="40"/>
      <c r="OR1253" s="40"/>
      <c r="OS1253" s="40"/>
      <c r="OT1253" s="40"/>
      <c r="OU1253" s="40"/>
      <c r="OV1253" s="40"/>
      <c r="OW1253" s="40"/>
      <c r="OX1253" s="40"/>
      <c r="OY1253" s="40"/>
      <c r="OZ1253" s="40"/>
      <c r="PA1253" s="40"/>
      <c r="PB1253" s="40"/>
      <c r="PC1253" s="40"/>
      <c r="PD1253" s="40"/>
      <c r="PE1253" s="40"/>
      <c r="PF1253" s="40"/>
      <c r="PG1253" s="40"/>
      <c r="PH1253" s="40"/>
      <c r="PI1253" s="40"/>
      <c r="PJ1253" s="40"/>
      <c r="PK1253" s="40"/>
      <c r="PL1253" s="40"/>
      <c r="PM1253" s="40"/>
      <c r="PN1253" s="40"/>
      <c r="PO1253" s="40"/>
      <c r="PP1253" s="40"/>
      <c r="PQ1253" s="40"/>
      <c r="PR1253" s="40"/>
    </row>
    <row r="1254" spans="1:434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  <c r="DR1254" s="40"/>
      <c r="DS1254" s="40"/>
      <c r="DT1254" s="40"/>
      <c r="DU1254" s="40"/>
      <c r="DV1254" s="40"/>
      <c r="DW1254" s="40"/>
      <c r="DX1254" s="40"/>
      <c r="DY1254" s="40"/>
      <c r="DZ1254" s="40"/>
      <c r="EA1254" s="40"/>
      <c r="EB1254" s="40"/>
      <c r="EC1254" s="40"/>
      <c r="ED1254" s="40"/>
      <c r="EE1254" s="40"/>
      <c r="EF1254" s="40"/>
      <c r="EG1254" s="40"/>
      <c r="EH1254" s="40"/>
      <c r="EI1254" s="40"/>
      <c r="EJ1254" s="40"/>
      <c r="EK1254" s="40"/>
      <c r="EL1254" s="40"/>
      <c r="EM1254" s="40"/>
      <c r="EN1254" s="40"/>
      <c r="EO1254" s="40"/>
      <c r="EP1254" s="40"/>
      <c r="EQ1254" s="40"/>
      <c r="ER1254" s="40"/>
      <c r="ES1254" s="40"/>
      <c r="ET1254" s="40"/>
      <c r="EU1254" s="40"/>
      <c r="EV1254" s="40"/>
      <c r="EW1254" s="40"/>
      <c r="EX1254" s="40"/>
      <c r="EY1254" s="40"/>
      <c r="EZ1254" s="40"/>
      <c r="FA1254" s="40"/>
      <c r="FB1254" s="40"/>
      <c r="FC1254" s="40"/>
      <c r="FD1254" s="40"/>
      <c r="FE1254" s="40"/>
      <c r="FF1254" s="40"/>
      <c r="FG1254" s="40"/>
      <c r="FH1254" s="40"/>
      <c r="FI1254" s="40"/>
      <c r="FJ1254" s="40"/>
      <c r="FK1254" s="40"/>
      <c r="FL1254" s="40"/>
      <c r="FM1254" s="40"/>
      <c r="FN1254" s="40"/>
      <c r="FO1254" s="40"/>
      <c r="FP1254" s="40"/>
      <c r="FQ1254" s="40"/>
      <c r="FR1254" s="40"/>
      <c r="FS1254" s="40"/>
      <c r="FT1254" s="40"/>
      <c r="FU1254" s="40"/>
      <c r="FV1254" s="40"/>
      <c r="FW1254" s="40"/>
      <c r="FX1254" s="40"/>
      <c r="FY1254" s="40"/>
      <c r="FZ1254" s="40"/>
      <c r="GA1254" s="40"/>
      <c r="GB1254" s="40"/>
      <c r="GC1254" s="40"/>
      <c r="GD1254" s="40"/>
      <c r="GE1254" s="40"/>
      <c r="GF1254" s="40"/>
      <c r="GG1254" s="40"/>
      <c r="GH1254" s="40"/>
      <c r="GI1254" s="40"/>
      <c r="GJ1254" s="40"/>
      <c r="GK1254" s="40"/>
      <c r="GL1254" s="40"/>
      <c r="GM1254" s="40"/>
      <c r="GN1254" s="40"/>
      <c r="GO1254" s="40"/>
      <c r="GP1254" s="40"/>
      <c r="GQ1254" s="40"/>
      <c r="GR1254" s="40"/>
      <c r="GS1254" s="40"/>
      <c r="GT1254" s="40"/>
      <c r="GU1254" s="40"/>
      <c r="GV1254" s="40"/>
      <c r="GW1254" s="40"/>
      <c r="GX1254" s="40"/>
      <c r="GY1254" s="40"/>
      <c r="GZ1254" s="40"/>
      <c r="HA1254" s="40"/>
      <c r="HB1254" s="40"/>
      <c r="HC1254" s="40"/>
      <c r="HD1254" s="40"/>
      <c r="HE1254" s="40"/>
      <c r="HF1254" s="40"/>
      <c r="HG1254" s="40"/>
      <c r="HH1254" s="40"/>
      <c r="HI1254" s="40"/>
      <c r="HJ1254" s="40"/>
      <c r="HK1254" s="40"/>
      <c r="HL1254" s="40"/>
      <c r="HM1254" s="40"/>
      <c r="HN1254" s="40"/>
      <c r="HO1254" s="40"/>
      <c r="HP1254" s="40"/>
      <c r="HQ1254" s="40"/>
      <c r="HR1254" s="40"/>
      <c r="HS1254" s="40"/>
      <c r="HT1254" s="40"/>
      <c r="HU1254" s="40"/>
      <c r="HV1254" s="40"/>
      <c r="HW1254" s="40"/>
      <c r="HX1254" s="40"/>
      <c r="HY1254" s="40"/>
      <c r="HZ1254" s="40"/>
      <c r="IA1254" s="40"/>
      <c r="IB1254" s="40"/>
      <c r="IC1254" s="40"/>
      <c r="ID1254" s="40"/>
      <c r="IE1254" s="40"/>
      <c r="IF1254" s="40"/>
      <c r="IG1254" s="40"/>
      <c r="IH1254" s="40"/>
      <c r="II1254" s="40"/>
      <c r="IJ1254" s="40"/>
      <c r="IK1254" s="40"/>
      <c r="IL1254" s="40"/>
      <c r="IM1254" s="40"/>
      <c r="IN1254" s="40"/>
      <c r="IO1254" s="40"/>
      <c r="IP1254" s="40"/>
      <c r="IQ1254" s="40"/>
      <c r="IR1254" s="40"/>
      <c r="IS1254" s="40"/>
      <c r="IT1254" s="40"/>
      <c r="IU1254" s="40"/>
      <c r="IV1254" s="40"/>
      <c r="IW1254" s="40"/>
      <c r="IX1254" s="40"/>
      <c r="IY1254" s="40"/>
      <c r="IZ1254" s="40"/>
      <c r="JA1254" s="40"/>
      <c r="JB1254" s="40"/>
      <c r="JC1254" s="40"/>
      <c r="JD1254" s="40"/>
      <c r="JE1254" s="40"/>
      <c r="JF1254" s="40"/>
      <c r="JG1254" s="40"/>
      <c r="JH1254" s="40"/>
      <c r="JI1254" s="40"/>
      <c r="JJ1254" s="40"/>
      <c r="JK1254" s="40"/>
      <c r="JL1254" s="40"/>
      <c r="JM1254" s="40"/>
      <c r="JN1254" s="40"/>
      <c r="JO1254" s="40"/>
      <c r="JP1254" s="40"/>
      <c r="JQ1254" s="40"/>
      <c r="JR1254" s="40"/>
      <c r="JS1254" s="40"/>
      <c r="JT1254" s="40"/>
      <c r="JU1254" s="40"/>
      <c r="JV1254" s="40"/>
      <c r="JW1254" s="40"/>
      <c r="JX1254" s="40"/>
      <c r="JY1254" s="40"/>
      <c r="JZ1254" s="40"/>
      <c r="KA1254" s="40"/>
      <c r="KB1254" s="40"/>
      <c r="KC1254" s="40"/>
      <c r="KD1254" s="40"/>
      <c r="KE1254" s="40"/>
      <c r="KF1254" s="40"/>
      <c r="KG1254" s="40"/>
      <c r="KH1254" s="40"/>
      <c r="KI1254" s="40"/>
      <c r="KJ1254" s="40"/>
      <c r="KK1254" s="40"/>
      <c r="KL1254" s="40"/>
      <c r="KM1254" s="40"/>
      <c r="KN1254" s="40"/>
      <c r="KO1254" s="40"/>
      <c r="KP1254" s="40"/>
      <c r="KQ1254" s="40"/>
      <c r="KR1254" s="40"/>
      <c r="KS1254" s="40"/>
      <c r="KT1254" s="40"/>
      <c r="KU1254" s="40"/>
      <c r="KV1254" s="40"/>
      <c r="KW1254" s="40"/>
      <c r="KX1254" s="40"/>
      <c r="KY1254" s="40"/>
      <c r="KZ1254" s="40"/>
      <c r="LA1254" s="40"/>
      <c r="LB1254" s="40"/>
      <c r="LC1254" s="40"/>
      <c r="LD1254" s="40"/>
      <c r="LE1254" s="40"/>
      <c r="LF1254" s="40"/>
      <c r="LG1254" s="40"/>
      <c r="LH1254" s="40"/>
      <c r="LI1254" s="40"/>
      <c r="LJ1254" s="40"/>
      <c r="LK1254" s="40"/>
      <c r="LL1254" s="40"/>
      <c r="LM1254" s="40"/>
      <c r="LN1254" s="40"/>
      <c r="LO1254" s="40"/>
      <c r="LP1254" s="40"/>
      <c r="LQ1254" s="40"/>
      <c r="LR1254" s="40"/>
      <c r="LS1254" s="40"/>
      <c r="LT1254" s="40"/>
      <c r="LU1254" s="40"/>
      <c r="LV1254" s="40"/>
      <c r="LW1254" s="40"/>
      <c r="LX1254" s="40"/>
      <c r="LY1254" s="40"/>
      <c r="LZ1254" s="40"/>
      <c r="MA1254" s="40"/>
      <c r="MB1254" s="40"/>
      <c r="MC1254" s="40"/>
      <c r="MD1254" s="40"/>
      <c r="ME1254" s="40"/>
      <c r="MF1254" s="40"/>
      <c r="MG1254" s="40"/>
      <c r="MH1254" s="40"/>
      <c r="MI1254" s="40"/>
      <c r="MJ1254" s="40"/>
      <c r="MK1254" s="40"/>
      <c r="ML1254" s="40"/>
      <c r="MM1254" s="40"/>
      <c r="MN1254" s="40"/>
      <c r="MO1254" s="40"/>
      <c r="MP1254" s="40"/>
      <c r="MQ1254" s="40"/>
      <c r="MR1254" s="40"/>
      <c r="MS1254" s="40"/>
      <c r="MT1254" s="40"/>
      <c r="MU1254" s="40"/>
      <c r="MV1254" s="40"/>
      <c r="MW1254" s="40"/>
      <c r="MX1254" s="40"/>
      <c r="MY1254" s="40"/>
      <c r="MZ1254" s="40"/>
      <c r="NA1254" s="40"/>
      <c r="NB1254" s="40"/>
      <c r="NC1254" s="40"/>
      <c r="ND1254" s="40"/>
      <c r="NE1254" s="40"/>
      <c r="NF1254" s="40"/>
      <c r="NG1254" s="40"/>
      <c r="NH1254" s="40"/>
      <c r="NI1254" s="40"/>
      <c r="NJ1254" s="40"/>
      <c r="NK1254" s="40"/>
      <c r="NL1254" s="40"/>
      <c r="NM1254" s="40"/>
      <c r="NN1254" s="40"/>
      <c r="NO1254" s="40"/>
      <c r="NP1254" s="40"/>
      <c r="NQ1254" s="40"/>
      <c r="NR1254" s="40"/>
      <c r="NS1254" s="40"/>
      <c r="NT1254" s="40"/>
      <c r="NU1254" s="40"/>
      <c r="NV1254" s="40"/>
      <c r="NW1254" s="40"/>
      <c r="NX1254" s="40"/>
      <c r="NY1254" s="40"/>
      <c r="NZ1254" s="40"/>
      <c r="OA1254" s="40"/>
      <c r="OB1254" s="40"/>
      <c r="OC1254" s="40"/>
      <c r="OD1254" s="40"/>
      <c r="OE1254" s="40"/>
      <c r="OF1254" s="40"/>
      <c r="OG1254" s="40"/>
      <c r="OH1254" s="40"/>
      <c r="OI1254" s="40"/>
      <c r="OJ1254" s="40"/>
      <c r="OK1254" s="40"/>
      <c r="OL1254" s="40"/>
      <c r="OM1254" s="40"/>
      <c r="ON1254" s="40"/>
      <c r="OO1254" s="40"/>
      <c r="OP1254" s="40"/>
      <c r="OQ1254" s="40"/>
      <c r="OR1254" s="40"/>
      <c r="OS1254" s="40"/>
      <c r="OT1254" s="40"/>
      <c r="OU1254" s="40"/>
      <c r="OV1254" s="40"/>
      <c r="OW1254" s="40"/>
      <c r="OX1254" s="40"/>
      <c r="OY1254" s="40"/>
      <c r="OZ1254" s="40"/>
      <c r="PA1254" s="40"/>
      <c r="PB1254" s="40"/>
      <c r="PC1254" s="40"/>
      <c r="PD1254" s="40"/>
      <c r="PE1254" s="40"/>
      <c r="PF1254" s="40"/>
      <c r="PG1254" s="40"/>
      <c r="PH1254" s="40"/>
      <c r="PI1254" s="40"/>
      <c r="PJ1254" s="40"/>
      <c r="PK1254" s="40"/>
      <c r="PL1254" s="40"/>
      <c r="PM1254" s="40"/>
      <c r="PN1254" s="40"/>
      <c r="PO1254" s="40"/>
      <c r="PP1254" s="40"/>
      <c r="PQ1254" s="40"/>
      <c r="PR1254" s="40"/>
    </row>
    <row r="1255" spans="1:434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  <c r="DR1255" s="40"/>
      <c r="DS1255" s="40"/>
      <c r="DT1255" s="40"/>
      <c r="DU1255" s="40"/>
      <c r="DV1255" s="40"/>
      <c r="DW1255" s="40"/>
      <c r="DX1255" s="40"/>
      <c r="DY1255" s="40"/>
      <c r="DZ1255" s="40"/>
      <c r="EA1255" s="40"/>
      <c r="EB1255" s="40"/>
      <c r="EC1255" s="40"/>
      <c r="ED1255" s="40"/>
      <c r="EE1255" s="40"/>
      <c r="EF1255" s="40"/>
      <c r="EG1255" s="40"/>
      <c r="EH1255" s="40"/>
      <c r="EI1255" s="40"/>
      <c r="EJ1255" s="40"/>
      <c r="EK1255" s="40"/>
      <c r="EL1255" s="40"/>
      <c r="EM1255" s="40"/>
      <c r="EN1255" s="40"/>
      <c r="EO1255" s="40"/>
      <c r="EP1255" s="40"/>
      <c r="EQ1255" s="40"/>
      <c r="ER1255" s="40"/>
      <c r="ES1255" s="40"/>
      <c r="ET1255" s="40"/>
      <c r="EU1255" s="40"/>
      <c r="EV1255" s="40"/>
      <c r="EW1255" s="40"/>
      <c r="EX1255" s="40"/>
      <c r="EY1255" s="40"/>
      <c r="EZ1255" s="40"/>
      <c r="FA1255" s="40"/>
      <c r="FB1255" s="40"/>
      <c r="FC1255" s="40"/>
      <c r="FD1255" s="40"/>
      <c r="FE1255" s="40"/>
      <c r="FF1255" s="40"/>
      <c r="FG1255" s="40"/>
      <c r="FH1255" s="40"/>
      <c r="FI1255" s="40"/>
      <c r="FJ1255" s="40"/>
      <c r="FK1255" s="40"/>
      <c r="FL1255" s="40"/>
      <c r="FM1255" s="40"/>
      <c r="FN1255" s="40"/>
      <c r="FO1255" s="40"/>
      <c r="FP1255" s="40"/>
      <c r="FQ1255" s="40"/>
      <c r="FR1255" s="40"/>
      <c r="FS1255" s="40"/>
      <c r="FT1255" s="40"/>
      <c r="FU1255" s="40"/>
      <c r="FV1255" s="40"/>
      <c r="FW1255" s="40"/>
      <c r="FX1255" s="40"/>
      <c r="FY1255" s="40"/>
      <c r="FZ1255" s="40"/>
      <c r="GA1255" s="40"/>
      <c r="GB1255" s="40"/>
      <c r="GC1255" s="40"/>
      <c r="GD1255" s="40"/>
      <c r="GE1255" s="40"/>
      <c r="GF1255" s="40"/>
      <c r="GG1255" s="40"/>
      <c r="GH1255" s="40"/>
      <c r="GI1255" s="40"/>
      <c r="GJ1255" s="40"/>
      <c r="GK1255" s="40"/>
      <c r="GL1255" s="40"/>
      <c r="GM1255" s="40"/>
      <c r="GN1255" s="40"/>
      <c r="GO1255" s="40"/>
      <c r="GP1255" s="40"/>
      <c r="GQ1255" s="40"/>
      <c r="GR1255" s="40"/>
      <c r="GS1255" s="40"/>
      <c r="GT1255" s="40"/>
      <c r="GU1255" s="40"/>
      <c r="GV1255" s="40"/>
      <c r="GW1255" s="40"/>
      <c r="GX1255" s="40"/>
      <c r="GY1255" s="40"/>
      <c r="GZ1255" s="40"/>
      <c r="HA1255" s="40"/>
      <c r="HB1255" s="40"/>
      <c r="HC1255" s="40"/>
      <c r="HD1255" s="40"/>
      <c r="HE1255" s="40"/>
      <c r="HF1255" s="40"/>
      <c r="HG1255" s="40"/>
      <c r="HH1255" s="40"/>
      <c r="HI1255" s="40"/>
      <c r="HJ1255" s="40"/>
      <c r="HK1255" s="40"/>
      <c r="HL1255" s="40"/>
      <c r="HM1255" s="40"/>
      <c r="HN1255" s="40"/>
      <c r="HO1255" s="40"/>
      <c r="HP1255" s="40"/>
      <c r="HQ1255" s="40"/>
      <c r="HR1255" s="40"/>
      <c r="HS1255" s="40"/>
      <c r="HT1255" s="40"/>
      <c r="HU1255" s="40"/>
      <c r="HV1255" s="40"/>
      <c r="HW1255" s="40"/>
      <c r="HX1255" s="40"/>
      <c r="HY1255" s="40"/>
      <c r="HZ1255" s="40"/>
      <c r="IA1255" s="40"/>
      <c r="IB1255" s="40"/>
      <c r="IC1255" s="40"/>
      <c r="ID1255" s="40"/>
      <c r="IE1255" s="40"/>
      <c r="IF1255" s="40"/>
      <c r="IG1255" s="40"/>
      <c r="IH1255" s="40"/>
      <c r="II1255" s="40"/>
      <c r="IJ1255" s="40"/>
      <c r="IK1255" s="40"/>
      <c r="IL1255" s="40"/>
      <c r="IM1255" s="40"/>
      <c r="IN1255" s="40"/>
      <c r="IO1255" s="40"/>
      <c r="IP1255" s="40"/>
      <c r="IQ1255" s="40"/>
      <c r="IR1255" s="40"/>
      <c r="IS1255" s="40"/>
      <c r="IT1255" s="40"/>
      <c r="IU1255" s="40"/>
      <c r="IV1255" s="40"/>
      <c r="IW1255" s="40"/>
      <c r="IX1255" s="40"/>
      <c r="IY1255" s="40"/>
      <c r="IZ1255" s="40"/>
      <c r="JA1255" s="40"/>
      <c r="JB1255" s="40"/>
      <c r="JC1255" s="40"/>
      <c r="JD1255" s="40"/>
      <c r="JE1255" s="40"/>
      <c r="JF1255" s="40"/>
      <c r="JG1255" s="40"/>
      <c r="JH1255" s="40"/>
      <c r="JI1255" s="40"/>
      <c r="JJ1255" s="40"/>
      <c r="JK1255" s="40"/>
      <c r="JL1255" s="40"/>
      <c r="JM1255" s="40"/>
      <c r="JN1255" s="40"/>
      <c r="JO1255" s="40"/>
      <c r="JP1255" s="40"/>
      <c r="JQ1255" s="40"/>
      <c r="JR1255" s="40"/>
      <c r="JS1255" s="40"/>
      <c r="JT1255" s="40"/>
      <c r="JU1255" s="40"/>
      <c r="JV1255" s="40"/>
      <c r="JW1255" s="40"/>
      <c r="JX1255" s="40"/>
      <c r="JY1255" s="40"/>
      <c r="JZ1255" s="40"/>
      <c r="KA1255" s="40"/>
      <c r="KB1255" s="40"/>
      <c r="KC1255" s="40"/>
      <c r="KD1255" s="40"/>
      <c r="KE1255" s="40"/>
      <c r="KF1255" s="40"/>
      <c r="KG1255" s="40"/>
      <c r="KH1255" s="40"/>
      <c r="KI1255" s="40"/>
      <c r="KJ1255" s="40"/>
      <c r="KK1255" s="40"/>
      <c r="KL1255" s="40"/>
      <c r="KM1255" s="40"/>
      <c r="KN1255" s="40"/>
      <c r="KO1255" s="40"/>
      <c r="KP1255" s="40"/>
      <c r="KQ1255" s="40"/>
      <c r="KR1255" s="40"/>
      <c r="KS1255" s="40"/>
      <c r="KT1255" s="40"/>
      <c r="KU1255" s="40"/>
      <c r="KV1255" s="40"/>
      <c r="KW1255" s="40"/>
      <c r="KX1255" s="40"/>
      <c r="KY1255" s="40"/>
      <c r="KZ1255" s="40"/>
      <c r="LA1255" s="40"/>
      <c r="LB1255" s="40"/>
      <c r="LC1255" s="40"/>
      <c r="LD1255" s="40"/>
      <c r="LE1255" s="40"/>
      <c r="LF1255" s="40"/>
      <c r="LG1255" s="40"/>
      <c r="LH1255" s="40"/>
      <c r="LI1255" s="40"/>
      <c r="LJ1255" s="40"/>
      <c r="LK1255" s="40"/>
      <c r="LL1255" s="40"/>
      <c r="LM1255" s="40"/>
      <c r="LN1255" s="40"/>
      <c r="LO1255" s="40"/>
      <c r="LP1255" s="40"/>
      <c r="LQ1255" s="40"/>
      <c r="LR1255" s="40"/>
      <c r="LS1255" s="40"/>
      <c r="LT1255" s="40"/>
      <c r="LU1255" s="40"/>
      <c r="LV1255" s="40"/>
      <c r="LW1255" s="40"/>
      <c r="LX1255" s="40"/>
      <c r="LY1255" s="40"/>
      <c r="LZ1255" s="40"/>
      <c r="MA1255" s="40"/>
      <c r="MB1255" s="40"/>
      <c r="MC1255" s="40"/>
      <c r="MD1255" s="40"/>
      <c r="ME1255" s="40"/>
      <c r="MF1255" s="40"/>
      <c r="MG1255" s="40"/>
      <c r="MH1255" s="40"/>
      <c r="MI1255" s="40"/>
      <c r="MJ1255" s="40"/>
      <c r="MK1255" s="40"/>
      <c r="ML1255" s="40"/>
      <c r="MM1255" s="40"/>
      <c r="MN1255" s="40"/>
      <c r="MO1255" s="40"/>
      <c r="MP1255" s="40"/>
      <c r="MQ1255" s="40"/>
      <c r="MR1255" s="40"/>
      <c r="MS1255" s="40"/>
      <c r="MT1255" s="40"/>
      <c r="MU1255" s="40"/>
      <c r="MV1255" s="40"/>
      <c r="MW1255" s="40"/>
      <c r="MX1255" s="40"/>
      <c r="MY1255" s="40"/>
      <c r="MZ1255" s="40"/>
      <c r="NA1255" s="40"/>
      <c r="NB1255" s="40"/>
      <c r="NC1255" s="40"/>
      <c r="ND1255" s="40"/>
      <c r="NE1255" s="40"/>
      <c r="NF1255" s="40"/>
      <c r="NG1255" s="40"/>
      <c r="NH1255" s="40"/>
      <c r="NI1255" s="40"/>
      <c r="NJ1255" s="40"/>
      <c r="NK1255" s="40"/>
      <c r="NL1255" s="40"/>
      <c r="NM1255" s="40"/>
      <c r="NN1255" s="40"/>
      <c r="NO1255" s="40"/>
      <c r="NP1255" s="40"/>
      <c r="NQ1255" s="40"/>
      <c r="NR1255" s="40"/>
      <c r="NS1255" s="40"/>
      <c r="NT1255" s="40"/>
      <c r="NU1255" s="40"/>
      <c r="NV1255" s="40"/>
      <c r="NW1255" s="40"/>
      <c r="NX1255" s="40"/>
      <c r="NY1255" s="40"/>
      <c r="NZ1255" s="40"/>
      <c r="OA1255" s="40"/>
      <c r="OB1255" s="40"/>
      <c r="OC1255" s="40"/>
      <c r="OD1255" s="40"/>
      <c r="OE1255" s="40"/>
      <c r="OF1255" s="40"/>
      <c r="OG1255" s="40"/>
      <c r="OH1255" s="40"/>
      <c r="OI1255" s="40"/>
      <c r="OJ1255" s="40"/>
      <c r="OK1255" s="40"/>
      <c r="OL1255" s="40"/>
      <c r="OM1255" s="40"/>
      <c r="ON1255" s="40"/>
      <c r="OO1255" s="40"/>
      <c r="OP1255" s="40"/>
      <c r="OQ1255" s="40"/>
      <c r="OR1255" s="40"/>
      <c r="OS1255" s="40"/>
      <c r="OT1255" s="40"/>
      <c r="OU1255" s="40"/>
      <c r="OV1255" s="40"/>
      <c r="OW1255" s="40"/>
      <c r="OX1255" s="40"/>
      <c r="OY1255" s="40"/>
      <c r="OZ1255" s="40"/>
      <c r="PA1255" s="40"/>
      <c r="PB1255" s="40"/>
      <c r="PC1255" s="40"/>
      <c r="PD1255" s="40"/>
      <c r="PE1255" s="40"/>
      <c r="PF1255" s="40"/>
      <c r="PG1255" s="40"/>
      <c r="PH1255" s="40"/>
      <c r="PI1255" s="40"/>
      <c r="PJ1255" s="40"/>
      <c r="PK1255" s="40"/>
      <c r="PL1255" s="40"/>
      <c r="PM1255" s="40"/>
      <c r="PN1255" s="40"/>
      <c r="PO1255" s="40"/>
      <c r="PP1255" s="40"/>
      <c r="PQ1255" s="40"/>
      <c r="PR1255" s="40"/>
    </row>
    <row r="1256" spans="1:434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  <c r="DR1256" s="40"/>
      <c r="DS1256" s="40"/>
      <c r="DT1256" s="40"/>
      <c r="DU1256" s="40"/>
      <c r="DV1256" s="40"/>
      <c r="DW1256" s="40"/>
      <c r="DX1256" s="40"/>
      <c r="DY1256" s="40"/>
      <c r="DZ1256" s="40"/>
      <c r="EA1256" s="40"/>
      <c r="EB1256" s="40"/>
      <c r="EC1256" s="40"/>
      <c r="ED1256" s="40"/>
      <c r="EE1256" s="40"/>
      <c r="EF1256" s="40"/>
      <c r="EG1256" s="40"/>
      <c r="EH1256" s="40"/>
      <c r="EI1256" s="40"/>
      <c r="EJ1256" s="40"/>
      <c r="EK1256" s="40"/>
      <c r="EL1256" s="40"/>
      <c r="EM1256" s="40"/>
      <c r="EN1256" s="40"/>
      <c r="EO1256" s="40"/>
      <c r="EP1256" s="40"/>
      <c r="EQ1256" s="40"/>
      <c r="ER1256" s="40"/>
      <c r="ES1256" s="40"/>
      <c r="ET1256" s="40"/>
      <c r="EU1256" s="40"/>
      <c r="EV1256" s="40"/>
      <c r="EW1256" s="40"/>
      <c r="EX1256" s="40"/>
      <c r="EY1256" s="40"/>
      <c r="EZ1256" s="40"/>
      <c r="FA1256" s="40"/>
      <c r="FB1256" s="40"/>
      <c r="FC1256" s="40"/>
      <c r="FD1256" s="40"/>
      <c r="FE1256" s="40"/>
      <c r="FF1256" s="40"/>
      <c r="FG1256" s="40"/>
      <c r="FH1256" s="40"/>
      <c r="FI1256" s="40"/>
      <c r="FJ1256" s="40"/>
      <c r="FK1256" s="40"/>
      <c r="FL1256" s="40"/>
      <c r="FM1256" s="40"/>
      <c r="FN1256" s="40"/>
      <c r="FO1256" s="40"/>
      <c r="FP1256" s="40"/>
      <c r="FQ1256" s="40"/>
      <c r="FR1256" s="40"/>
      <c r="FS1256" s="40"/>
      <c r="FT1256" s="40"/>
      <c r="FU1256" s="40"/>
      <c r="FV1256" s="40"/>
      <c r="FW1256" s="40"/>
      <c r="FX1256" s="40"/>
      <c r="FY1256" s="40"/>
      <c r="FZ1256" s="40"/>
      <c r="GA1256" s="40"/>
      <c r="GB1256" s="40"/>
      <c r="GC1256" s="40"/>
      <c r="GD1256" s="40"/>
      <c r="GE1256" s="40"/>
      <c r="GF1256" s="40"/>
      <c r="GG1256" s="40"/>
      <c r="GH1256" s="40"/>
      <c r="GI1256" s="40"/>
      <c r="GJ1256" s="40"/>
      <c r="GK1256" s="40"/>
      <c r="GL1256" s="40"/>
      <c r="GM1256" s="40"/>
      <c r="GN1256" s="40"/>
      <c r="GO1256" s="40"/>
      <c r="GP1256" s="40"/>
      <c r="GQ1256" s="40"/>
      <c r="GR1256" s="40"/>
      <c r="GS1256" s="40"/>
      <c r="GT1256" s="40"/>
      <c r="GU1256" s="40"/>
      <c r="GV1256" s="40"/>
      <c r="GW1256" s="40"/>
      <c r="GX1256" s="40"/>
      <c r="GY1256" s="40"/>
      <c r="GZ1256" s="40"/>
      <c r="HA1256" s="40"/>
      <c r="HB1256" s="40"/>
      <c r="HC1256" s="40"/>
      <c r="HD1256" s="40"/>
      <c r="HE1256" s="40"/>
      <c r="HF1256" s="40"/>
      <c r="HG1256" s="40"/>
      <c r="HH1256" s="40"/>
      <c r="HI1256" s="40"/>
      <c r="HJ1256" s="40"/>
      <c r="HK1256" s="40"/>
      <c r="HL1256" s="40"/>
      <c r="HM1256" s="40"/>
      <c r="HN1256" s="40"/>
      <c r="HO1256" s="40"/>
      <c r="HP1256" s="40"/>
      <c r="HQ1256" s="40"/>
      <c r="HR1256" s="40"/>
      <c r="HS1256" s="40"/>
      <c r="HT1256" s="40"/>
      <c r="HU1256" s="40"/>
      <c r="HV1256" s="40"/>
      <c r="HW1256" s="40"/>
      <c r="HX1256" s="40"/>
      <c r="HY1256" s="40"/>
      <c r="HZ1256" s="40"/>
      <c r="IA1256" s="40"/>
      <c r="IB1256" s="40"/>
      <c r="IC1256" s="40"/>
      <c r="ID1256" s="40"/>
      <c r="IE1256" s="40"/>
      <c r="IF1256" s="40"/>
      <c r="IG1256" s="40"/>
      <c r="IH1256" s="40"/>
      <c r="II1256" s="40"/>
      <c r="IJ1256" s="40"/>
      <c r="IK1256" s="40"/>
      <c r="IL1256" s="40"/>
      <c r="IM1256" s="40"/>
      <c r="IN1256" s="40"/>
      <c r="IO1256" s="40"/>
      <c r="IP1256" s="40"/>
      <c r="IQ1256" s="40"/>
      <c r="IR1256" s="40"/>
      <c r="IS1256" s="40"/>
      <c r="IT1256" s="40"/>
      <c r="IU1256" s="40"/>
      <c r="IV1256" s="40"/>
      <c r="IW1256" s="40"/>
      <c r="IX1256" s="40"/>
      <c r="IY1256" s="40"/>
      <c r="IZ1256" s="40"/>
      <c r="JA1256" s="40"/>
      <c r="JB1256" s="40"/>
      <c r="JC1256" s="40"/>
      <c r="JD1256" s="40"/>
      <c r="JE1256" s="40"/>
      <c r="JF1256" s="40"/>
      <c r="JG1256" s="40"/>
      <c r="JH1256" s="40"/>
      <c r="JI1256" s="40"/>
      <c r="JJ1256" s="40"/>
      <c r="JK1256" s="40"/>
      <c r="JL1256" s="40"/>
      <c r="JM1256" s="40"/>
      <c r="JN1256" s="40"/>
      <c r="JO1256" s="40"/>
      <c r="JP1256" s="40"/>
      <c r="JQ1256" s="40"/>
      <c r="JR1256" s="40"/>
      <c r="JS1256" s="40"/>
      <c r="JT1256" s="40"/>
      <c r="JU1256" s="40"/>
      <c r="JV1256" s="40"/>
      <c r="JW1256" s="40"/>
      <c r="JX1256" s="40"/>
      <c r="JY1256" s="40"/>
      <c r="JZ1256" s="40"/>
      <c r="KA1256" s="40"/>
      <c r="KB1256" s="40"/>
      <c r="KC1256" s="40"/>
      <c r="KD1256" s="40"/>
      <c r="KE1256" s="40"/>
      <c r="KF1256" s="40"/>
      <c r="KG1256" s="40"/>
      <c r="KH1256" s="40"/>
      <c r="KI1256" s="40"/>
      <c r="KJ1256" s="40"/>
      <c r="KK1256" s="40"/>
      <c r="KL1256" s="40"/>
      <c r="KM1256" s="40"/>
      <c r="KN1256" s="40"/>
      <c r="KO1256" s="40"/>
      <c r="KP1256" s="40"/>
      <c r="KQ1256" s="40"/>
      <c r="KR1256" s="40"/>
      <c r="KS1256" s="40"/>
      <c r="KT1256" s="40"/>
      <c r="KU1256" s="40"/>
      <c r="KV1256" s="40"/>
      <c r="KW1256" s="40"/>
      <c r="KX1256" s="40"/>
      <c r="KY1256" s="40"/>
      <c r="KZ1256" s="40"/>
      <c r="LA1256" s="40"/>
      <c r="LB1256" s="40"/>
      <c r="LC1256" s="40"/>
      <c r="LD1256" s="40"/>
      <c r="LE1256" s="40"/>
      <c r="LF1256" s="40"/>
      <c r="LG1256" s="40"/>
      <c r="LH1256" s="40"/>
      <c r="LI1256" s="40"/>
      <c r="LJ1256" s="40"/>
      <c r="LK1256" s="40"/>
      <c r="LL1256" s="40"/>
      <c r="LM1256" s="40"/>
      <c r="LN1256" s="40"/>
      <c r="LO1256" s="40"/>
      <c r="LP1256" s="40"/>
      <c r="LQ1256" s="40"/>
      <c r="LR1256" s="40"/>
      <c r="LS1256" s="40"/>
      <c r="LT1256" s="40"/>
      <c r="LU1256" s="40"/>
      <c r="LV1256" s="40"/>
      <c r="LW1256" s="40"/>
      <c r="LX1256" s="40"/>
      <c r="LY1256" s="40"/>
      <c r="LZ1256" s="40"/>
      <c r="MA1256" s="40"/>
      <c r="MB1256" s="40"/>
      <c r="MC1256" s="40"/>
      <c r="MD1256" s="40"/>
      <c r="ME1256" s="40"/>
      <c r="MF1256" s="40"/>
      <c r="MG1256" s="40"/>
      <c r="MH1256" s="40"/>
      <c r="MI1256" s="40"/>
      <c r="MJ1256" s="40"/>
      <c r="MK1256" s="40"/>
      <c r="ML1256" s="40"/>
      <c r="MM1256" s="40"/>
      <c r="MN1256" s="40"/>
      <c r="MO1256" s="40"/>
      <c r="MP1256" s="40"/>
      <c r="MQ1256" s="40"/>
      <c r="MR1256" s="40"/>
      <c r="MS1256" s="40"/>
      <c r="MT1256" s="40"/>
      <c r="MU1256" s="40"/>
      <c r="MV1256" s="40"/>
      <c r="MW1256" s="40"/>
      <c r="MX1256" s="40"/>
      <c r="MY1256" s="40"/>
      <c r="MZ1256" s="40"/>
      <c r="NA1256" s="40"/>
      <c r="NB1256" s="40"/>
      <c r="NC1256" s="40"/>
      <c r="ND1256" s="40"/>
      <c r="NE1256" s="40"/>
      <c r="NF1256" s="40"/>
      <c r="NG1256" s="40"/>
      <c r="NH1256" s="40"/>
      <c r="NI1256" s="40"/>
      <c r="NJ1256" s="40"/>
      <c r="NK1256" s="40"/>
      <c r="NL1256" s="40"/>
      <c r="NM1256" s="40"/>
      <c r="NN1256" s="40"/>
      <c r="NO1256" s="40"/>
      <c r="NP1256" s="40"/>
      <c r="NQ1256" s="40"/>
      <c r="NR1256" s="40"/>
      <c r="NS1256" s="40"/>
      <c r="NT1256" s="40"/>
      <c r="NU1256" s="40"/>
      <c r="NV1256" s="40"/>
      <c r="NW1256" s="40"/>
      <c r="NX1256" s="40"/>
      <c r="NY1256" s="40"/>
      <c r="NZ1256" s="40"/>
      <c r="OA1256" s="40"/>
      <c r="OB1256" s="40"/>
      <c r="OC1256" s="40"/>
      <c r="OD1256" s="40"/>
      <c r="OE1256" s="40"/>
      <c r="OF1256" s="40"/>
      <c r="OG1256" s="40"/>
      <c r="OH1256" s="40"/>
      <c r="OI1256" s="40"/>
      <c r="OJ1256" s="40"/>
      <c r="OK1256" s="40"/>
      <c r="OL1256" s="40"/>
      <c r="OM1256" s="40"/>
      <c r="ON1256" s="40"/>
      <c r="OO1256" s="40"/>
      <c r="OP1256" s="40"/>
      <c r="OQ1256" s="40"/>
      <c r="OR1256" s="40"/>
      <c r="OS1256" s="40"/>
      <c r="OT1256" s="40"/>
      <c r="OU1256" s="40"/>
      <c r="OV1256" s="40"/>
      <c r="OW1256" s="40"/>
      <c r="OX1256" s="40"/>
      <c r="OY1256" s="40"/>
      <c r="OZ1256" s="40"/>
      <c r="PA1256" s="40"/>
      <c r="PB1256" s="40"/>
      <c r="PC1256" s="40"/>
      <c r="PD1256" s="40"/>
      <c r="PE1256" s="40"/>
      <c r="PF1256" s="40"/>
      <c r="PG1256" s="40"/>
      <c r="PH1256" s="40"/>
      <c r="PI1256" s="40"/>
      <c r="PJ1256" s="40"/>
      <c r="PK1256" s="40"/>
      <c r="PL1256" s="40"/>
      <c r="PM1256" s="40"/>
      <c r="PN1256" s="40"/>
      <c r="PO1256" s="40"/>
      <c r="PP1256" s="40"/>
      <c r="PQ1256" s="40"/>
      <c r="PR1256" s="40"/>
    </row>
    <row r="1257" spans="1:434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  <c r="DS1257" s="40"/>
      <c r="DT1257" s="40"/>
      <c r="DU1257" s="40"/>
      <c r="DV1257" s="40"/>
      <c r="DW1257" s="40"/>
      <c r="DX1257" s="40"/>
      <c r="DY1257" s="40"/>
      <c r="DZ1257" s="40"/>
      <c r="EA1257" s="40"/>
      <c r="EB1257" s="40"/>
      <c r="EC1257" s="40"/>
      <c r="ED1257" s="40"/>
      <c r="EE1257" s="40"/>
      <c r="EF1257" s="40"/>
      <c r="EG1257" s="40"/>
      <c r="EH1257" s="40"/>
      <c r="EI1257" s="40"/>
      <c r="EJ1257" s="40"/>
      <c r="EK1257" s="40"/>
      <c r="EL1257" s="40"/>
      <c r="EM1257" s="40"/>
      <c r="EN1257" s="40"/>
      <c r="EO1257" s="40"/>
      <c r="EP1257" s="40"/>
      <c r="EQ1257" s="40"/>
      <c r="ER1257" s="40"/>
      <c r="ES1257" s="40"/>
      <c r="ET1257" s="40"/>
      <c r="EU1257" s="40"/>
      <c r="EV1257" s="40"/>
      <c r="EW1257" s="40"/>
      <c r="EX1257" s="40"/>
      <c r="EY1257" s="40"/>
      <c r="EZ1257" s="40"/>
      <c r="FA1257" s="40"/>
      <c r="FB1257" s="40"/>
      <c r="FC1257" s="40"/>
      <c r="FD1257" s="40"/>
      <c r="FE1257" s="40"/>
      <c r="FF1257" s="40"/>
      <c r="FG1257" s="40"/>
      <c r="FH1257" s="40"/>
      <c r="FI1257" s="40"/>
      <c r="FJ1257" s="40"/>
      <c r="FK1257" s="40"/>
      <c r="FL1257" s="40"/>
      <c r="FM1257" s="40"/>
      <c r="FN1257" s="40"/>
      <c r="FO1257" s="40"/>
      <c r="FP1257" s="40"/>
      <c r="FQ1257" s="40"/>
      <c r="FR1257" s="40"/>
      <c r="FS1257" s="40"/>
      <c r="FT1257" s="40"/>
      <c r="FU1257" s="40"/>
      <c r="FV1257" s="40"/>
      <c r="FW1257" s="40"/>
      <c r="FX1257" s="40"/>
      <c r="FY1257" s="40"/>
      <c r="FZ1257" s="40"/>
      <c r="GA1257" s="40"/>
      <c r="GB1257" s="40"/>
      <c r="GC1257" s="40"/>
      <c r="GD1257" s="40"/>
      <c r="GE1257" s="40"/>
      <c r="GF1257" s="40"/>
      <c r="GG1257" s="40"/>
      <c r="GH1257" s="40"/>
      <c r="GI1257" s="40"/>
      <c r="GJ1257" s="40"/>
      <c r="GK1257" s="40"/>
      <c r="GL1257" s="40"/>
      <c r="GM1257" s="40"/>
      <c r="GN1257" s="40"/>
      <c r="GO1257" s="40"/>
      <c r="GP1257" s="40"/>
      <c r="GQ1257" s="40"/>
      <c r="GR1257" s="40"/>
      <c r="GS1257" s="40"/>
      <c r="GT1257" s="40"/>
      <c r="GU1257" s="40"/>
      <c r="GV1257" s="40"/>
      <c r="GW1257" s="40"/>
      <c r="GX1257" s="40"/>
      <c r="GY1257" s="40"/>
      <c r="GZ1257" s="40"/>
      <c r="HA1257" s="40"/>
      <c r="HB1257" s="40"/>
      <c r="HC1257" s="40"/>
      <c r="HD1257" s="40"/>
      <c r="HE1257" s="40"/>
      <c r="HF1257" s="40"/>
      <c r="HG1257" s="40"/>
      <c r="HH1257" s="40"/>
      <c r="HI1257" s="40"/>
      <c r="HJ1257" s="40"/>
      <c r="HK1257" s="40"/>
      <c r="HL1257" s="40"/>
      <c r="HM1257" s="40"/>
      <c r="HN1257" s="40"/>
      <c r="HO1257" s="40"/>
      <c r="HP1257" s="40"/>
      <c r="HQ1257" s="40"/>
      <c r="HR1257" s="40"/>
      <c r="HS1257" s="40"/>
      <c r="HT1257" s="40"/>
      <c r="HU1257" s="40"/>
      <c r="HV1257" s="40"/>
      <c r="HW1257" s="40"/>
      <c r="HX1257" s="40"/>
      <c r="HY1257" s="40"/>
      <c r="HZ1257" s="40"/>
      <c r="IA1257" s="40"/>
      <c r="IB1257" s="40"/>
      <c r="IC1257" s="40"/>
      <c r="ID1257" s="40"/>
      <c r="IE1257" s="40"/>
      <c r="IF1257" s="40"/>
      <c r="IG1257" s="40"/>
      <c r="IH1257" s="40"/>
      <c r="II1257" s="40"/>
      <c r="IJ1257" s="40"/>
      <c r="IK1257" s="40"/>
      <c r="IL1257" s="40"/>
      <c r="IM1257" s="40"/>
      <c r="IN1257" s="40"/>
      <c r="IO1257" s="40"/>
      <c r="IP1257" s="40"/>
      <c r="IQ1257" s="40"/>
      <c r="IR1257" s="40"/>
      <c r="IS1257" s="40"/>
      <c r="IT1257" s="40"/>
      <c r="IU1257" s="40"/>
      <c r="IV1257" s="40"/>
      <c r="IW1257" s="40"/>
      <c r="IX1257" s="40"/>
      <c r="IY1257" s="40"/>
      <c r="IZ1257" s="40"/>
      <c r="JA1257" s="40"/>
      <c r="JB1257" s="40"/>
      <c r="JC1257" s="40"/>
      <c r="JD1257" s="40"/>
      <c r="JE1257" s="40"/>
      <c r="JF1257" s="40"/>
      <c r="JG1257" s="40"/>
      <c r="JH1257" s="40"/>
      <c r="JI1257" s="40"/>
      <c r="JJ1257" s="40"/>
      <c r="JK1257" s="40"/>
      <c r="JL1257" s="40"/>
      <c r="JM1257" s="40"/>
      <c r="JN1257" s="40"/>
      <c r="JO1257" s="40"/>
      <c r="JP1257" s="40"/>
      <c r="JQ1257" s="40"/>
      <c r="JR1257" s="40"/>
      <c r="JS1257" s="40"/>
      <c r="JT1257" s="40"/>
      <c r="JU1257" s="40"/>
      <c r="JV1257" s="40"/>
      <c r="JW1257" s="40"/>
      <c r="JX1257" s="40"/>
      <c r="JY1257" s="40"/>
      <c r="JZ1257" s="40"/>
      <c r="KA1257" s="40"/>
      <c r="KB1257" s="40"/>
      <c r="KC1257" s="40"/>
      <c r="KD1257" s="40"/>
      <c r="KE1257" s="40"/>
      <c r="KF1257" s="40"/>
      <c r="KG1257" s="40"/>
      <c r="KH1257" s="40"/>
      <c r="KI1257" s="40"/>
      <c r="KJ1257" s="40"/>
      <c r="KK1257" s="40"/>
      <c r="KL1257" s="40"/>
      <c r="KM1257" s="40"/>
      <c r="KN1257" s="40"/>
      <c r="KO1257" s="40"/>
      <c r="KP1257" s="40"/>
      <c r="KQ1257" s="40"/>
      <c r="KR1257" s="40"/>
      <c r="KS1257" s="40"/>
      <c r="KT1257" s="40"/>
      <c r="KU1257" s="40"/>
      <c r="KV1257" s="40"/>
      <c r="KW1257" s="40"/>
      <c r="KX1257" s="40"/>
      <c r="KY1257" s="40"/>
      <c r="KZ1257" s="40"/>
      <c r="LA1257" s="40"/>
      <c r="LB1257" s="40"/>
      <c r="LC1257" s="40"/>
      <c r="LD1257" s="40"/>
      <c r="LE1257" s="40"/>
      <c r="LF1257" s="40"/>
      <c r="LG1257" s="40"/>
      <c r="LH1257" s="40"/>
      <c r="LI1257" s="40"/>
      <c r="LJ1257" s="40"/>
      <c r="LK1257" s="40"/>
      <c r="LL1257" s="40"/>
      <c r="LM1257" s="40"/>
      <c r="LN1257" s="40"/>
      <c r="LO1257" s="40"/>
      <c r="LP1257" s="40"/>
      <c r="LQ1257" s="40"/>
      <c r="LR1257" s="40"/>
      <c r="LS1257" s="40"/>
      <c r="LT1257" s="40"/>
      <c r="LU1257" s="40"/>
      <c r="LV1257" s="40"/>
      <c r="LW1257" s="40"/>
      <c r="LX1257" s="40"/>
      <c r="LY1257" s="40"/>
      <c r="LZ1257" s="40"/>
      <c r="MA1257" s="40"/>
      <c r="MB1257" s="40"/>
      <c r="MC1257" s="40"/>
      <c r="MD1257" s="40"/>
      <c r="ME1257" s="40"/>
      <c r="MF1257" s="40"/>
      <c r="MG1257" s="40"/>
      <c r="MH1257" s="40"/>
      <c r="MI1257" s="40"/>
      <c r="MJ1257" s="40"/>
      <c r="MK1257" s="40"/>
      <c r="ML1257" s="40"/>
      <c r="MM1257" s="40"/>
      <c r="MN1257" s="40"/>
      <c r="MO1257" s="40"/>
      <c r="MP1257" s="40"/>
      <c r="MQ1257" s="40"/>
      <c r="MR1257" s="40"/>
      <c r="MS1257" s="40"/>
      <c r="MT1257" s="40"/>
      <c r="MU1257" s="40"/>
      <c r="MV1257" s="40"/>
      <c r="MW1257" s="40"/>
      <c r="MX1257" s="40"/>
      <c r="MY1257" s="40"/>
      <c r="MZ1257" s="40"/>
      <c r="NA1257" s="40"/>
      <c r="NB1257" s="40"/>
      <c r="NC1257" s="40"/>
      <c r="ND1257" s="40"/>
      <c r="NE1257" s="40"/>
      <c r="NF1257" s="40"/>
      <c r="NG1257" s="40"/>
      <c r="NH1257" s="40"/>
      <c r="NI1257" s="40"/>
      <c r="NJ1257" s="40"/>
      <c r="NK1257" s="40"/>
      <c r="NL1257" s="40"/>
      <c r="NM1257" s="40"/>
      <c r="NN1257" s="40"/>
      <c r="NO1257" s="40"/>
      <c r="NP1257" s="40"/>
      <c r="NQ1257" s="40"/>
      <c r="NR1257" s="40"/>
      <c r="NS1257" s="40"/>
      <c r="NT1257" s="40"/>
      <c r="NU1257" s="40"/>
      <c r="NV1257" s="40"/>
      <c r="NW1257" s="40"/>
      <c r="NX1257" s="40"/>
      <c r="NY1257" s="40"/>
      <c r="NZ1257" s="40"/>
      <c r="OA1257" s="40"/>
      <c r="OB1257" s="40"/>
      <c r="OC1257" s="40"/>
      <c r="OD1257" s="40"/>
      <c r="OE1257" s="40"/>
      <c r="OF1257" s="40"/>
      <c r="OG1257" s="40"/>
      <c r="OH1257" s="40"/>
      <c r="OI1257" s="40"/>
      <c r="OJ1257" s="40"/>
      <c r="OK1257" s="40"/>
      <c r="OL1257" s="40"/>
      <c r="OM1257" s="40"/>
      <c r="ON1257" s="40"/>
      <c r="OO1257" s="40"/>
      <c r="OP1257" s="40"/>
      <c r="OQ1257" s="40"/>
      <c r="OR1257" s="40"/>
      <c r="OS1257" s="40"/>
      <c r="OT1257" s="40"/>
      <c r="OU1257" s="40"/>
      <c r="OV1257" s="40"/>
      <c r="OW1257" s="40"/>
      <c r="OX1257" s="40"/>
      <c r="OY1257" s="40"/>
      <c r="OZ1257" s="40"/>
      <c r="PA1257" s="40"/>
      <c r="PB1257" s="40"/>
      <c r="PC1257" s="40"/>
      <c r="PD1257" s="40"/>
      <c r="PE1257" s="40"/>
      <c r="PF1257" s="40"/>
      <c r="PG1257" s="40"/>
      <c r="PH1257" s="40"/>
      <c r="PI1257" s="40"/>
      <c r="PJ1257" s="40"/>
      <c r="PK1257" s="40"/>
      <c r="PL1257" s="40"/>
      <c r="PM1257" s="40"/>
      <c r="PN1257" s="40"/>
      <c r="PO1257" s="40"/>
      <c r="PP1257" s="40"/>
      <c r="PQ1257" s="40"/>
      <c r="PR1257" s="40"/>
    </row>
    <row r="1258" spans="1:434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  <c r="DS1258" s="40"/>
      <c r="DT1258" s="40"/>
      <c r="DU1258" s="40"/>
      <c r="DV1258" s="40"/>
      <c r="DW1258" s="40"/>
      <c r="DX1258" s="40"/>
      <c r="DY1258" s="40"/>
      <c r="DZ1258" s="40"/>
      <c r="EA1258" s="40"/>
      <c r="EB1258" s="40"/>
      <c r="EC1258" s="40"/>
      <c r="ED1258" s="40"/>
      <c r="EE1258" s="40"/>
      <c r="EF1258" s="40"/>
      <c r="EG1258" s="40"/>
      <c r="EH1258" s="40"/>
      <c r="EI1258" s="40"/>
      <c r="EJ1258" s="40"/>
      <c r="EK1258" s="40"/>
      <c r="EL1258" s="40"/>
      <c r="EM1258" s="40"/>
      <c r="EN1258" s="40"/>
      <c r="EO1258" s="40"/>
      <c r="EP1258" s="40"/>
      <c r="EQ1258" s="40"/>
      <c r="ER1258" s="40"/>
      <c r="ES1258" s="40"/>
      <c r="ET1258" s="40"/>
      <c r="EU1258" s="40"/>
      <c r="EV1258" s="40"/>
      <c r="EW1258" s="40"/>
      <c r="EX1258" s="40"/>
      <c r="EY1258" s="40"/>
      <c r="EZ1258" s="40"/>
      <c r="FA1258" s="40"/>
      <c r="FB1258" s="40"/>
      <c r="FC1258" s="40"/>
      <c r="FD1258" s="40"/>
      <c r="FE1258" s="40"/>
      <c r="FF1258" s="40"/>
      <c r="FG1258" s="40"/>
      <c r="FH1258" s="40"/>
      <c r="FI1258" s="40"/>
      <c r="FJ1258" s="40"/>
      <c r="FK1258" s="40"/>
      <c r="FL1258" s="40"/>
      <c r="FM1258" s="40"/>
      <c r="FN1258" s="40"/>
      <c r="FO1258" s="40"/>
      <c r="FP1258" s="40"/>
      <c r="FQ1258" s="40"/>
      <c r="FR1258" s="40"/>
      <c r="FS1258" s="40"/>
      <c r="FT1258" s="40"/>
      <c r="FU1258" s="40"/>
      <c r="FV1258" s="40"/>
      <c r="FW1258" s="40"/>
      <c r="FX1258" s="40"/>
      <c r="FY1258" s="40"/>
      <c r="FZ1258" s="40"/>
      <c r="GA1258" s="40"/>
      <c r="GB1258" s="40"/>
      <c r="GC1258" s="40"/>
      <c r="GD1258" s="40"/>
      <c r="GE1258" s="40"/>
      <c r="GF1258" s="40"/>
      <c r="GG1258" s="40"/>
      <c r="GH1258" s="40"/>
      <c r="GI1258" s="40"/>
      <c r="GJ1258" s="40"/>
      <c r="GK1258" s="40"/>
      <c r="GL1258" s="40"/>
      <c r="GM1258" s="40"/>
      <c r="GN1258" s="40"/>
      <c r="GO1258" s="40"/>
      <c r="GP1258" s="40"/>
      <c r="GQ1258" s="40"/>
      <c r="GR1258" s="40"/>
      <c r="GS1258" s="40"/>
      <c r="GT1258" s="40"/>
      <c r="GU1258" s="40"/>
      <c r="GV1258" s="40"/>
      <c r="GW1258" s="40"/>
      <c r="GX1258" s="40"/>
      <c r="GY1258" s="40"/>
      <c r="GZ1258" s="40"/>
      <c r="HA1258" s="40"/>
      <c r="HB1258" s="40"/>
      <c r="HC1258" s="40"/>
      <c r="HD1258" s="40"/>
      <c r="HE1258" s="40"/>
      <c r="HF1258" s="40"/>
      <c r="HG1258" s="40"/>
      <c r="HH1258" s="40"/>
      <c r="HI1258" s="40"/>
      <c r="HJ1258" s="40"/>
      <c r="HK1258" s="40"/>
      <c r="HL1258" s="40"/>
      <c r="HM1258" s="40"/>
      <c r="HN1258" s="40"/>
      <c r="HO1258" s="40"/>
      <c r="HP1258" s="40"/>
      <c r="HQ1258" s="40"/>
      <c r="HR1258" s="40"/>
      <c r="HS1258" s="40"/>
      <c r="HT1258" s="40"/>
      <c r="HU1258" s="40"/>
      <c r="HV1258" s="40"/>
      <c r="HW1258" s="40"/>
      <c r="HX1258" s="40"/>
      <c r="HY1258" s="40"/>
      <c r="HZ1258" s="40"/>
      <c r="IA1258" s="40"/>
      <c r="IB1258" s="40"/>
      <c r="IC1258" s="40"/>
      <c r="ID1258" s="40"/>
      <c r="IE1258" s="40"/>
      <c r="IF1258" s="40"/>
      <c r="IG1258" s="40"/>
      <c r="IH1258" s="40"/>
      <c r="II1258" s="40"/>
      <c r="IJ1258" s="40"/>
      <c r="IK1258" s="40"/>
      <c r="IL1258" s="40"/>
      <c r="IM1258" s="40"/>
      <c r="IN1258" s="40"/>
      <c r="IO1258" s="40"/>
      <c r="IP1258" s="40"/>
      <c r="IQ1258" s="40"/>
      <c r="IR1258" s="40"/>
      <c r="IS1258" s="40"/>
      <c r="IT1258" s="40"/>
      <c r="IU1258" s="40"/>
      <c r="IV1258" s="40"/>
      <c r="IW1258" s="40"/>
      <c r="IX1258" s="40"/>
      <c r="IY1258" s="40"/>
      <c r="IZ1258" s="40"/>
      <c r="JA1258" s="40"/>
      <c r="JB1258" s="40"/>
      <c r="JC1258" s="40"/>
      <c r="JD1258" s="40"/>
      <c r="JE1258" s="40"/>
      <c r="JF1258" s="40"/>
      <c r="JG1258" s="40"/>
      <c r="JH1258" s="40"/>
      <c r="JI1258" s="40"/>
      <c r="JJ1258" s="40"/>
      <c r="JK1258" s="40"/>
      <c r="JL1258" s="40"/>
      <c r="JM1258" s="40"/>
      <c r="JN1258" s="40"/>
      <c r="JO1258" s="40"/>
      <c r="JP1258" s="40"/>
      <c r="JQ1258" s="40"/>
      <c r="JR1258" s="40"/>
      <c r="JS1258" s="40"/>
      <c r="JT1258" s="40"/>
      <c r="JU1258" s="40"/>
      <c r="JV1258" s="40"/>
      <c r="JW1258" s="40"/>
      <c r="JX1258" s="40"/>
      <c r="JY1258" s="40"/>
      <c r="JZ1258" s="40"/>
      <c r="KA1258" s="40"/>
      <c r="KB1258" s="40"/>
      <c r="KC1258" s="40"/>
      <c r="KD1258" s="40"/>
      <c r="KE1258" s="40"/>
      <c r="KF1258" s="40"/>
      <c r="KG1258" s="40"/>
      <c r="KH1258" s="40"/>
      <c r="KI1258" s="40"/>
      <c r="KJ1258" s="40"/>
      <c r="KK1258" s="40"/>
      <c r="KL1258" s="40"/>
      <c r="KM1258" s="40"/>
      <c r="KN1258" s="40"/>
      <c r="KO1258" s="40"/>
      <c r="KP1258" s="40"/>
      <c r="KQ1258" s="40"/>
      <c r="KR1258" s="40"/>
      <c r="KS1258" s="40"/>
      <c r="KT1258" s="40"/>
      <c r="KU1258" s="40"/>
      <c r="KV1258" s="40"/>
      <c r="KW1258" s="40"/>
      <c r="KX1258" s="40"/>
      <c r="KY1258" s="40"/>
      <c r="KZ1258" s="40"/>
      <c r="LA1258" s="40"/>
      <c r="LB1258" s="40"/>
      <c r="LC1258" s="40"/>
      <c r="LD1258" s="40"/>
      <c r="LE1258" s="40"/>
      <c r="LF1258" s="40"/>
      <c r="LG1258" s="40"/>
      <c r="LH1258" s="40"/>
      <c r="LI1258" s="40"/>
      <c r="LJ1258" s="40"/>
      <c r="LK1258" s="40"/>
      <c r="LL1258" s="40"/>
      <c r="LM1258" s="40"/>
      <c r="LN1258" s="40"/>
      <c r="LO1258" s="40"/>
      <c r="LP1258" s="40"/>
      <c r="LQ1258" s="40"/>
      <c r="LR1258" s="40"/>
      <c r="LS1258" s="40"/>
      <c r="LT1258" s="40"/>
      <c r="LU1258" s="40"/>
      <c r="LV1258" s="40"/>
      <c r="LW1258" s="40"/>
      <c r="LX1258" s="40"/>
      <c r="LY1258" s="40"/>
      <c r="LZ1258" s="40"/>
      <c r="MA1258" s="40"/>
      <c r="MB1258" s="40"/>
      <c r="MC1258" s="40"/>
      <c r="MD1258" s="40"/>
      <c r="ME1258" s="40"/>
      <c r="MF1258" s="40"/>
      <c r="MG1258" s="40"/>
      <c r="MH1258" s="40"/>
      <c r="MI1258" s="40"/>
      <c r="MJ1258" s="40"/>
      <c r="MK1258" s="40"/>
      <c r="ML1258" s="40"/>
      <c r="MM1258" s="40"/>
      <c r="MN1258" s="40"/>
      <c r="MO1258" s="40"/>
      <c r="MP1258" s="40"/>
      <c r="MQ1258" s="40"/>
      <c r="MR1258" s="40"/>
      <c r="MS1258" s="40"/>
      <c r="MT1258" s="40"/>
      <c r="MU1258" s="40"/>
      <c r="MV1258" s="40"/>
      <c r="MW1258" s="40"/>
      <c r="MX1258" s="40"/>
      <c r="MY1258" s="40"/>
      <c r="MZ1258" s="40"/>
      <c r="NA1258" s="40"/>
      <c r="NB1258" s="40"/>
      <c r="NC1258" s="40"/>
      <c r="ND1258" s="40"/>
      <c r="NE1258" s="40"/>
      <c r="NF1258" s="40"/>
      <c r="NG1258" s="40"/>
      <c r="NH1258" s="40"/>
      <c r="NI1258" s="40"/>
      <c r="NJ1258" s="40"/>
      <c r="NK1258" s="40"/>
      <c r="NL1258" s="40"/>
      <c r="NM1258" s="40"/>
      <c r="NN1258" s="40"/>
      <c r="NO1258" s="40"/>
      <c r="NP1258" s="40"/>
      <c r="NQ1258" s="40"/>
      <c r="NR1258" s="40"/>
      <c r="NS1258" s="40"/>
      <c r="NT1258" s="40"/>
      <c r="NU1258" s="40"/>
      <c r="NV1258" s="40"/>
      <c r="NW1258" s="40"/>
      <c r="NX1258" s="40"/>
      <c r="NY1258" s="40"/>
      <c r="NZ1258" s="40"/>
      <c r="OA1258" s="40"/>
      <c r="OB1258" s="40"/>
      <c r="OC1258" s="40"/>
      <c r="OD1258" s="40"/>
      <c r="OE1258" s="40"/>
      <c r="OF1258" s="40"/>
      <c r="OG1258" s="40"/>
      <c r="OH1258" s="40"/>
      <c r="OI1258" s="40"/>
      <c r="OJ1258" s="40"/>
      <c r="OK1258" s="40"/>
      <c r="OL1258" s="40"/>
      <c r="OM1258" s="40"/>
      <c r="ON1258" s="40"/>
      <c r="OO1258" s="40"/>
      <c r="OP1258" s="40"/>
      <c r="OQ1258" s="40"/>
      <c r="OR1258" s="40"/>
      <c r="OS1258" s="40"/>
      <c r="OT1258" s="40"/>
      <c r="OU1258" s="40"/>
      <c r="OV1258" s="40"/>
      <c r="OW1258" s="40"/>
      <c r="OX1258" s="40"/>
      <c r="OY1258" s="40"/>
      <c r="OZ1258" s="40"/>
      <c r="PA1258" s="40"/>
      <c r="PB1258" s="40"/>
      <c r="PC1258" s="40"/>
      <c r="PD1258" s="40"/>
      <c r="PE1258" s="40"/>
      <c r="PF1258" s="40"/>
      <c r="PG1258" s="40"/>
      <c r="PH1258" s="40"/>
      <c r="PI1258" s="40"/>
      <c r="PJ1258" s="40"/>
      <c r="PK1258" s="40"/>
      <c r="PL1258" s="40"/>
      <c r="PM1258" s="40"/>
      <c r="PN1258" s="40"/>
      <c r="PO1258" s="40"/>
      <c r="PP1258" s="40"/>
      <c r="PQ1258" s="40"/>
      <c r="PR1258" s="40"/>
    </row>
    <row r="1259" spans="1:434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  <c r="DR1259" s="40"/>
      <c r="DS1259" s="40"/>
      <c r="DT1259" s="40"/>
      <c r="DU1259" s="40"/>
      <c r="DV1259" s="40"/>
      <c r="DW1259" s="40"/>
      <c r="DX1259" s="40"/>
      <c r="DY1259" s="40"/>
      <c r="DZ1259" s="40"/>
      <c r="EA1259" s="40"/>
      <c r="EB1259" s="40"/>
      <c r="EC1259" s="40"/>
      <c r="ED1259" s="40"/>
      <c r="EE1259" s="40"/>
      <c r="EF1259" s="40"/>
      <c r="EG1259" s="40"/>
      <c r="EH1259" s="40"/>
      <c r="EI1259" s="40"/>
      <c r="EJ1259" s="40"/>
      <c r="EK1259" s="40"/>
      <c r="EL1259" s="40"/>
      <c r="EM1259" s="40"/>
      <c r="EN1259" s="40"/>
      <c r="EO1259" s="40"/>
      <c r="EP1259" s="40"/>
      <c r="EQ1259" s="40"/>
      <c r="ER1259" s="40"/>
      <c r="ES1259" s="40"/>
      <c r="ET1259" s="40"/>
      <c r="EU1259" s="40"/>
      <c r="EV1259" s="40"/>
      <c r="EW1259" s="40"/>
      <c r="EX1259" s="40"/>
      <c r="EY1259" s="40"/>
      <c r="EZ1259" s="40"/>
      <c r="FA1259" s="40"/>
      <c r="FB1259" s="40"/>
      <c r="FC1259" s="40"/>
      <c r="FD1259" s="40"/>
      <c r="FE1259" s="40"/>
      <c r="FF1259" s="40"/>
      <c r="FG1259" s="40"/>
      <c r="FH1259" s="40"/>
      <c r="FI1259" s="40"/>
      <c r="FJ1259" s="40"/>
      <c r="FK1259" s="40"/>
      <c r="FL1259" s="40"/>
      <c r="FM1259" s="40"/>
      <c r="FN1259" s="40"/>
      <c r="FO1259" s="40"/>
      <c r="FP1259" s="40"/>
      <c r="FQ1259" s="40"/>
      <c r="FR1259" s="40"/>
      <c r="FS1259" s="40"/>
      <c r="FT1259" s="40"/>
      <c r="FU1259" s="40"/>
      <c r="FV1259" s="40"/>
      <c r="FW1259" s="40"/>
      <c r="FX1259" s="40"/>
      <c r="FY1259" s="40"/>
      <c r="FZ1259" s="40"/>
      <c r="GA1259" s="40"/>
      <c r="GB1259" s="40"/>
      <c r="GC1259" s="40"/>
      <c r="GD1259" s="40"/>
      <c r="GE1259" s="40"/>
      <c r="GF1259" s="40"/>
      <c r="GG1259" s="40"/>
      <c r="GH1259" s="40"/>
      <c r="GI1259" s="40"/>
      <c r="GJ1259" s="40"/>
      <c r="GK1259" s="40"/>
      <c r="GL1259" s="40"/>
      <c r="GM1259" s="40"/>
      <c r="GN1259" s="40"/>
      <c r="GO1259" s="40"/>
      <c r="GP1259" s="40"/>
      <c r="GQ1259" s="40"/>
      <c r="GR1259" s="40"/>
      <c r="GS1259" s="40"/>
      <c r="GT1259" s="40"/>
      <c r="GU1259" s="40"/>
      <c r="GV1259" s="40"/>
      <c r="GW1259" s="40"/>
      <c r="GX1259" s="40"/>
      <c r="GY1259" s="40"/>
      <c r="GZ1259" s="40"/>
      <c r="HA1259" s="40"/>
      <c r="HB1259" s="40"/>
      <c r="HC1259" s="40"/>
      <c r="HD1259" s="40"/>
      <c r="HE1259" s="40"/>
      <c r="HF1259" s="40"/>
      <c r="HG1259" s="40"/>
      <c r="HH1259" s="40"/>
      <c r="HI1259" s="40"/>
      <c r="HJ1259" s="40"/>
      <c r="HK1259" s="40"/>
      <c r="HL1259" s="40"/>
      <c r="HM1259" s="40"/>
      <c r="HN1259" s="40"/>
      <c r="HO1259" s="40"/>
      <c r="HP1259" s="40"/>
      <c r="HQ1259" s="40"/>
      <c r="HR1259" s="40"/>
      <c r="HS1259" s="40"/>
      <c r="HT1259" s="40"/>
      <c r="HU1259" s="40"/>
      <c r="HV1259" s="40"/>
      <c r="HW1259" s="40"/>
      <c r="HX1259" s="40"/>
      <c r="HY1259" s="40"/>
      <c r="HZ1259" s="40"/>
      <c r="IA1259" s="40"/>
      <c r="IB1259" s="40"/>
      <c r="IC1259" s="40"/>
      <c r="ID1259" s="40"/>
      <c r="IE1259" s="40"/>
      <c r="IF1259" s="40"/>
      <c r="IG1259" s="40"/>
      <c r="IH1259" s="40"/>
      <c r="II1259" s="40"/>
      <c r="IJ1259" s="40"/>
      <c r="IK1259" s="40"/>
      <c r="IL1259" s="40"/>
      <c r="IM1259" s="40"/>
      <c r="IN1259" s="40"/>
      <c r="IO1259" s="40"/>
      <c r="IP1259" s="40"/>
      <c r="IQ1259" s="40"/>
      <c r="IR1259" s="40"/>
      <c r="IS1259" s="40"/>
      <c r="IT1259" s="40"/>
      <c r="IU1259" s="40"/>
      <c r="IV1259" s="40"/>
      <c r="IW1259" s="40"/>
      <c r="IX1259" s="40"/>
      <c r="IY1259" s="40"/>
      <c r="IZ1259" s="40"/>
      <c r="JA1259" s="40"/>
      <c r="JB1259" s="40"/>
      <c r="JC1259" s="40"/>
      <c r="JD1259" s="40"/>
      <c r="JE1259" s="40"/>
      <c r="JF1259" s="40"/>
      <c r="JG1259" s="40"/>
      <c r="JH1259" s="40"/>
      <c r="JI1259" s="40"/>
      <c r="JJ1259" s="40"/>
      <c r="JK1259" s="40"/>
      <c r="JL1259" s="40"/>
      <c r="JM1259" s="40"/>
      <c r="JN1259" s="40"/>
      <c r="JO1259" s="40"/>
      <c r="JP1259" s="40"/>
      <c r="JQ1259" s="40"/>
      <c r="JR1259" s="40"/>
      <c r="JS1259" s="40"/>
      <c r="JT1259" s="40"/>
      <c r="JU1259" s="40"/>
      <c r="JV1259" s="40"/>
      <c r="JW1259" s="40"/>
      <c r="JX1259" s="40"/>
      <c r="JY1259" s="40"/>
      <c r="JZ1259" s="40"/>
      <c r="KA1259" s="40"/>
      <c r="KB1259" s="40"/>
      <c r="KC1259" s="40"/>
      <c r="KD1259" s="40"/>
      <c r="KE1259" s="40"/>
      <c r="KF1259" s="40"/>
      <c r="KG1259" s="40"/>
      <c r="KH1259" s="40"/>
      <c r="KI1259" s="40"/>
      <c r="KJ1259" s="40"/>
      <c r="KK1259" s="40"/>
      <c r="KL1259" s="40"/>
      <c r="KM1259" s="40"/>
      <c r="KN1259" s="40"/>
      <c r="KO1259" s="40"/>
      <c r="KP1259" s="40"/>
      <c r="KQ1259" s="40"/>
      <c r="KR1259" s="40"/>
      <c r="KS1259" s="40"/>
      <c r="KT1259" s="40"/>
      <c r="KU1259" s="40"/>
      <c r="KV1259" s="40"/>
      <c r="KW1259" s="40"/>
      <c r="KX1259" s="40"/>
      <c r="KY1259" s="40"/>
      <c r="KZ1259" s="40"/>
      <c r="LA1259" s="40"/>
      <c r="LB1259" s="40"/>
      <c r="LC1259" s="40"/>
      <c r="LD1259" s="40"/>
      <c r="LE1259" s="40"/>
      <c r="LF1259" s="40"/>
      <c r="LG1259" s="40"/>
      <c r="LH1259" s="40"/>
      <c r="LI1259" s="40"/>
      <c r="LJ1259" s="40"/>
      <c r="LK1259" s="40"/>
      <c r="LL1259" s="40"/>
      <c r="LM1259" s="40"/>
      <c r="LN1259" s="40"/>
      <c r="LO1259" s="40"/>
      <c r="LP1259" s="40"/>
      <c r="LQ1259" s="40"/>
      <c r="LR1259" s="40"/>
      <c r="LS1259" s="40"/>
      <c r="LT1259" s="40"/>
      <c r="LU1259" s="40"/>
      <c r="LV1259" s="40"/>
      <c r="LW1259" s="40"/>
      <c r="LX1259" s="40"/>
      <c r="LY1259" s="40"/>
      <c r="LZ1259" s="40"/>
      <c r="MA1259" s="40"/>
      <c r="MB1259" s="40"/>
      <c r="MC1259" s="40"/>
      <c r="MD1259" s="40"/>
      <c r="ME1259" s="40"/>
      <c r="MF1259" s="40"/>
      <c r="MG1259" s="40"/>
      <c r="MH1259" s="40"/>
      <c r="MI1259" s="40"/>
      <c r="MJ1259" s="40"/>
      <c r="MK1259" s="40"/>
      <c r="ML1259" s="40"/>
      <c r="MM1259" s="40"/>
      <c r="MN1259" s="40"/>
      <c r="MO1259" s="40"/>
      <c r="MP1259" s="40"/>
      <c r="MQ1259" s="40"/>
      <c r="MR1259" s="40"/>
      <c r="MS1259" s="40"/>
      <c r="MT1259" s="40"/>
      <c r="MU1259" s="40"/>
      <c r="MV1259" s="40"/>
      <c r="MW1259" s="40"/>
      <c r="MX1259" s="40"/>
      <c r="MY1259" s="40"/>
      <c r="MZ1259" s="40"/>
      <c r="NA1259" s="40"/>
      <c r="NB1259" s="40"/>
      <c r="NC1259" s="40"/>
      <c r="ND1259" s="40"/>
      <c r="NE1259" s="40"/>
      <c r="NF1259" s="40"/>
      <c r="NG1259" s="40"/>
      <c r="NH1259" s="40"/>
      <c r="NI1259" s="40"/>
      <c r="NJ1259" s="40"/>
      <c r="NK1259" s="40"/>
      <c r="NL1259" s="40"/>
      <c r="NM1259" s="40"/>
      <c r="NN1259" s="40"/>
      <c r="NO1259" s="40"/>
      <c r="NP1259" s="40"/>
      <c r="NQ1259" s="40"/>
      <c r="NR1259" s="40"/>
      <c r="NS1259" s="40"/>
      <c r="NT1259" s="40"/>
      <c r="NU1259" s="40"/>
      <c r="NV1259" s="40"/>
      <c r="NW1259" s="40"/>
      <c r="NX1259" s="40"/>
      <c r="NY1259" s="40"/>
      <c r="NZ1259" s="40"/>
      <c r="OA1259" s="40"/>
      <c r="OB1259" s="40"/>
      <c r="OC1259" s="40"/>
      <c r="OD1259" s="40"/>
      <c r="OE1259" s="40"/>
      <c r="OF1259" s="40"/>
      <c r="OG1259" s="40"/>
      <c r="OH1259" s="40"/>
      <c r="OI1259" s="40"/>
      <c r="OJ1259" s="40"/>
      <c r="OK1259" s="40"/>
      <c r="OL1259" s="40"/>
      <c r="OM1259" s="40"/>
      <c r="ON1259" s="40"/>
      <c r="OO1259" s="40"/>
      <c r="OP1259" s="40"/>
      <c r="OQ1259" s="40"/>
      <c r="OR1259" s="40"/>
      <c r="OS1259" s="40"/>
      <c r="OT1259" s="40"/>
      <c r="OU1259" s="40"/>
      <c r="OV1259" s="40"/>
      <c r="OW1259" s="40"/>
      <c r="OX1259" s="40"/>
      <c r="OY1259" s="40"/>
      <c r="OZ1259" s="40"/>
      <c r="PA1259" s="40"/>
      <c r="PB1259" s="40"/>
      <c r="PC1259" s="40"/>
      <c r="PD1259" s="40"/>
      <c r="PE1259" s="40"/>
      <c r="PF1259" s="40"/>
      <c r="PG1259" s="40"/>
      <c r="PH1259" s="40"/>
      <c r="PI1259" s="40"/>
      <c r="PJ1259" s="40"/>
      <c r="PK1259" s="40"/>
      <c r="PL1259" s="40"/>
      <c r="PM1259" s="40"/>
      <c r="PN1259" s="40"/>
      <c r="PO1259" s="40"/>
      <c r="PP1259" s="40"/>
      <c r="PQ1259" s="40"/>
      <c r="PR1259" s="40"/>
    </row>
    <row r="1260" spans="1:434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  <c r="DR1260" s="40"/>
      <c r="DS1260" s="40"/>
      <c r="DT1260" s="40"/>
      <c r="DU1260" s="40"/>
      <c r="DV1260" s="40"/>
      <c r="DW1260" s="40"/>
      <c r="DX1260" s="40"/>
      <c r="DY1260" s="40"/>
      <c r="DZ1260" s="40"/>
      <c r="EA1260" s="40"/>
      <c r="EB1260" s="40"/>
      <c r="EC1260" s="40"/>
      <c r="ED1260" s="40"/>
      <c r="EE1260" s="40"/>
      <c r="EF1260" s="40"/>
      <c r="EG1260" s="40"/>
      <c r="EH1260" s="40"/>
      <c r="EI1260" s="40"/>
      <c r="EJ1260" s="40"/>
      <c r="EK1260" s="40"/>
      <c r="EL1260" s="40"/>
      <c r="EM1260" s="40"/>
      <c r="EN1260" s="40"/>
      <c r="EO1260" s="40"/>
      <c r="EP1260" s="40"/>
      <c r="EQ1260" s="40"/>
      <c r="ER1260" s="40"/>
      <c r="ES1260" s="40"/>
      <c r="ET1260" s="40"/>
      <c r="EU1260" s="40"/>
      <c r="EV1260" s="40"/>
      <c r="EW1260" s="40"/>
      <c r="EX1260" s="40"/>
      <c r="EY1260" s="40"/>
      <c r="EZ1260" s="40"/>
      <c r="FA1260" s="40"/>
      <c r="FB1260" s="40"/>
      <c r="FC1260" s="40"/>
      <c r="FD1260" s="40"/>
      <c r="FE1260" s="40"/>
      <c r="FF1260" s="40"/>
      <c r="FG1260" s="40"/>
      <c r="FH1260" s="40"/>
      <c r="FI1260" s="40"/>
      <c r="FJ1260" s="40"/>
      <c r="FK1260" s="40"/>
      <c r="FL1260" s="40"/>
      <c r="FM1260" s="40"/>
      <c r="FN1260" s="40"/>
      <c r="FO1260" s="40"/>
      <c r="FP1260" s="40"/>
      <c r="FQ1260" s="40"/>
      <c r="FR1260" s="40"/>
      <c r="FS1260" s="40"/>
      <c r="FT1260" s="40"/>
      <c r="FU1260" s="40"/>
      <c r="FV1260" s="40"/>
      <c r="FW1260" s="40"/>
      <c r="FX1260" s="40"/>
      <c r="FY1260" s="40"/>
      <c r="FZ1260" s="40"/>
      <c r="GA1260" s="40"/>
      <c r="GB1260" s="40"/>
      <c r="GC1260" s="40"/>
      <c r="GD1260" s="40"/>
      <c r="GE1260" s="40"/>
      <c r="GF1260" s="40"/>
      <c r="GG1260" s="40"/>
      <c r="GH1260" s="40"/>
      <c r="GI1260" s="40"/>
      <c r="GJ1260" s="40"/>
      <c r="GK1260" s="40"/>
      <c r="GL1260" s="40"/>
      <c r="GM1260" s="40"/>
      <c r="GN1260" s="40"/>
      <c r="GO1260" s="40"/>
      <c r="GP1260" s="40"/>
      <c r="GQ1260" s="40"/>
      <c r="GR1260" s="40"/>
      <c r="GS1260" s="40"/>
      <c r="GT1260" s="40"/>
      <c r="GU1260" s="40"/>
      <c r="GV1260" s="40"/>
      <c r="GW1260" s="40"/>
      <c r="GX1260" s="40"/>
      <c r="GY1260" s="40"/>
      <c r="GZ1260" s="40"/>
      <c r="HA1260" s="40"/>
      <c r="HB1260" s="40"/>
      <c r="HC1260" s="40"/>
      <c r="HD1260" s="40"/>
      <c r="HE1260" s="40"/>
      <c r="HF1260" s="40"/>
      <c r="HG1260" s="40"/>
      <c r="HH1260" s="40"/>
      <c r="HI1260" s="40"/>
      <c r="HJ1260" s="40"/>
      <c r="HK1260" s="40"/>
      <c r="HL1260" s="40"/>
      <c r="HM1260" s="40"/>
      <c r="HN1260" s="40"/>
      <c r="HO1260" s="40"/>
      <c r="HP1260" s="40"/>
      <c r="HQ1260" s="40"/>
      <c r="HR1260" s="40"/>
      <c r="HS1260" s="40"/>
      <c r="HT1260" s="40"/>
      <c r="HU1260" s="40"/>
      <c r="HV1260" s="40"/>
      <c r="HW1260" s="40"/>
      <c r="HX1260" s="40"/>
      <c r="HY1260" s="40"/>
      <c r="HZ1260" s="40"/>
      <c r="IA1260" s="40"/>
      <c r="IB1260" s="40"/>
      <c r="IC1260" s="40"/>
      <c r="ID1260" s="40"/>
      <c r="IE1260" s="40"/>
      <c r="IF1260" s="40"/>
      <c r="IG1260" s="40"/>
      <c r="IH1260" s="40"/>
      <c r="II1260" s="40"/>
      <c r="IJ1260" s="40"/>
      <c r="IK1260" s="40"/>
      <c r="IL1260" s="40"/>
      <c r="IM1260" s="40"/>
      <c r="IN1260" s="40"/>
      <c r="IO1260" s="40"/>
      <c r="IP1260" s="40"/>
      <c r="IQ1260" s="40"/>
      <c r="IR1260" s="40"/>
      <c r="IS1260" s="40"/>
      <c r="IT1260" s="40"/>
      <c r="IU1260" s="40"/>
      <c r="IV1260" s="40"/>
      <c r="IW1260" s="40"/>
      <c r="IX1260" s="40"/>
      <c r="IY1260" s="40"/>
      <c r="IZ1260" s="40"/>
      <c r="JA1260" s="40"/>
      <c r="JB1260" s="40"/>
      <c r="JC1260" s="40"/>
      <c r="JD1260" s="40"/>
      <c r="JE1260" s="40"/>
      <c r="JF1260" s="40"/>
      <c r="JG1260" s="40"/>
      <c r="JH1260" s="40"/>
      <c r="JI1260" s="40"/>
      <c r="JJ1260" s="40"/>
      <c r="JK1260" s="40"/>
      <c r="JL1260" s="40"/>
      <c r="JM1260" s="40"/>
      <c r="JN1260" s="40"/>
      <c r="JO1260" s="40"/>
      <c r="JP1260" s="40"/>
      <c r="JQ1260" s="40"/>
      <c r="JR1260" s="40"/>
      <c r="JS1260" s="40"/>
      <c r="JT1260" s="40"/>
      <c r="JU1260" s="40"/>
      <c r="JV1260" s="40"/>
      <c r="JW1260" s="40"/>
      <c r="JX1260" s="40"/>
      <c r="JY1260" s="40"/>
      <c r="JZ1260" s="40"/>
      <c r="KA1260" s="40"/>
      <c r="KB1260" s="40"/>
      <c r="KC1260" s="40"/>
      <c r="KD1260" s="40"/>
      <c r="KE1260" s="40"/>
      <c r="KF1260" s="40"/>
      <c r="KG1260" s="40"/>
      <c r="KH1260" s="40"/>
      <c r="KI1260" s="40"/>
      <c r="KJ1260" s="40"/>
      <c r="KK1260" s="40"/>
      <c r="KL1260" s="40"/>
      <c r="KM1260" s="40"/>
      <c r="KN1260" s="40"/>
      <c r="KO1260" s="40"/>
      <c r="KP1260" s="40"/>
      <c r="KQ1260" s="40"/>
      <c r="KR1260" s="40"/>
      <c r="KS1260" s="40"/>
      <c r="KT1260" s="40"/>
      <c r="KU1260" s="40"/>
      <c r="KV1260" s="40"/>
      <c r="KW1260" s="40"/>
      <c r="KX1260" s="40"/>
      <c r="KY1260" s="40"/>
      <c r="KZ1260" s="40"/>
      <c r="LA1260" s="40"/>
      <c r="LB1260" s="40"/>
      <c r="LC1260" s="40"/>
      <c r="LD1260" s="40"/>
      <c r="LE1260" s="40"/>
      <c r="LF1260" s="40"/>
      <c r="LG1260" s="40"/>
      <c r="LH1260" s="40"/>
      <c r="LI1260" s="40"/>
      <c r="LJ1260" s="40"/>
      <c r="LK1260" s="40"/>
      <c r="LL1260" s="40"/>
      <c r="LM1260" s="40"/>
      <c r="LN1260" s="40"/>
      <c r="LO1260" s="40"/>
      <c r="LP1260" s="40"/>
      <c r="LQ1260" s="40"/>
      <c r="LR1260" s="40"/>
      <c r="LS1260" s="40"/>
      <c r="LT1260" s="40"/>
      <c r="LU1260" s="40"/>
      <c r="LV1260" s="40"/>
      <c r="LW1260" s="40"/>
      <c r="LX1260" s="40"/>
      <c r="LY1260" s="40"/>
      <c r="LZ1260" s="40"/>
      <c r="MA1260" s="40"/>
      <c r="MB1260" s="40"/>
      <c r="MC1260" s="40"/>
      <c r="MD1260" s="40"/>
      <c r="ME1260" s="40"/>
      <c r="MF1260" s="40"/>
      <c r="MG1260" s="40"/>
      <c r="MH1260" s="40"/>
      <c r="MI1260" s="40"/>
      <c r="MJ1260" s="40"/>
      <c r="MK1260" s="40"/>
      <c r="ML1260" s="40"/>
      <c r="MM1260" s="40"/>
      <c r="MN1260" s="40"/>
      <c r="MO1260" s="40"/>
      <c r="MP1260" s="40"/>
      <c r="MQ1260" s="40"/>
      <c r="MR1260" s="40"/>
      <c r="MS1260" s="40"/>
      <c r="MT1260" s="40"/>
      <c r="MU1260" s="40"/>
      <c r="MV1260" s="40"/>
      <c r="MW1260" s="40"/>
      <c r="MX1260" s="40"/>
      <c r="MY1260" s="40"/>
      <c r="MZ1260" s="40"/>
      <c r="NA1260" s="40"/>
      <c r="NB1260" s="40"/>
      <c r="NC1260" s="40"/>
      <c r="ND1260" s="40"/>
      <c r="NE1260" s="40"/>
      <c r="NF1260" s="40"/>
      <c r="NG1260" s="40"/>
      <c r="NH1260" s="40"/>
      <c r="NI1260" s="40"/>
      <c r="NJ1260" s="40"/>
      <c r="NK1260" s="40"/>
      <c r="NL1260" s="40"/>
      <c r="NM1260" s="40"/>
      <c r="NN1260" s="40"/>
      <c r="NO1260" s="40"/>
      <c r="NP1260" s="40"/>
      <c r="NQ1260" s="40"/>
      <c r="NR1260" s="40"/>
      <c r="NS1260" s="40"/>
      <c r="NT1260" s="40"/>
      <c r="NU1260" s="40"/>
      <c r="NV1260" s="40"/>
      <c r="NW1260" s="40"/>
      <c r="NX1260" s="40"/>
      <c r="NY1260" s="40"/>
      <c r="NZ1260" s="40"/>
      <c r="OA1260" s="40"/>
      <c r="OB1260" s="40"/>
      <c r="OC1260" s="40"/>
      <c r="OD1260" s="40"/>
      <c r="OE1260" s="40"/>
      <c r="OF1260" s="40"/>
      <c r="OG1260" s="40"/>
      <c r="OH1260" s="40"/>
      <c r="OI1260" s="40"/>
      <c r="OJ1260" s="40"/>
      <c r="OK1260" s="40"/>
      <c r="OL1260" s="40"/>
      <c r="OM1260" s="40"/>
      <c r="ON1260" s="40"/>
      <c r="OO1260" s="40"/>
      <c r="OP1260" s="40"/>
      <c r="OQ1260" s="40"/>
      <c r="OR1260" s="40"/>
      <c r="OS1260" s="40"/>
      <c r="OT1260" s="40"/>
      <c r="OU1260" s="40"/>
      <c r="OV1260" s="40"/>
      <c r="OW1260" s="40"/>
      <c r="OX1260" s="40"/>
      <c r="OY1260" s="40"/>
      <c r="OZ1260" s="40"/>
      <c r="PA1260" s="40"/>
      <c r="PB1260" s="40"/>
      <c r="PC1260" s="40"/>
      <c r="PD1260" s="40"/>
      <c r="PE1260" s="40"/>
      <c r="PF1260" s="40"/>
      <c r="PG1260" s="40"/>
      <c r="PH1260" s="40"/>
      <c r="PI1260" s="40"/>
      <c r="PJ1260" s="40"/>
      <c r="PK1260" s="40"/>
      <c r="PL1260" s="40"/>
      <c r="PM1260" s="40"/>
      <c r="PN1260" s="40"/>
      <c r="PO1260" s="40"/>
      <c r="PP1260" s="40"/>
      <c r="PQ1260" s="40"/>
      <c r="PR1260" s="40"/>
    </row>
    <row r="1261" spans="1:434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  <c r="DR1261" s="40"/>
      <c r="DS1261" s="40"/>
      <c r="DT1261" s="40"/>
      <c r="DU1261" s="40"/>
      <c r="DV1261" s="40"/>
      <c r="DW1261" s="40"/>
      <c r="DX1261" s="40"/>
      <c r="DY1261" s="40"/>
      <c r="DZ1261" s="40"/>
      <c r="EA1261" s="40"/>
      <c r="EB1261" s="40"/>
      <c r="EC1261" s="40"/>
      <c r="ED1261" s="40"/>
      <c r="EE1261" s="40"/>
      <c r="EF1261" s="40"/>
      <c r="EG1261" s="40"/>
      <c r="EH1261" s="40"/>
      <c r="EI1261" s="40"/>
      <c r="EJ1261" s="40"/>
      <c r="EK1261" s="40"/>
      <c r="EL1261" s="40"/>
      <c r="EM1261" s="40"/>
      <c r="EN1261" s="40"/>
      <c r="EO1261" s="40"/>
      <c r="EP1261" s="40"/>
      <c r="EQ1261" s="40"/>
      <c r="ER1261" s="40"/>
      <c r="ES1261" s="40"/>
      <c r="ET1261" s="40"/>
      <c r="EU1261" s="40"/>
      <c r="EV1261" s="40"/>
      <c r="EW1261" s="40"/>
      <c r="EX1261" s="40"/>
      <c r="EY1261" s="40"/>
      <c r="EZ1261" s="40"/>
      <c r="FA1261" s="40"/>
      <c r="FB1261" s="40"/>
      <c r="FC1261" s="40"/>
      <c r="FD1261" s="40"/>
      <c r="FE1261" s="40"/>
      <c r="FF1261" s="40"/>
      <c r="FG1261" s="40"/>
      <c r="FH1261" s="40"/>
      <c r="FI1261" s="40"/>
      <c r="FJ1261" s="40"/>
      <c r="FK1261" s="40"/>
      <c r="FL1261" s="40"/>
      <c r="FM1261" s="40"/>
      <c r="FN1261" s="40"/>
      <c r="FO1261" s="40"/>
      <c r="FP1261" s="40"/>
      <c r="FQ1261" s="40"/>
      <c r="FR1261" s="40"/>
      <c r="FS1261" s="40"/>
      <c r="FT1261" s="40"/>
      <c r="FU1261" s="40"/>
      <c r="FV1261" s="40"/>
      <c r="FW1261" s="40"/>
      <c r="FX1261" s="40"/>
      <c r="FY1261" s="40"/>
      <c r="FZ1261" s="40"/>
      <c r="GA1261" s="40"/>
      <c r="GB1261" s="40"/>
      <c r="GC1261" s="40"/>
      <c r="GD1261" s="40"/>
      <c r="GE1261" s="40"/>
      <c r="GF1261" s="40"/>
      <c r="GG1261" s="40"/>
      <c r="GH1261" s="40"/>
      <c r="GI1261" s="40"/>
      <c r="GJ1261" s="40"/>
      <c r="GK1261" s="40"/>
      <c r="GL1261" s="40"/>
      <c r="GM1261" s="40"/>
      <c r="GN1261" s="40"/>
      <c r="GO1261" s="40"/>
      <c r="GP1261" s="40"/>
      <c r="GQ1261" s="40"/>
      <c r="GR1261" s="40"/>
      <c r="GS1261" s="40"/>
      <c r="GT1261" s="40"/>
      <c r="GU1261" s="40"/>
      <c r="GV1261" s="40"/>
      <c r="GW1261" s="40"/>
      <c r="GX1261" s="40"/>
      <c r="GY1261" s="40"/>
      <c r="GZ1261" s="40"/>
      <c r="HA1261" s="40"/>
      <c r="HB1261" s="40"/>
      <c r="HC1261" s="40"/>
      <c r="HD1261" s="40"/>
      <c r="HE1261" s="40"/>
      <c r="HF1261" s="40"/>
      <c r="HG1261" s="40"/>
      <c r="HH1261" s="40"/>
      <c r="HI1261" s="40"/>
      <c r="HJ1261" s="40"/>
      <c r="HK1261" s="40"/>
      <c r="HL1261" s="40"/>
      <c r="HM1261" s="40"/>
      <c r="HN1261" s="40"/>
      <c r="HO1261" s="40"/>
      <c r="HP1261" s="40"/>
      <c r="HQ1261" s="40"/>
      <c r="HR1261" s="40"/>
      <c r="HS1261" s="40"/>
      <c r="HT1261" s="40"/>
      <c r="HU1261" s="40"/>
      <c r="HV1261" s="40"/>
      <c r="HW1261" s="40"/>
      <c r="HX1261" s="40"/>
      <c r="HY1261" s="40"/>
      <c r="HZ1261" s="40"/>
      <c r="IA1261" s="40"/>
      <c r="IB1261" s="40"/>
      <c r="IC1261" s="40"/>
      <c r="ID1261" s="40"/>
      <c r="IE1261" s="40"/>
      <c r="IF1261" s="40"/>
      <c r="IG1261" s="40"/>
      <c r="IH1261" s="40"/>
      <c r="II1261" s="40"/>
      <c r="IJ1261" s="40"/>
      <c r="IK1261" s="40"/>
      <c r="IL1261" s="40"/>
      <c r="IM1261" s="40"/>
      <c r="IN1261" s="40"/>
      <c r="IO1261" s="40"/>
      <c r="IP1261" s="40"/>
      <c r="IQ1261" s="40"/>
      <c r="IR1261" s="40"/>
      <c r="IS1261" s="40"/>
      <c r="IT1261" s="40"/>
      <c r="IU1261" s="40"/>
      <c r="IV1261" s="40"/>
      <c r="IW1261" s="40"/>
      <c r="IX1261" s="40"/>
      <c r="IY1261" s="40"/>
      <c r="IZ1261" s="40"/>
      <c r="JA1261" s="40"/>
      <c r="JB1261" s="40"/>
      <c r="JC1261" s="40"/>
      <c r="JD1261" s="40"/>
      <c r="JE1261" s="40"/>
      <c r="JF1261" s="40"/>
      <c r="JG1261" s="40"/>
      <c r="JH1261" s="40"/>
      <c r="JI1261" s="40"/>
      <c r="JJ1261" s="40"/>
      <c r="JK1261" s="40"/>
      <c r="JL1261" s="40"/>
      <c r="JM1261" s="40"/>
      <c r="JN1261" s="40"/>
      <c r="JO1261" s="40"/>
      <c r="JP1261" s="40"/>
      <c r="JQ1261" s="40"/>
      <c r="JR1261" s="40"/>
      <c r="JS1261" s="40"/>
      <c r="JT1261" s="40"/>
      <c r="JU1261" s="40"/>
      <c r="JV1261" s="40"/>
      <c r="JW1261" s="40"/>
      <c r="JX1261" s="40"/>
      <c r="JY1261" s="40"/>
      <c r="JZ1261" s="40"/>
      <c r="KA1261" s="40"/>
      <c r="KB1261" s="40"/>
      <c r="KC1261" s="40"/>
      <c r="KD1261" s="40"/>
      <c r="KE1261" s="40"/>
      <c r="KF1261" s="40"/>
      <c r="KG1261" s="40"/>
      <c r="KH1261" s="40"/>
      <c r="KI1261" s="40"/>
      <c r="KJ1261" s="40"/>
      <c r="KK1261" s="40"/>
      <c r="KL1261" s="40"/>
      <c r="KM1261" s="40"/>
      <c r="KN1261" s="40"/>
      <c r="KO1261" s="40"/>
      <c r="KP1261" s="40"/>
      <c r="KQ1261" s="40"/>
      <c r="KR1261" s="40"/>
      <c r="KS1261" s="40"/>
      <c r="KT1261" s="40"/>
      <c r="KU1261" s="40"/>
      <c r="KV1261" s="40"/>
      <c r="KW1261" s="40"/>
      <c r="KX1261" s="40"/>
      <c r="KY1261" s="40"/>
      <c r="KZ1261" s="40"/>
      <c r="LA1261" s="40"/>
      <c r="LB1261" s="40"/>
      <c r="LC1261" s="40"/>
      <c r="LD1261" s="40"/>
      <c r="LE1261" s="40"/>
      <c r="LF1261" s="40"/>
      <c r="LG1261" s="40"/>
      <c r="LH1261" s="40"/>
      <c r="LI1261" s="40"/>
      <c r="LJ1261" s="40"/>
      <c r="LK1261" s="40"/>
      <c r="LL1261" s="40"/>
      <c r="LM1261" s="40"/>
      <c r="LN1261" s="40"/>
      <c r="LO1261" s="40"/>
      <c r="LP1261" s="40"/>
      <c r="LQ1261" s="40"/>
      <c r="LR1261" s="40"/>
      <c r="LS1261" s="40"/>
      <c r="LT1261" s="40"/>
      <c r="LU1261" s="40"/>
      <c r="LV1261" s="40"/>
      <c r="LW1261" s="40"/>
      <c r="LX1261" s="40"/>
      <c r="LY1261" s="40"/>
      <c r="LZ1261" s="40"/>
      <c r="MA1261" s="40"/>
      <c r="MB1261" s="40"/>
      <c r="MC1261" s="40"/>
      <c r="MD1261" s="40"/>
      <c r="ME1261" s="40"/>
      <c r="MF1261" s="40"/>
      <c r="MG1261" s="40"/>
      <c r="MH1261" s="40"/>
      <c r="MI1261" s="40"/>
      <c r="MJ1261" s="40"/>
      <c r="MK1261" s="40"/>
      <c r="ML1261" s="40"/>
      <c r="MM1261" s="40"/>
      <c r="MN1261" s="40"/>
      <c r="MO1261" s="40"/>
      <c r="MP1261" s="40"/>
      <c r="MQ1261" s="40"/>
      <c r="MR1261" s="40"/>
      <c r="MS1261" s="40"/>
      <c r="MT1261" s="40"/>
      <c r="MU1261" s="40"/>
      <c r="MV1261" s="40"/>
      <c r="MW1261" s="40"/>
      <c r="MX1261" s="40"/>
      <c r="MY1261" s="40"/>
      <c r="MZ1261" s="40"/>
      <c r="NA1261" s="40"/>
      <c r="NB1261" s="40"/>
      <c r="NC1261" s="40"/>
      <c r="ND1261" s="40"/>
      <c r="NE1261" s="40"/>
      <c r="NF1261" s="40"/>
      <c r="NG1261" s="40"/>
      <c r="NH1261" s="40"/>
      <c r="NI1261" s="40"/>
      <c r="NJ1261" s="40"/>
      <c r="NK1261" s="40"/>
      <c r="NL1261" s="40"/>
      <c r="NM1261" s="40"/>
      <c r="NN1261" s="40"/>
      <c r="NO1261" s="40"/>
      <c r="NP1261" s="40"/>
      <c r="NQ1261" s="40"/>
      <c r="NR1261" s="40"/>
      <c r="NS1261" s="40"/>
      <c r="NT1261" s="40"/>
      <c r="NU1261" s="40"/>
      <c r="NV1261" s="40"/>
      <c r="NW1261" s="40"/>
      <c r="NX1261" s="40"/>
      <c r="NY1261" s="40"/>
      <c r="NZ1261" s="40"/>
      <c r="OA1261" s="40"/>
      <c r="OB1261" s="40"/>
      <c r="OC1261" s="40"/>
      <c r="OD1261" s="40"/>
      <c r="OE1261" s="40"/>
      <c r="OF1261" s="40"/>
      <c r="OG1261" s="40"/>
      <c r="OH1261" s="40"/>
      <c r="OI1261" s="40"/>
      <c r="OJ1261" s="40"/>
      <c r="OK1261" s="40"/>
      <c r="OL1261" s="40"/>
      <c r="OM1261" s="40"/>
      <c r="ON1261" s="40"/>
      <c r="OO1261" s="40"/>
      <c r="OP1261" s="40"/>
      <c r="OQ1261" s="40"/>
      <c r="OR1261" s="40"/>
      <c r="OS1261" s="40"/>
      <c r="OT1261" s="40"/>
      <c r="OU1261" s="40"/>
      <c r="OV1261" s="40"/>
      <c r="OW1261" s="40"/>
      <c r="OX1261" s="40"/>
      <c r="OY1261" s="40"/>
      <c r="OZ1261" s="40"/>
      <c r="PA1261" s="40"/>
      <c r="PB1261" s="40"/>
      <c r="PC1261" s="40"/>
      <c r="PD1261" s="40"/>
      <c r="PE1261" s="40"/>
      <c r="PF1261" s="40"/>
      <c r="PG1261" s="40"/>
      <c r="PH1261" s="40"/>
      <c r="PI1261" s="40"/>
      <c r="PJ1261" s="40"/>
      <c r="PK1261" s="40"/>
      <c r="PL1261" s="40"/>
      <c r="PM1261" s="40"/>
      <c r="PN1261" s="40"/>
      <c r="PO1261" s="40"/>
      <c r="PP1261" s="40"/>
      <c r="PQ1261" s="40"/>
      <c r="PR1261" s="40"/>
    </row>
    <row r="1262" spans="1:434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  <c r="DR1262" s="40"/>
      <c r="DS1262" s="40"/>
      <c r="DT1262" s="40"/>
      <c r="DU1262" s="40"/>
      <c r="DV1262" s="40"/>
      <c r="DW1262" s="40"/>
      <c r="DX1262" s="40"/>
      <c r="DY1262" s="40"/>
      <c r="DZ1262" s="40"/>
      <c r="EA1262" s="40"/>
      <c r="EB1262" s="40"/>
      <c r="EC1262" s="40"/>
      <c r="ED1262" s="40"/>
      <c r="EE1262" s="40"/>
      <c r="EF1262" s="40"/>
      <c r="EG1262" s="40"/>
      <c r="EH1262" s="40"/>
      <c r="EI1262" s="40"/>
      <c r="EJ1262" s="40"/>
      <c r="EK1262" s="40"/>
      <c r="EL1262" s="40"/>
      <c r="EM1262" s="40"/>
      <c r="EN1262" s="40"/>
      <c r="EO1262" s="40"/>
      <c r="EP1262" s="40"/>
      <c r="EQ1262" s="40"/>
      <c r="ER1262" s="40"/>
      <c r="ES1262" s="40"/>
      <c r="ET1262" s="40"/>
      <c r="EU1262" s="40"/>
      <c r="EV1262" s="40"/>
      <c r="EW1262" s="40"/>
      <c r="EX1262" s="40"/>
      <c r="EY1262" s="40"/>
      <c r="EZ1262" s="40"/>
      <c r="FA1262" s="40"/>
      <c r="FB1262" s="40"/>
      <c r="FC1262" s="40"/>
      <c r="FD1262" s="40"/>
      <c r="FE1262" s="40"/>
      <c r="FF1262" s="40"/>
      <c r="FG1262" s="40"/>
      <c r="FH1262" s="40"/>
      <c r="FI1262" s="40"/>
      <c r="FJ1262" s="40"/>
      <c r="FK1262" s="40"/>
      <c r="FL1262" s="40"/>
      <c r="FM1262" s="40"/>
      <c r="FN1262" s="40"/>
      <c r="FO1262" s="40"/>
      <c r="FP1262" s="40"/>
      <c r="FQ1262" s="40"/>
      <c r="FR1262" s="40"/>
      <c r="FS1262" s="40"/>
      <c r="FT1262" s="40"/>
      <c r="FU1262" s="40"/>
      <c r="FV1262" s="40"/>
      <c r="FW1262" s="40"/>
      <c r="FX1262" s="40"/>
      <c r="FY1262" s="40"/>
      <c r="FZ1262" s="40"/>
      <c r="GA1262" s="40"/>
      <c r="GB1262" s="40"/>
      <c r="GC1262" s="40"/>
      <c r="GD1262" s="40"/>
      <c r="GE1262" s="40"/>
      <c r="GF1262" s="40"/>
      <c r="GG1262" s="40"/>
      <c r="GH1262" s="40"/>
      <c r="GI1262" s="40"/>
      <c r="GJ1262" s="40"/>
      <c r="GK1262" s="40"/>
      <c r="GL1262" s="40"/>
      <c r="GM1262" s="40"/>
      <c r="GN1262" s="40"/>
      <c r="GO1262" s="40"/>
      <c r="GP1262" s="40"/>
      <c r="GQ1262" s="40"/>
      <c r="GR1262" s="40"/>
      <c r="GS1262" s="40"/>
      <c r="GT1262" s="40"/>
      <c r="GU1262" s="40"/>
      <c r="GV1262" s="40"/>
      <c r="GW1262" s="40"/>
      <c r="GX1262" s="40"/>
      <c r="GY1262" s="40"/>
      <c r="GZ1262" s="40"/>
      <c r="HA1262" s="40"/>
      <c r="HB1262" s="40"/>
      <c r="HC1262" s="40"/>
      <c r="HD1262" s="40"/>
      <c r="HE1262" s="40"/>
      <c r="HF1262" s="40"/>
      <c r="HG1262" s="40"/>
      <c r="HH1262" s="40"/>
      <c r="HI1262" s="40"/>
      <c r="HJ1262" s="40"/>
      <c r="HK1262" s="40"/>
      <c r="HL1262" s="40"/>
      <c r="HM1262" s="40"/>
      <c r="HN1262" s="40"/>
      <c r="HO1262" s="40"/>
      <c r="HP1262" s="40"/>
      <c r="HQ1262" s="40"/>
      <c r="HR1262" s="40"/>
      <c r="HS1262" s="40"/>
      <c r="HT1262" s="40"/>
      <c r="HU1262" s="40"/>
      <c r="HV1262" s="40"/>
      <c r="HW1262" s="40"/>
      <c r="HX1262" s="40"/>
      <c r="HY1262" s="40"/>
      <c r="HZ1262" s="40"/>
      <c r="IA1262" s="40"/>
      <c r="IB1262" s="40"/>
      <c r="IC1262" s="40"/>
      <c r="ID1262" s="40"/>
      <c r="IE1262" s="40"/>
      <c r="IF1262" s="40"/>
      <c r="IG1262" s="40"/>
      <c r="IH1262" s="40"/>
      <c r="II1262" s="40"/>
      <c r="IJ1262" s="40"/>
      <c r="IK1262" s="40"/>
      <c r="IL1262" s="40"/>
      <c r="IM1262" s="40"/>
      <c r="IN1262" s="40"/>
      <c r="IO1262" s="40"/>
      <c r="IP1262" s="40"/>
      <c r="IQ1262" s="40"/>
      <c r="IR1262" s="40"/>
      <c r="IS1262" s="40"/>
      <c r="IT1262" s="40"/>
      <c r="IU1262" s="40"/>
      <c r="IV1262" s="40"/>
      <c r="IW1262" s="40"/>
      <c r="IX1262" s="40"/>
      <c r="IY1262" s="40"/>
      <c r="IZ1262" s="40"/>
      <c r="JA1262" s="40"/>
      <c r="JB1262" s="40"/>
      <c r="JC1262" s="40"/>
      <c r="JD1262" s="40"/>
      <c r="JE1262" s="40"/>
      <c r="JF1262" s="40"/>
      <c r="JG1262" s="40"/>
      <c r="JH1262" s="40"/>
      <c r="JI1262" s="40"/>
      <c r="JJ1262" s="40"/>
      <c r="JK1262" s="40"/>
      <c r="JL1262" s="40"/>
      <c r="JM1262" s="40"/>
      <c r="JN1262" s="40"/>
      <c r="JO1262" s="40"/>
      <c r="JP1262" s="40"/>
      <c r="JQ1262" s="40"/>
      <c r="JR1262" s="40"/>
      <c r="JS1262" s="40"/>
      <c r="JT1262" s="40"/>
      <c r="JU1262" s="40"/>
      <c r="JV1262" s="40"/>
      <c r="JW1262" s="40"/>
      <c r="JX1262" s="40"/>
      <c r="JY1262" s="40"/>
      <c r="JZ1262" s="40"/>
      <c r="KA1262" s="40"/>
      <c r="KB1262" s="40"/>
      <c r="KC1262" s="40"/>
      <c r="KD1262" s="40"/>
      <c r="KE1262" s="40"/>
      <c r="KF1262" s="40"/>
      <c r="KG1262" s="40"/>
      <c r="KH1262" s="40"/>
      <c r="KI1262" s="40"/>
      <c r="KJ1262" s="40"/>
      <c r="KK1262" s="40"/>
      <c r="KL1262" s="40"/>
      <c r="KM1262" s="40"/>
      <c r="KN1262" s="40"/>
      <c r="KO1262" s="40"/>
      <c r="KP1262" s="40"/>
      <c r="KQ1262" s="40"/>
      <c r="KR1262" s="40"/>
      <c r="KS1262" s="40"/>
      <c r="KT1262" s="40"/>
      <c r="KU1262" s="40"/>
      <c r="KV1262" s="40"/>
      <c r="KW1262" s="40"/>
      <c r="KX1262" s="40"/>
      <c r="KY1262" s="40"/>
      <c r="KZ1262" s="40"/>
      <c r="LA1262" s="40"/>
      <c r="LB1262" s="40"/>
      <c r="LC1262" s="40"/>
      <c r="LD1262" s="40"/>
      <c r="LE1262" s="40"/>
      <c r="LF1262" s="40"/>
      <c r="LG1262" s="40"/>
      <c r="LH1262" s="40"/>
      <c r="LI1262" s="40"/>
      <c r="LJ1262" s="40"/>
      <c r="LK1262" s="40"/>
      <c r="LL1262" s="40"/>
      <c r="LM1262" s="40"/>
      <c r="LN1262" s="40"/>
      <c r="LO1262" s="40"/>
      <c r="LP1262" s="40"/>
      <c r="LQ1262" s="40"/>
      <c r="LR1262" s="40"/>
      <c r="LS1262" s="40"/>
      <c r="LT1262" s="40"/>
      <c r="LU1262" s="40"/>
      <c r="LV1262" s="40"/>
      <c r="LW1262" s="40"/>
      <c r="LX1262" s="40"/>
      <c r="LY1262" s="40"/>
      <c r="LZ1262" s="40"/>
      <c r="MA1262" s="40"/>
      <c r="MB1262" s="40"/>
      <c r="MC1262" s="40"/>
      <c r="MD1262" s="40"/>
      <c r="ME1262" s="40"/>
      <c r="MF1262" s="40"/>
      <c r="MG1262" s="40"/>
      <c r="MH1262" s="40"/>
      <c r="MI1262" s="40"/>
      <c r="MJ1262" s="40"/>
      <c r="MK1262" s="40"/>
      <c r="ML1262" s="40"/>
      <c r="MM1262" s="40"/>
      <c r="MN1262" s="40"/>
      <c r="MO1262" s="40"/>
      <c r="MP1262" s="40"/>
      <c r="MQ1262" s="40"/>
      <c r="MR1262" s="40"/>
      <c r="MS1262" s="40"/>
      <c r="MT1262" s="40"/>
      <c r="MU1262" s="40"/>
      <c r="MV1262" s="40"/>
      <c r="MW1262" s="40"/>
      <c r="MX1262" s="40"/>
      <c r="MY1262" s="40"/>
      <c r="MZ1262" s="40"/>
      <c r="NA1262" s="40"/>
      <c r="NB1262" s="40"/>
      <c r="NC1262" s="40"/>
      <c r="ND1262" s="40"/>
      <c r="NE1262" s="40"/>
      <c r="NF1262" s="40"/>
      <c r="NG1262" s="40"/>
      <c r="NH1262" s="40"/>
      <c r="NI1262" s="40"/>
      <c r="NJ1262" s="40"/>
      <c r="NK1262" s="40"/>
      <c r="NL1262" s="40"/>
      <c r="NM1262" s="40"/>
      <c r="NN1262" s="40"/>
      <c r="NO1262" s="40"/>
      <c r="NP1262" s="40"/>
      <c r="NQ1262" s="40"/>
      <c r="NR1262" s="40"/>
      <c r="NS1262" s="40"/>
      <c r="NT1262" s="40"/>
      <c r="NU1262" s="40"/>
      <c r="NV1262" s="40"/>
      <c r="NW1262" s="40"/>
      <c r="NX1262" s="40"/>
      <c r="NY1262" s="40"/>
      <c r="NZ1262" s="40"/>
      <c r="OA1262" s="40"/>
      <c r="OB1262" s="40"/>
      <c r="OC1262" s="40"/>
      <c r="OD1262" s="40"/>
      <c r="OE1262" s="40"/>
      <c r="OF1262" s="40"/>
      <c r="OG1262" s="40"/>
      <c r="OH1262" s="40"/>
      <c r="OI1262" s="40"/>
      <c r="OJ1262" s="40"/>
      <c r="OK1262" s="40"/>
      <c r="OL1262" s="40"/>
      <c r="OM1262" s="40"/>
      <c r="ON1262" s="40"/>
      <c r="OO1262" s="40"/>
      <c r="OP1262" s="40"/>
      <c r="OQ1262" s="40"/>
      <c r="OR1262" s="40"/>
      <c r="OS1262" s="40"/>
      <c r="OT1262" s="40"/>
      <c r="OU1262" s="40"/>
      <c r="OV1262" s="40"/>
      <c r="OW1262" s="40"/>
      <c r="OX1262" s="40"/>
      <c r="OY1262" s="40"/>
      <c r="OZ1262" s="40"/>
      <c r="PA1262" s="40"/>
      <c r="PB1262" s="40"/>
      <c r="PC1262" s="40"/>
      <c r="PD1262" s="40"/>
      <c r="PE1262" s="40"/>
      <c r="PF1262" s="40"/>
      <c r="PG1262" s="40"/>
      <c r="PH1262" s="40"/>
      <c r="PI1262" s="40"/>
      <c r="PJ1262" s="40"/>
      <c r="PK1262" s="40"/>
      <c r="PL1262" s="40"/>
      <c r="PM1262" s="40"/>
      <c r="PN1262" s="40"/>
      <c r="PO1262" s="40"/>
      <c r="PP1262" s="40"/>
      <c r="PQ1262" s="40"/>
      <c r="PR1262" s="40"/>
    </row>
    <row r="1263" spans="1:434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  <c r="DR1263" s="40"/>
      <c r="DS1263" s="40"/>
      <c r="DT1263" s="40"/>
      <c r="DU1263" s="40"/>
      <c r="DV1263" s="40"/>
      <c r="DW1263" s="40"/>
      <c r="DX1263" s="40"/>
      <c r="DY1263" s="40"/>
      <c r="DZ1263" s="40"/>
      <c r="EA1263" s="40"/>
      <c r="EB1263" s="40"/>
      <c r="EC1263" s="40"/>
      <c r="ED1263" s="40"/>
      <c r="EE1263" s="40"/>
      <c r="EF1263" s="40"/>
      <c r="EG1263" s="40"/>
      <c r="EH1263" s="40"/>
      <c r="EI1263" s="40"/>
      <c r="EJ1263" s="40"/>
      <c r="EK1263" s="40"/>
      <c r="EL1263" s="40"/>
      <c r="EM1263" s="40"/>
      <c r="EN1263" s="40"/>
      <c r="EO1263" s="40"/>
      <c r="EP1263" s="40"/>
      <c r="EQ1263" s="40"/>
      <c r="ER1263" s="40"/>
      <c r="ES1263" s="40"/>
      <c r="ET1263" s="40"/>
      <c r="EU1263" s="40"/>
      <c r="EV1263" s="40"/>
      <c r="EW1263" s="40"/>
      <c r="EX1263" s="40"/>
      <c r="EY1263" s="40"/>
      <c r="EZ1263" s="40"/>
      <c r="FA1263" s="40"/>
      <c r="FB1263" s="40"/>
      <c r="FC1263" s="40"/>
      <c r="FD1263" s="40"/>
      <c r="FE1263" s="40"/>
      <c r="FF1263" s="40"/>
      <c r="FG1263" s="40"/>
      <c r="FH1263" s="40"/>
      <c r="FI1263" s="40"/>
      <c r="FJ1263" s="40"/>
      <c r="FK1263" s="40"/>
      <c r="FL1263" s="40"/>
      <c r="FM1263" s="40"/>
      <c r="FN1263" s="40"/>
      <c r="FO1263" s="40"/>
      <c r="FP1263" s="40"/>
      <c r="FQ1263" s="40"/>
      <c r="FR1263" s="40"/>
      <c r="FS1263" s="40"/>
      <c r="FT1263" s="40"/>
      <c r="FU1263" s="40"/>
      <c r="FV1263" s="40"/>
      <c r="FW1263" s="40"/>
      <c r="FX1263" s="40"/>
      <c r="FY1263" s="40"/>
      <c r="FZ1263" s="40"/>
      <c r="GA1263" s="40"/>
      <c r="GB1263" s="40"/>
      <c r="GC1263" s="40"/>
      <c r="GD1263" s="40"/>
      <c r="GE1263" s="40"/>
      <c r="GF1263" s="40"/>
      <c r="GG1263" s="40"/>
      <c r="GH1263" s="40"/>
      <c r="GI1263" s="40"/>
      <c r="GJ1263" s="40"/>
      <c r="GK1263" s="40"/>
      <c r="GL1263" s="40"/>
      <c r="GM1263" s="40"/>
      <c r="GN1263" s="40"/>
      <c r="GO1263" s="40"/>
      <c r="GP1263" s="40"/>
      <c r="GQ1263" s="40"/>
      <c r="GR1263" s="40"/>
      <c r="GS1263" s="40"/>
      <c r="GT1263" s="40"/>
      <c r="GU1263" s="40"/>
      <c r="GV1263" s="40"/>
      <c r="GW1263" s="40"/>
      <c r="GX1263" s="40"/>
      <c r="GY1263" s="40"/>
      <c r="GZ1263" s="40"/>
      <c r="HA1263" s="40"/>
      <c r="HB1263" s="40"/>
      <c r="HC1263" s="40"/>
      <c r="HD1263" s="40"/>
      <c r="HE1263" s="40"/>
      <c r="HF1263" s="40"/>
      <c r="HG1263" s="40"/>
      <c r="HH1263" s="40"/>
      <c r="HI1263" s="40"/>
      <c r="HJ1263" s="40"/>
      <c r="HK1263" s="40"/>
      <c r="HL1263" s="40"/>
      <c r="HM1263" s="40"/>
      <c r="HN1263" s="40"/>
      <c r="HO1263" s="40"/>
      <c r="HP1263" s="40"/>
      <c r="HQ1263" s="40"/>
      <c r="HR1263" s="40"/>
      <c r="HS1263" s="40"/>
      <c r="HT1263" s="40"/>
      <c r="HU1263" s="40"/>
      <c r="HV1263" s="40"/>
      <c r="HW1263" s="40"/>
      <c r="HX1263" s="40"/>
      <c r="HY1263" s="40"/>
      <c r="HZ1263" s="40"/>
      <c r="IA1263" s="40"/>
      <c r="IB1263" s="40"/>
      <c r="IC1263" s="40"/>
      <c r="ID1263" s="40"/>
      <c r="IE1263" s="40"/>
      <c r="IF1263" s="40"/>
      <c r="IG1263" s="40"/>
      <c r="IH1263" s="40"/>
      <c r="II1263" s="40"/>
      <c r="IJ1263" s="40"/>
      <c r="IK1263" s="40"/>
      <c r="IL1263" s="40"/>
      <c r="IM1263" s="40"/>
      <c r="IN1263" s="40"/>
      <c r="IO1263" s="40"/>
      <c r="IP1263" s="40"/>
      <c r="IQ1263" s="40"/>
      <c r="IR1263" s="40"/>
      <c r="IS1263" s="40"/>
      <c r="IT1263" s="40"/>
      <c r="IU1263" s="40"/>
      <c r="IV1263" s="40"/>
      <c r="IW1263" s="40"/>
      <c r="IX1263" s="40"/>
      <c r="IY1263" s="40"/>
      <c r="IZ1263" s="40"/>
      <c r="JA1263" s="40"/>
      <c r="JB1263" s="40"/>
      <c r="JC1263" s="40"/>
      <c r="JD1263" s="40"/>
      <c r="JE1263" s="40"/>
      <c r="JF1263" s="40"/>
      <c r="JG1263" s="40"/>
      <c r="JH1263" s="40"/>
      <c r="JI1263" s="40"/>
      <c r="JJ1263" s="40"/>
      <c r="JK1263" s="40"/>
      <c r="JL1263" s="40"/>
      <c r="JM1263" s="40"/>
      <c r="JN1263" s="40"/>
      <c r="JO1263" s="40"/>
      <c r="JP1263" s="40"/>
      <c r="JQ1263" s="40"/>
      <c r="JR1263" s="40"/>
      <c r="JS1263" s="40"/>
      <c r="JT1263" s="40"/>
      <c r="JU1263" s="40"/>
      <c r="JV1263" s="40"/>
      <c r="JW1263" s="40"/>
      <c r="JX1263" s="40"/>
      <c r="JY1263" s="40"/>
      <c r="JZ1263" s="40"/>
      <c r="KA1263" s="40"/>
      <c r="KB1263" s="40"/>
      <c r="KC1263" s="40"/>
      <c r="KD1263" s="40"/>
      <c r="KE1263" s="40"/>
      <c r="KF1263" s="40"/>
      <c r="KG1263" s="40"/>
      <c r="KH1263" s="40"/>
      <c r="KI1263" s="40"/>
      <c r="KJ1263" s="40"/>
      <c r="KK1263" s="40"/>
      <c r="KL1263" s="40"/>
      <c r="KM1263" s="40"/>
      <c r="KN1263" s="40"/>
      <c r="KO1263" s="40"/>
      <c r="KP1263" s="40"/>
      <c r="KQ1263" s="40"/>
      <c r="KR1263" s="40"/>
      <c r="KS1263" s="40"/>
      <c r="KT1263" s="40"/>
      <c r="KU1263" s="40"/>
      <c r="KV1263" s="40"/>
      <c r="KW1263" s="40"/>
      <c r="KX1263" s="40"/>
      <c r="KY1263" s="40"/>
      <c r="KZ1263" s="40"/>
      <c r="LA1263" s="40"/>
      <c r="LB1263" s="40"/>
      <c r="LC1263" s="40"/>
      <c r="LD1263" s="40"/>
      <c r="LE1263" s="40"/>
      <c r="LF1263" s="40"/>
      <c r="LG1263" s="40"/>
      <c r="LH1263" s="40"/>
      <c r="LI1263" s="40"/>
      <c r="LJ1263" s="40"/>
      <c r="LK1263" s="40"/>
      <c r="LL1263" s="40"/>
      <c r="LM1263" s="40"/>
      <c r="LN1263" s="40"/>
      <c r="LO1263" s="40"/>
      <c r="LP1263" s="40"/>
      <c r="LQ1263" s="40"/>
      <c r="LR1263" s="40"/>
      <c r="LS1263" s="40"/>
      <c r="LT1263" s="40"/>
      <c r="LU1263" s="40"/>
      <c r="LV1263" s="40"/>
      <c r="LW1263" s="40"/>
      <c r="LX1263" s="40"/>
      <c r="LY1263" s="40"/>
      <c r="LZ1263" s="40"/>
      <c r="MA1263" s="40"/>
      <c r="MB1263" s="40"/>
      <c r="MC1263" s="40"/>
      <c r="MD1263" s="40"/>
      <c r="ME1263" s="40"/>
      <c r="MF1263" s="40"/>
      <c r="MG1263" s="40"/>
      <c r="MH1263" s="40"/>
      <c r="MI1263" s="40"/>
      <c r="MJ1263" s="40"/>
      <c r="MK1263" s="40"/>
      <c r="ML1263" s="40"/>
      <c r="MM1263" s="40"/>
      <c r="MN1263" s="40"/>
      <c r="MO1263" s="40"/>
      <c r="MP1263" s="40"/>
      <c r="MQ1263" s="40"/>
      <c r="MR1263" s="40"/>
      <c r="MS1263" s="40"/>
      <c r="MT1263" s="40"/>
      <c r="MU1263" s="40"/>
      <c r="MV1263" s="40"/>
      <c r="MW1263" s="40"/>
      <c r="MX1263" s="40"/>
      <c r="MY1263" s="40"/>
      <c r="MZ1263" s="40"/>
      <c r="NA1263" s="40"/>
      <c r="NB1263" s="40"/>
      <c r="NC1263" s="40"/>
      <c r="ND1263" s="40"/>
      <c r="NE1263" s="40"/>
      <c r="NF1263" s="40"/>
      <c r="NG1263" s="40"/>
      <c r="NH1263" s="40"/>
      <c r="NI1263" s="40"/>
      <c r="NJ1263" s="40"/>
      <c r="NK1263" s="40"/>
      <c r="NL1263" s="40"/>
      <c r="NM1263" s="40"/>
      <c r="NN1263" s="40"/>
      <c r="NO1263" s="40"/>
      <c r="NP1263" s="40"/>
      <c r="NQ1263" s="40"/>
      <c r="NR1263" s="40"/>
      <c r="NS1263" s="40"/>
      <c r="NT1263" s="40"/>
      <c r="NU1263" s="40"/>
      <c r="NV1263" s="40"/>
      <c r="NW1263" s="40"/>
      <c r="NX1263" s="40"/>
      <c r="NY1263" s="40"/>
      <c r="NZ1263" s="40"/>
      <c r="OA1263" s="40"/>
      <c r="OB1263" s="40"/>
      <c r="OC1263" s="40"/>
      <c r="OD1263" s="40"/>
      <c r="OE1263" s="40"/>
      <c r="OF1263" s="40"/>
      <c r="OG1263" s="40"/>
      <c r="OH1263" s="40"/>
      <c r="OI1263" s="40"/>
      <c r="OJ1263" s="40"/>
      <c r="OK1263" s="40"/>
      <c r="OL1263" s="40"/>
      <c r="OM1263" s="40"/>
      <c r="ON1263" s="40"/>
      <c r="OO1263" s="40"/>
      <c r="OP1263" s="40"/>
      <c r="OQ1263" s="40"/>
      <c r="OR1263" s="40"/>
      <c r="OS1263" s="40"/>
      <c r="OT1263" s="40"/>
      <c r="OU1263" s="40"/>
      <c r="OV1263" s="40"/>
      <c r="OW1263" s="40"/>
      <c r="OX1263" s="40"/>
      <c r="OY1263" s="40"/>
      <c r="OZ1263" s="40"/>
      <c r="PA1263" s="40"/>
      <c r="PB1263" s="40"/>
      <c r="PC1263" s="40"/>
      <c r="PD1263" s="40"/>
      <c r="PE1263" s="40"/>
      <c r="PF1263" s="40"/>
      <c r="PG1263" s="40"/>
      <c r="PH1263" s="40"/>
      <c r="PI1263" s="40"/>
      <c r="PJ1263" s="40"/>
      <c r="PK1263" s="40"/>
      <c r="PL1263" s="40"/>
      <c r="PM1263" s="40"/>
      <c r="PN1263" s="40"/>
      <c r="PO1263" s="40"/>
      <c r="PP1263" s="40"/>
      <c r="PQ1263" s="40"/>
      <c r="PR1263" s="40"/>
    </row>
    <row r="1264" spans="1:434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  <c r="DR1264" s="40"/>
      <c r="DS1264" s="40"/>
      <c r="DT1264" s="40"/>
      <c r="DU1264" s="40"/>
      <c r="DV1264" s="40"/>
      <c r="DW1264" s="40"/>
      <c r="DX1264" s="40"/>
      <c r="DY1264" s="40"/>
      <c r="DZ1264" s="40"/>
      <c r="EA1264" s="40"/>
      <c r="EB1264" s="40"/>
      <c r="EC1264" s="40"/>
      <c r="ED1264" s="40"/>
      <c r="EE1264" s="40"/>
      <c r="EF1264" s="40"/>
      <c r="EG1264" s="40"/>
      <c r="EH1264" s="40"/>
      <c r="EI1264" s="40"/>
      <c r="EJ1264" s="40"/>
      <c r="EK1264" s="40"/>
      <c r="EL1264" s="40"/>
      <c r="EM1264" s="40"/>
      <c r="EN1264" s="40"/>
      <c r="EO1264" s="40"/>
      <c r="EP1264" s="40"/>
      <c r="EQ1264" s="40"/>
      <c r="ER1264" s="40"/>
      <c r="ES1264" s="40"/>
      <c r="ET1264" s="40"/>
      <c r="EU1264" s="40"/>
      <c r="EV1264" s="40"/>
      <c r="EW1264" s="40"/>
      <c r="EX1264" s="40"/>
      <c r="EY1264" s="40"/>
      <c r="EZ1264" s="40"/>
      <c r="FA1264" s="40"/>
      <c r="FB1264" s="40"/>
      <c r="FC1264" s="40"/>
      <c r="FD1264" s="40"/>
      <c r="FE1264" s="40"/>
      <c r="FF1264" s="40"/>
      <c r="FG1264" s="40"/>
      <c r="FH1264" s="40"/>
      <c r="FI1264" s="40"/>
      <c r="FJ1264" s="40"/>
      <c r="FK1264" s="40"/>
      <c r="FL1264" s="40"/>
      <c r="FM1264" s="40"/>
      <c r="FN1264" s="40"/>
      <c r="FO1264" s="40"/>
      <c r="FP1264" s="40"/>
      <c r="FQ1264" s="40"/>
      <c r="FR1264" s="40"/>
      <c r="FS1264" s="40"/>
      <c r="FT1264" s="40"/>
      <c r="FU1264" s="40"/>
      <c r="FV1264" s="40"/>
      <c r="FW1264" s="40"/>
      <c r="FX1264" s="40"/>
      <c r="FY1264" s="40"/>
      <c r="FZ1264" s="40"/>
      <c r="GA1264" s="40"/>
      <c r="GB1264" s="40"/>
      <c r="GC1264" s="40"/>
      <c r="GD1264" s="40"/>
      <c r="GE1264" s="40"/>
      <c r="GF1264" s="40"/>
      <c r="GG1264" s="40"/>
      <c r="GH1264" s="40"/>
      <c r="GI1264" s="40"/>
      <c r="GJ1264" s="40"/>
      <c r="GK1264" s="40"/>
      <c r="GL1264" s="40"/>
      <c r="GM1264" s="40"/>
      <c r="GN1264" s="40"/>
      <c r="GO1264" s="40"/>
      <c r="GP1264" s="40"/>
      <c r="GQ1264" s="40"/>
      <c r="GR1264" s="40"/>
      <c r="GS1264" s="40"/>
      <c r="GT1264" s="40"/>
      <c r="GU1264" s="40"/>
      <c r="GV1264" s="40"/>
      <c r="GW1264" s="40"/>
      <c r="GX1264" s="40"/>
      <c r="GY1264" s="40"/>
      <c r="GZ1264" s="40"/>
      <c r="HA1264" s="40"/>
      <c r="HB1264" s="40"/>
      <c r="HC1264" s="40"/>
      <c r="HD1264" s="40"/>
      <c r="HE1264" s="40"/>
      <c r="HF1264" s="40"/>
      <c r="HG1264" s="40"/>
      <c r="HH1264" s="40"/>
      <c r="HI1264" s="40"/>
      <c r="HJ1264" s="40"/>
      <c r="HK1264" s="40"/>
      <c r="HL1264" s="40"/>
      <c r="HM1264" s="40"/>
      <c r="HN1264" s="40"/>
      <c r="HO1264" s="40"/>
      <c r="HP1264" s="40"/>
      <c r="HQ1264" s="40"/>
      <c r="HR1264" s="40"/>
      <c r="HS1264" s="40"/>
      <c r="HT1264" s="40"/>
      <c r="HU1264" s="40"/>
      <c r="HV1264" s="40"/>
      <c r="HW1264" s="40"/>
      <c r="HX1264" s="40"/>
      <c r="HY1264" s="40"/>
      <c r="HZ1264" s="40"/>
      <c r="IA1264" s="40"/>
      <c r="IB1264" s="40"/>
      <c r="IC1264" s="40"/>
      <c r="ID1264" s="40"/>
      <c r="IE1264" s="40"/>
      <c r="IF1264" s="40"/>
      <c r="IG1264" s="40"/>
      <c r="IH1264" s="40"/>
      <c r="II1264" s="40"/>
      <c r="IJ1264" s="40"/>
      <c r="IK1264" s="40"/>
      <c r="IL1264" s="40"/>
      <c r="IM1264" s="40"/>
      <c r="IN1264" s="40"/>
      <c r="IO1264" s="40"/>
      <c r="IP1264" s="40"/>
      <c r="IQ1264" s="40"/>
      <c r="IR1264" s="40"/>
      <c r="IS1264" s="40"/>
      <c r="IT1264" s="40"/>
      <c r="IU1264" s="40"/>
      <c r="IV1264" s="40"/>
      <c r="IW1264" s="40"/>
      <c r="IX1264" s="40"/>
      <c r="IY1264" s="40"/>
      <c r="IZ1264" s="40"/>
      <c r="JA1264" s="40"/>
      <c r="JB1264" s="40"/>
      <c r="JC1264" s="40"/>
      <c r="JD1264" s="40"/>
      <c r="JE1264" s="40"/>
      <c r="JF1264" s="40"/>
      <c r="JG1264" s="40"/>
      <c r="JH1264" s="40"/>
      <c r="JI1264" s="40"/>
      <c r="JJ1264" s="40"/>
      <c r="JK1264" s="40"/>
      <c r="JL1264" s="40"/>
      <c r="JM1264" s="40"/>
      <c r="JN1264" s="40"/>
      <c r="JO1264" s="40"/>
      <c r="JP1264" s="40"/>
      <c r="JQ1264" s="40"/>
      <c r="JR1264" s="40"/>
      <c r="JS1264" s="40"/>
      <c r="JT1264" s="40"/>
      <c r="JU1264" s="40"/>
      <c r="JV1264" s="40"/>
      <c r="JW1264" s="40"/>
      <c r="JX1264" s="40"/>
      <c r="JY1264" s="40"/>
      <c r="JZ1264" s="40"/>
      <c r="KA1264" s="40"/>
      <c r="KB1264" s="40"/>
      <c r="KC1264" s="40"/>
      <c r="KD1264" s="40"/>
      <c r="KE1264" s="40"/>
      <c r="KF1264" s="40"/>
      <c r="KG1264" s="40"/>
      <c r="KH1264" s="40"/>
      <c r="KI1264" s="40"/>
      <c r="KJ1264" s="40"/>
      <c r="KK1264" s="40"/>
      <c r="KL1264" s="40"/>
      <c r="KM1264" s="40"/>
      <c r="KN1264" s="40"/>
      <c r="KO1264" s="40"/>
      <c r="KP1264" s="40"/>
      <c r="KQ1264" s="40"/>
      <c r="KR1264" s="40"/>
      <c r="KS1264" s="40"/>
      <c r="KT1264" s="40"/>
      <c r="KU1264" s="40"/>
      <c r="KV1264" s="40"/>
      <c r="KW1264" s="40"/>
      <c r="KX1264" s="40"/>
      <c r="KY1264" s="40"/>
      <c r="KZ1264" s="40"/>
      <c r="LA1264" s="40"/>
      <c r="LB1264" s="40"/>
      <c r="LC1264" s="40"/>
      <c r="LD1264" s="40"/>
      <c r="LE1264" s="40"/>
      <c r="LF1264" s="40"/>
      <c r="LG1264" s="40"/>
      <c r="LH1264" s="40"/>
      <c r="LI1264" s="40"/>
      <c r="LJ1264" s="40"/>
      <c r="LK1264" s="40"/>
      <c r="LL1264" s="40"/>
      <c r="LM1264" s="40"/>
      <c r="LN1264" s="40"/>
      <c r="LO1264" s="40"/>
      <c r="LP1264" s="40"/>
      <c r="LQ1264" s="40"/>
      <c r="LR1264" s="40"/>
      <c r="LS1264" s="40"/>
      <c r="LT1264" s="40"/>
      <c r="LU1264" s="40"/>
      <c r="LV1264" s="40"/>
      <c r="LW1264" s="40"/>
      <c r="LX1264" s="40"/>
      <c r="LY1264" s="40"/>
      <c r="LZ1264" s="40"/>
      <c r="MA1264" s="40"/>
      <c r="MB1264" s="40"/>
      <c r="MC1264" s="40"/>
      <c r="MD1264" s="40"/>
      <c r="ME1264" s="40"/>
      <c r="MF1264" s="40"/>
      <c r="MG1264" s="40"/>
      <c r="MH1264" s="40"/>
      <c r="MI1264" s="40"/>
      <c r="MJ1264" s="40"/>
      <c r="MK1264" s="40"/>
      <c r="ML1264" s="40"/>
      <c r="MM1264" s="40"/>
      <c r="MN1264" s="40"/>
      <c r="MO1264" s="40"/>
      <c r="MP1264" s="40"/>
      <c r="MQ1264" s="40"/>
      <c r="MR1264" s="40"/>
      <c r="MS1264" s="40"/>
      <c r="MT1264" s="40"/>
      <c r="MU1264" s="40"/>
      <c r="MV1264" s="40"/>
      <c r="MW1264" s="40"/>
      <c r="MX1264" s="40"/>
      <c r="MY1264" s="40"/>
      <c r="MZ1264" s="40"/>
      <c r="NA1264" s="40"/>
      <c r="NB1264" s="40"/>
      <c r="NC1264" s="40"/>
      <c r="ND1264" s="40"/>
      <c r="NE1264" s="40"/>
      <c r="NF1264" s="40"/>
      <c r="NG1264" s="40"/>
      <c r="NH1264" s="40"/>
      <c r="NI1264" s="40"/>
      <c r="NJ1264" s="40"/>
      <c r="NK1264" s="40"/>
      <c r="NL1264" s="40"/>
      <c r="NM1264" s="40"/>
      <c r="NN1264" s="40"/>
      <c r="NO1264" s="40"/>
      <c r="NP1264" s="40"/>
      <c r="NQ1264" s="40"/>
      <c r="NR1264" s="40"/>
      <c r="NS1264" s="40"/>
      <c r="NT1264" s="40"/>
      <c r="NU1264" s="40"/>
      <c r="NV1264" s="40"/>
      <c r="NW1264" s="40"/>
      <c r="NX1264" s="40"/>
      <c r="NY1264" s="40"/>
      <c r="NZ1264" s="40"/>
      <c r="OA1264" s="40"/>
      <c r="OB1264" s="40"/>
      <c r="OC1264" s="40"/>
      <c r="OD1264" s="40"/>
      <c r="OE1264" s="40"/>
      <c r="OF1264" s="40"/>
      <c r="OG1264" s="40"/>
      <c r="OH1264" s="40"/>
      <c r="OI1264" s="40"/>
      <c r="OJ1264" s="40"/>
      <c r="OK1264" s="40"/>
      <c r="OL1264" s="40"/>
      <c r="OM1264" s="40"/>
      <c r="ON1264" s="40"/>
      <c r="OO1264" s="40"/>
      <c r="OP1264" s="40"/>
      <c r="OQ1264" s="40"/>
      <c r="OR1264" s="40"/>
      <c r="OS1264" s="40"/>
      <c r="OT1264" s="40"/>
      <c r="OU1264" s="40"/>
      <c r="OV1264" s="40"/>
      <c r="OW1264" s="40"/>
      <c r="OX1264" s="40"/>
      <c r="OY1264" s="40"/>
      <c r="OZ1264" s="40"/>
      <c r="PA1264" s="40"/>
      <c r="PB1264" s="40"/>
      <c r="PC1264" s="40"/>
      <c r="PD1264" s="40"/>
      <c r="PE1264" s="40"/>
      <c r="PF1264" s="40"/>
      <c r="PG1264" s="40"/>
      <c r="PH1264" s="40"/>
      <c r="PI1264" s="40"/>
      <c r="PJ1264" s="40"/>
      <c r="PK1264" s="40"/>
      <c r="PL1264" s="40"/>
      <c r="PM1264" s="40"/>
      <c r="PN1264" s="40"/>
      <c r="PO1264" s="40"/>
      <c r="PP1264" s="40"/>
      <c r="PQ1264" s="40"/>
      <c r="PR1264" s="40"/>
    </row>
    <row r="1265" spans="1:434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  <c r="DR1265" s="40"/>
      <c r="DS1265" s="40"/>
      <c r="DT1265" s="40"/>
      <c r="DU1265" s="40"/>
      <c r="DV1265" s="40"/>
      <c r="DW1265" s="40"/>
      <c r="DX1265" s="40"/>
      <c r="DY1265" s="40"/>
      <c r="DZ1265" s="40"/>
      <c r="EA1265" s="40"/>
      <c r="EB1265" s="40"/>
      <c r="EC1265" s="40"/>
      <c r="ED1265" s="40"/>
      <c r="EE1265" s="40"/>
      <c r="EF1265" s="40"/>
      <c r="EG1265" s="40"/>
      <c r="EH1265" s="40"/>
      <c r="EI1265" s="40"/>
      <c r="EJ1265" s="40"/>
      <c r="EK1265" s="40"/>
      <c r="EL1265" s="40"/>
      <c r="EM1265" s="40"/>
      <c r="EN1265" s="40"/>
      <c r="EO1265" s="40"/>
      <c r="EP1265" s="40"/>
      <c r="EQ1265" s="40"/>
      <c r="ER1265" s="40"/>
      <c r="ES1265" s="40"/>
      <c r="ET1265" s="40"/>
      <c r="EU1265" s="40"/>
      <c r="EV1265" s="40"/>
      <c r="EW1265" s="40"/>
      <c r="EX1265" s="40"/>
      <c r="EY1265" s="40"/>
      <c r="EZ1265" s="40"/>
      <c r="FA1265" s="40"/>
      <c r="FB1265" s="40"/>
      <c r="FC1265" s="40"/>
      <c r="FD1265" s="40"/>
      <c r="FE1265" s="40"/>
      <c r="FF1265" s="40"/>
      <c r="FG1265" s="40"/>
      <c r="FH1265" s="40"/>
      <c r="FI1265" s="40"/>
      <c r="FJ1265" s="40"/>
      <c r="FK1265" s="40"/>
      <c r="FL1265" s="40"/>
      <c r="FM1265" s="40"/>
      <c r="FN1265" s="40"/>
      <c r="FO1265" s="40"/>
      <c r="FP1265" s="40"/>
      <c r="FQ1265" s="40"/>
      <c r="FR1265" s="40"/>
      <c r="FS1265" s="40"/>
      <c r="FT1265" s="40"/>
      <c r="FU1265" s="40"/>
      <c r="FV1265" s="40"/>
      <c r="FW1265" s="40"/>
      <c r="FX1265" s="40"/>
      <c r="FY1265" s="40"/>
      <c r="FZ1265" s="40"/>
      <c r="GA1265" s="40"/>
      <c r="GB1265" s="40"/>
      <c r="GC1265" s="40"/>
      <c r="GD1265" s="40"/>
      <c r="GE1265" s="40"/>
      <c r="GF1265" s="40"/>
      <c r="GG1265" s="40"/>
      <c r="GH1265" s="40"/>
      <c r="GI1265" s="40"/>
      <c r="GJ1265" s="40"/>
      <c r="GK1265" s="40"/>
      <c r="GL1265" s="40"/>
      <c r="GM1265" s="40"/>
      <c r="GN1265" s="40"/>
      <c r="GO1265" s="40"/>
      <c r="GP1265" s="40"/>
      <c r="GQ1265" s="40"/>
      <c r="GR1265" s="40"/>
      <c r="GS1265" s="40"/>
      <c r="GT1265" s="40"/>
      <c r="GU1265" s="40"/>
      <c r="GV1265" s="40"/>
      <c r="GW1265" s="40"/>
      <c r="GX1265" s="40"/>
      <c r="GY1265" s="40"/>
      <c r="GZ1265" s="40"/>
      <c r="HA1265" s="40"/>
      <c r="HB1265" s="40"/>
      <c r="HC1265" s="40"/>
      <c r="HD1265" s="40"/>
      <c r="HE1265" s="40"/>
      <c r="HF1265" s="40"/>
      <c r="HG1265" s="40"/>
      <c r="HH1265" s="40"/>
      <c r="HI1265" s="40"/>
      <c r="HJ1265" s="40"/>
      <c r="HK1265" s="40"/>
      <c r="HL1265" s="40"/>
      <c r="HM1265" s="40"/>
      <c r="HN1265" s="40"/>
      <c r="HO1265" s="40"/>
      <c r="HP1265" s="40"/>
      <c r="HQ1265" s="40"/>
      <c r="HR1265" s="40"/>
      <c r="HS1265" s="40"/>
      <c r="HT1265" s="40"/>
      <c r="HU1265" s="40"/>
      <c r="HV1265" s="40"/>
      <c r="HW1265" s="40"/>
      <c r="HX1265" s="40"/>
      <c r="HY1265" s="40"/>
      <c r="HZ1265" s="40"/>
      <c r="IA1265" s="40"/>
      <c r="IB1265" s="40"/>
      <c r="IC1265" s="40"/>
      <c r="ID1265" s="40"/>
      <c r="IE1265" s="40"/>
      <c r="IF1265" s="40"/>
      <c r="IG1265" s="40"/>
      <c r="IH1265" s="40"/>
      <c r="II1265" s="40"/>
      <c r="IJ1265" s="40"/>
      <c r="IK1265" s="40"/>
      <c r="IL1265" s="40"/>
      <c r="IM1265" s="40"/>
      <c r="IN1265" s="40"/>
      <c r="IO1265" s="40"/>
      <c r="IP1265" s="40"/>
      <c r="IQ1265" s="40"/>
      <c r="IR1265" s="40"/>
      <c r="IS1265" s="40"/>
      <c r="IT1265" s="40"/>
      <c r="IU1265" s="40"/>
      <c r="IV1265" s="40"/>
      <c r="IW1265" s="40"/>
      <c r="IX1265" s="40"/>
      <c r="IY1265" s="40"/>
      <c r="IZ1265" s="40"/>
      <c r="JA1265" s="40"/>
      <c r="JB1265" s="40"/>
      <c r="JC1265" s="40"/>
      <c r="JD1265" s="40"/>
      <c r="JE1265" s="40"/>
      <c r="JF1265" s="40"/>
      <c r="JG1265" s="40"/>
      <c r="JH1265" s="40"/>
      <c r="JI1265" s="40"/>
      <c r="JJ1265" s="40"/>
      <c r="JK1265" s="40"/>
      <c r="JL1265" s="40"/>
      <c r="JM1265" s="40"/>
      <c r="JN1265" s="40"/>
      <c r="JO1265" s="40"/>
      <c r="JP1265" s="40"/>
      <c r="JQ1265" s="40"/>
      <c r="JR1265" s="40"/>
      <c r="JS1265" s="40"/>
      <c r="JT1265" s="40"/>
      <c r="JU1265" s="40"/>
      <c r="JV1265" s="40"/>
      <c r="JW1265" s="40"/>
      <c r="JX1265" s="40"/>
      <c r="JY1265" s="40"/>
      <c r="JZ1265" s="40"/>
      <c r="KA1265" s="40"/>
      <c r="KB1265" s="40"/>
      <c r="KC1265" s="40"/>
      <c r="KD1265" s="40"/>
      <c r="KE1265" s="40"/>
      <c r="KF1265" s="40"/>
      <c r="KG1265" s="40"/>
      <c r="KH1265" s="40"/>
      <c r="KI1265" s="40"/>
      <c r="KJ1265" s="40"/>
      <c r="KK1265" s="40"/>
      <c r="KL1265" s="40"/>
      <c r="KM1265" s="40"/>
      <c r="KN1265" s="40"/>
      <c r="KO1265" s="40"/>
      <c r="KP1265" s="40"/>
      <c r="KQ1265" s="40"/>
      <c r="KR1265" s="40"/>
      <c r="KS1265" s="40"/>
      <c r="KT1265" s="40"/>
      <c r="KU1265" s="40"/>
      <c r="KV1265" s="40"/>
      <c r="KW1265" s="40"/>
      <c r="KX1265" s="40"/>
      <c r="KY1265" s="40"/>
      <c r="KZ1265" s="40"/>
      <c r="LA1265" s="40"/>
      <c r="LB1265" s="40"/>
      <c r="LC1265" s="40"/>
      <c r="LD1265" s="40"/>
      <c r="LE1265" s="40"/>
      <c r="LF1265" s="40"/>
      <c r="LG1265" s="40"/>
      <c r="LH1265" s="40"/>
      <c r="LI1265" s="40"/>
      <c r="LJ1265" s="40"/>
      <c r="LK1265" s="40"/>
      <c r="LL1265" s="40"/>
      <c r="LM1265" s="40"/>
      <c r="LN1265" s="40"/>
      <c r="LO1265" s="40"/>
      <c r="LP1265" s="40"/>
      <c r="LQ1265" s="40"/>
      <c r="LR1265" s="40"/>
      <c r="LS1265" s="40"/>
      <c r="LT1265" s="40"/>
      <c r="LU1265" s="40"/>
      <c r="LV1265" s="40"/>
      <c r="LW1265" s="40"/>
      <c r="LX1265" s="40"/>
      <c r="LY1265" s="40"/>
      <c r="LZ1265" s="40"/>
      <c r="MA1265" s="40"/>
      <c r="MB1265" s="40"/>
      <c r="MC1265" s="40"/>
      <c r="MD1265" s="40"/>
      <c r="ME1265" s="40"/>
      <c r="MF1265" s="40"/>
      <c r="MG1265" s="40"/>
      <c r="MH1265" s="40"/>
      <c r="MI1265" s="40"/>
      <c r="MJ1265" s="40"/>
      <c r="MK1265" s="40"/>
      <c r="ML1265" s="40"/>
      <c r="MM1265" s="40"/>
      <c r="MN1265" s="40"/>
      <c r="MO1265" s="40"/>
      <c r="MP1265" s="40"/>
      <c r="MQ1265" s="40"/>
      <c r="MR1265" s="40"/>
      <c r="MS1265" s="40"/>
      <c r="MT1265" s="40"/>
      <c r="MU1265" s="40"/>
      <c r="MV1265" s="40"/>
      <c r="MW1265" s="40"/>
      <c r="MX1265" s="40"/>
      <c r="MY1265" s="40"/>
      <c r="MZ1265" s="40"/>
      <c r="NA1265" s="40"/>
      <c r="NB1265" s="40"/>
      <c r="NC1265" s="40"/>
      <c r="ND1265" s="40"/>
      <c r="NE1265" s="40"/>
      <c r="NF1265" s="40"/>
      <c r="NG1265" s="40"/>
      <c r="NH1265" s="40"/>
      <c r="NI1265" s="40"/>
      <c r="NJ1265" s="40"/>
      <c r="NK1265" s="40"/>
      <c r="NL1265" s="40"/>
      <c r="NM1265" s="40"/>
      <c r="NN1265" s="40"/>
      <c r="NO1265" s="40"/>
      <c r="NP1265" s="40"/>
      <c r="NQ1265" s="40"/>
      <c r="NR1265" s="40"/>
      <c r="NS1265" s="40"/>
      <c r="NT1265" s="40"/>
      <c r="NU1265" s="40"/>
      <c r="NV1265" s="40"/>
      <c r="NW1265" s="40"/>
      <c r="NX1265" s="40"/>
      <c r="NY1265" s="40"/>
      <c r="NZ1265" s="40"/>
      <c r="OA1265" s="40"/>
      <c r="OB1265" s="40"/>
      <c r="OC1265" s="40"/>
      <c r="OD1265" s="40"/>
      <c r="OE1265" s="40"/>
      <c r="OF1265" s="40"/>
      <c r="OG1265" s="40"/>
      <c r="OH1265" s="40"/>
      <c r="OI1265" s="40"/>
      <c r="OJ1265" s="40"/>
      <c r="OK1265" s="40"/>
      <c r="OL1265" s="40"/>
      <c r="OM1265" s="40"/>
      <c r="ON1265" s="40"/>
      <c r="OO1265" s="40"/>
      <c r="OP1265" s="40"/>
      <c r="OQ1265" s="40"/>
      <c r="OR1265" s="40"/>
      <c r="OS1265" s="40"/>
      <c r="OT1265" s="40"/>
      <c r="OU1265" s="40"/>
      <c r="OV1265" s="40"/>
      <c r="OW1265" s="40"/>
      <c r="OX1265" s="40"/>
      <c r="OY1265" s="40"/>
      <c r="OZ1265" s="40"/>
      <c r="PA1265" s="40"/>
      <c r="PB1265" s="40"/>
      <c r="PC1265" s="40"/>
      <c r="PD1265" s="40"/>
      <c r="PE1265" s="40"/>
      <c r="PF1265" s="40"/>
      <c r="PG1265" s="40"/>
      <c r="PH1265" s="40"/>
      <c r="PI1265" s="40"/>
      <c r="PJ1265" s="40"/>
      <c r="PK1265" s="40"/>
      <c r="PL1265" s="40"/>
      <c r="PM1265" s="40"/>
      <c r="PN1265" s="40"/>
      <c r="PO1265" s="40"/>
      <c r="PP1265" s="40"/>
      <c r="PQ1265" s="40"/>
      <c r="PR1265" s="40"/>
    </row>
    <row r="1266" spans="1:434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  <c r="DR1266" s="40"/>
      <c r="DS1266" s="40"/>
      <c r="DT1266" s="40"/>
      <c r="DU1266" s="40"/>
      <c r="DV1266" s="40"/>
      <c r="DW1266" s="40"/>
      <c r="DX1266" s="40"/>
      <c r="DY1266" s="40"/>
      <c r="DZ1266" s="40"/>
      <c r="EA1266" s="40"/>
      <c r="EB1266" s="40"/>
      <c r="EC1266" s="40"/>
      <c r="ED1266" s="40"/>
      <c r="EE1266" s="40"/>
      <c r="EF1266" s="40"/>
      <c r="EG1266" s="40"/>
      <c r="EH1266" s="40"/>
      <c r="EI1266" s="40"/>
      <c r="EJ1266" s="40"/>
      <c r="EK1266" s="40"/>
      <c r="EL1266" s="40"/>
      <c r="EM1266" s="40"/>
      <c r="EN1266" s="40"/>
      <c r="EO1266" s="40"/>
      <c r="EP1266" s="40"/>
      <c r="EQ1266" s="40"/>
      <c r="ER1266" s="40"/>
      <c r="ES1266" s="40"/>
      <c r="ET1266" s="40"/>
      <c r="EU1266" s="40"/>
      <c r="EV1266" s="40"/>
      <c r="EW1266" s="40"/>
      <c r="EX1266" s="40"/>
      <c r="EY1266" s="40"/>
      <c r="EZ1266" s="40"/>
      <c r="FA1266" s="40"/>
      <c r="FB1266" s="40"/>
      <c r="FC1266" s="40"/>
      <c r="FD1266" s="40"/>
      <c r="FE1266" s="40"/>
      <c r="FF1266" s="40"/>
      <c r="FG1266" s="40"/>
      <c r="FH1266" s="40"/>
      <c r="FI1266" s="40"/>
      <c r="FJ1266" s="40"/>
      <c r="FK1266" s="40"/>
      <c r="FL1266" s="40"/>
      <c r="FM1266" s="40"/>
      <c r="FN1266" s="40"/>
      <c r="FO1266" s="40"/>
      <c r="FP1266" s="40"/>
      <c r="FQ1266" s="40"/>
      <c r="FR1266" s="40"/>
      <c r="FS1266" s="40"/>
      <c r="FT1266" s="40"/>
      <c r="FU1266" s="40"/>
      <c r="FV1266" s="40"/>
      <c r="FW1266" s="40"/>
      <c r="FX1266" s="40"/>
      <c r="FY1266" s="40"/>
      <c r="FZ1266" s="40"/>
      <c r="GA1266" s="40"/>
      <c r="GB1266" s="40"/>
      <c r="GC1266" s="40"/>
      <c r="GD1266" s="40"/>
      <c r="GE1266" s="40"/>
      <c r="GF1266" s="40"/>
      <c r="GG1266" s="40"/>
      <c r="GH1266" s="40"/>
      <c r="GI1266" s="40"/>
      <c r="GJ1266" s="40"/>
      <c r="GK1266" s="40"/>
      <c r="GL1266" s="40"/>
      <c r="GM1266" s="40"/>
      <c r="GN1266" s="40"/>
      <c r="GO1266" s="40"/>
      <c r="GP1266" s="40"/>
      <c r="GQ1266" s="40"/>
      <c r="GR1266" s="40"/>
      <c r="GS1266" s="40"/>
      <c r="GT1266" s="40"/>
      <c r="GU1266" s="40"/>
      <c r="GV1266" s="40"/>
      <c r="GW1266" s="40"/>
      <c r="GX1266" s="40"/>
      <c r="GY1266" s="40"/>
      <c r="GZ1266" s="40"/>
      <c r="HA1266" s="40"/>
      <c r="HB1266" s="40"/>
      <c r="HC1266" s="40"/>
      <c r="HD1266" s="40"/>
      <c r="HE1266" s="40"/>
      <c r="HF1266" s="40"/>
      <c r="HG1266" s="40"/>
      <c r="HH1266" s="40"/>
      <c r="HI1266" s="40"/>
      <c r="HJ1266" s="40"/>
      <c r="HK1266" s="40"/>
      <c r="HL1266" s="40"/>
      <c r="HM1266" s="40"/>
      <c r="HN1266" s="40"/>
      <c r="HO1266" s="40"/>
      <c r="HP1266" s="40"/>
      <c r="HQ1266" s="40"/>
      <c r="HR1266" s="40"/>
      <c r="HS1266" s="40"/>
      <c r="HT1266" s="40"/>
      <c r="HU1266" s="40"/>
      <c r="HV1266" s="40"/>
      <c r="HW1266" s="40"/>
      <c r="HX1266" s="40"/>
      <c r="HY1266" s="40"/>
      <c r="HZ1266" s="40"/>
      <c r="IA1266" s="40"/>
      <c r="IB1266" s="40"/>
      <c r="IC1266" s="40"/>
      <c r="ID1266" s="40"/>
      <c r="IE1266" s="40"/>
      <c r="IF1266" s="40"/>
      <c r="IG1266" s="40"/>
      <c r="IH1266" s="40"/>
      <c r="II1266" s="40"/>
      <c r="IJ1266" s="40"/>
      <c r="IK1266" s="40"/>
      <c r="IL1266" s="40"/>
      <c r="IM1266" s="40"/>
      <c r="IN1266" s="40"/>
      <c r="IO1266" s="40"/>
      <c r="IP1266" s="40"/>
      <c r="IQ1266" s="40"/>
      <c r="IR1266" s="40"/>
      <c r="IS1266" s="40"/>
      <c r="IT1266" s="40"/>
      <c r="IU1266" s="40"/>
      <c r="IV1266" s="40"/>
      <c r="IW1266" s="40"/>
      <c r="IX1266" s="40"/>
      <c r="IY1266" s="40"/>
      <c r="IZ1266" s="40"/>
      <c r="JA1266" s="40"/>
      <c r="JB1266" s="40"/>
      <c r="JC1266" s="40"/>
      <c r="JD1266" s="40"/>
      <c r="JE1266" s="40"/>
      <c r="JF1266" s="40"/>
      <c r="JG1266" s="40"/>
      <c r="JH1266" s="40"/>
      <c r="JI1266" s="40"/>
      <c r="JJ1266" s="40"/>
      <c r="JK1266" s="40"/>
      <c r="JL1266" s="40"/>
      <c r="JM1266" s="40"/>
      <c r="JN1266" s="40"/>
      <c r="JO1266" s="40"/>
      <c r="JP1266" s="40"/>
      <c r="JQ1266" s="40"/>
      <c r="JR1266" s="40"/>
      <c r="JS1266" s="40"/>
      <c r="JT1266" s="40"/>
      <c r="JU1266" s="40"/>
      <c r="JV1266" s="40"/>
      <c r="JW1266" s="40"/>
      <c r="JX1266" s="40"/>
      <c r="JY1266" s="40"/>
      <c r="JZ1266" s="40"/>
      <c r="KA1266" s="40"/>
      <c r="KB1266" s="40"/>
      <c r="KC1266" s="40"/>
      <c r="KD1266" s="40"/>
      <c r="KE1266" s="40"/>
      <c r="KF1266" s="40"/>
      <c r="KG1266" s="40"/>
      <c r="KH1266" s="40"/>
      <c r="KI1266" s="40"/>
      <c r="KJ1266" s="40"/>
      <c r="KK1266" s="40"/>
      <c r="KL1266" s="40"/>
      <c r="KM1266" s="40"/>
      <c r="KN1266" s="40"/>
      <c r="KO1266" s="40"/>
      <c r="KP1266" s="40"/>
      <c r="KQ1266" s="40"/>
      <c r="KR1266" s="40"/>
      <c r="KS1266" s="40"/>
      <c r="KT1266" s="40"/>
      <c r="KU1266" s="40"/>
      <c r="KV1266" s="40"/>
      <c r="KW1266" s="40"/>
      <c r="KX1266" s="40"/>
      <c r="KY1266" s="40"/>
      <c r="KZ1266" s="40"/>
      <c r="LA1266" s="40"/>
      <c r="LB1266" s="40"/>
      <c r="LC1266" s="40"/>
      <c r="LD1266" s="40"/>
      <c r="LE1266" s="40"/>
      <c r="LF1266" s="40"/>
      <c r="LG1266" s="40"/>
      <c r="LH1266" s="40"/>
      <c r="LI1266" s="40"/>
      <c r="LJ1266" s="40"/>
      <c r="LK1266" s="40"/>
      <c r="LL1266" s="40"/>
      <c r="LM1266" s="40"/>
      <c r="LN1266" s="40"/>
      <c r="LO1266" s="40"/>
      <c r="LP1266" s="40"/>
      <c r="LQ1266" s="40"/>
      <c r="LR1266" s="40"/>
      <c r="LS1266" s="40"/>
      <c r="LT1266" s="40"/>
      <c r="LU1266" s="40"/>
      <c r="LV1266" s="40"/>
      <c r="LW1266" s="40"/>
      <c r="LX1266" s="40"/>
      <c r="LY1266" s="40"/>
      <c r="LZ1266" s="40"/>
      <c r="MA1266" s="40"/>
      <c r="MB1266" s="40"/>
      <c r="MC1266" s="40"/>
      <c r="MD1266" s="40"/>
      <c r="ME1266" s="40"/>
      <c r="MF1266" s="40"/>
      <c r="MG1266" s="40"/>
      <c r="MH1266" s="40"/>
      <c r="MI1266" s="40"/>
      <c r="MJ1266" s="40"/>
      <c r="MK1266" s="40"/>
      <c r="ML1266" s="40"/>
      <c r="MM1266" s="40"/>
      <c r="MN1266" s="40"/>
      <c r="MO1266" s="40"/>
      <c r="MP1266" s="40"/>
      <c r="MQ1266" s="40"/>
      <c r="MR1266" s="40"/>
      <c r="MS1266" s="40"/>
      <c r="MT1266" s="40"/>
      <c r="MU1266" s="40"/>
      <c r="MV1266" s="40"/>
      <c r="MW1266" s="40"/>
      <c r="MX1266" s="40"/>
      <c r="MY1266" s="40"/>
      <c r="MZ1266" s="40"/>
      <c r="NA1266" s="40"/>
      <c r="NB1266" s="40"/>
      <c r="NC1266" s="40"/>
      <c r="ND1266" s="40"/>
      <c r="NE1266" s="40"/>
      <c r="NF1266" s="40"/>
      <c r="NG1266" s="40"/>
      <c r="NH1266" s="40"/>
      <c r="NI1266" s="40"/>
      <c r="NJ1266" s="40"/>
      <c r="NK1266" s="40"/>
      <c r="NL1266" s="40"/>
      <c r="NM1266" s="40"/>
      <c r="NN1266" s="40"/>
      <c r="NO1266" s="40"/>
      <c r="NP1266" s="40"/>
      <c r="NQ1266" s="40"/>
      <c r="NR1266" s="40"/>
      <c r="NS1266" s="40"/>
      <c r="NT1266" s="40"/>
      <c r="NU1266" s="40"/>
      <c r="NV1266" s="40"/>
      <c r="NW1266" s="40"/>
      <c r="NX1266" s="40"/>
      <c r="NY1266" s="40"/>
      <c r="NZ1266" s="40"/>
      <c r="OA1266" s="40"/>
      <c r="OB1266" s="40"/>
      <c r="OC1266" s="40"/>
      <c r="OD1266" s="40"/>
      <c r="OE1266" s="40"/>
      <c r="OF1266" s="40"/>
      <c r="OG1266" s="40"/>
      <c r="OH1266" s="40"/>
      <c r="OI1266" s="40"/>
      <c r="OJ1266" s="40"/>
      <c r="OK1266" s="40"/>
      <c r="OL1266" s="40"/>
      <c r="OM1266" s="40"/>
      <c r="ON1266" s="40"/>
      <c r="OO1266" s="40"/>
      <c r="OP1266" s="40"/>
      <c r="OQ1266" s="40"/>
      <c r="OR1266" s="40"/>
      <c r="OS1266" s="40"/>
      <c r="OT1266" s="40"/>
      <c r="OU1266" s="40"/>
      <c r="OV1266" s="40"/>
      <c r="OW1266" s="40"/>
      <c r="OX1266" s="40"/>
      <c r="OY1266" s="40"/>
      <c r="OZ1266" s="40"/>
      <c r="PA1266" s="40"/>
      <c r="PB1266" s="40"/>
      <c r="PC1266" s="40"/>
      <c r="PD1266" s="40"/>
      <c r="PE1266" s="40"/>
      <c r="PF1266" s="40"/>
      <c r="PG1266" s="40"/>
      <c r="PH1266" s="40"/>
      <c r="PI1266" s="40"/>
      <c r="PJ1266" s="40"/>
      <c r="PK1266" s="40"/>
      <c r="PL1266" s="40"/>
      <c r="PM1266" s="40"/>
      <c r="PN1266" s="40"/>
      <c r="PO1266" s="40"/>
      <c r="PP1266" s="40"/>
      <c r="PQ1266" s="40"/>
      <c r="PR1266" s="40"/>
    </row>
    <row r="1267" spans="1:434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  <c r="DR1267" s="40"/>
      <c r="DS1267" s="40"/>
      <c r="DT1267" s="40"/>
      <c r="DU1267" s="40"/>
      <c r="DV1267" s="40"/>
      <c r="DW1267" s="40"/>
      <c r="DX1267" s="40"/>
      <c r="DY1267" s="40"/>
      <c r="DZ1267" s="40"/>
      <c r="EA1267" s="40"/>
      <c r="EB1267" s="40"/>
      <c r="EC1267" s="40"/>
      <c r="ED1267" s="40"/>
      <c r="EE1267" s="40"/>
      <c r="EF1267" s="40"/>
      <c r="EG1267" s="40"/>
      <c r="EH1267" s="40"/>
      <c r="EI1267" s="40"/>
      <c r="EJ1267" s="40"/>
      <c r="EK1267" s="40"/>
      <c r="EL1267" s="40"/>
      <c r="EM1267" s="40"/>
      <c r="EN1267" s="40"/>
      <c r="EO1267" s="40"/>
      <c r="EP1267" s="40"/>
      <c r="EQ1267" s="40"/>
      <c r="ER1267" s="40"/>
      <c r="ES1267" s="40"/>
      <c r="ET1267" s="40"/>
      <c r="EU1267" s="40"/>
      <c r="EV1267" s="40"/>
      <c r="EW1267" s="40"/>
      <c r="EX1267" s="40"/>
      <c r="EY1267" s="40"/>
      <c r="EZ1267" s="40"/>
      <c r="FA1267" s="40"/>
      <c r="FB1267" s="40"/>
      <c r="FC1267" s="40"/>
      <c r="FD1267" s="40"/>
      <c r="FE1267" s="40"/>
      <c r="FF1267" s="40"/>
      <c r="FG1267" s="40"/>
      <c r="FH1267" s="40"/>
      <c r="FI1267" s="40"/>
      <c r="FJ1267" s="40"/>
      <c r="FK1267" s="40"/>
      <c r="FL1267" s="40"/>
      <c r="FM1267" s="40"/>
      <c r="FN1267" s="40"/>
      <c r="FO1267" s="40"/>
      <c r="FP1267" s="40"/>
      <c r="FQ1267" s="40"/>
      <c r="FR1267" s="40"/>
      <c r="FS1267" s="40"/>
      <c r="FT1267" s="40"/>
      <c r="FU1267" s="40"/>
      <c r="FV1267" s="40"/>
      <c r="FW1267" s="40"/>
      <c r="FX1267" s="40"/>
      <c r="FY1267" s="40"/>
      <c r="FZ1267" s="40"/>
      <c r="GA1267" s="40"/>
      <c r="GB1267" s="40"/>
      <c r="GC1267" s="40"/>
      <c r="GD1267" s="40"/>
      <c r="GE1267" s="40"/>
      <c r="GF1267" s="40"/>
      <c r="GG1267" s="40"/>
      <c r="GH1267" s="40"/>
      <c r="GI1267" s="40"/>
      <c r="GJ1267" s="40"/>
      <c r="GK1267" s="40"/>
      <c r="GL1267" s="40"/>
      <c r="GM1267" s="40"/>
      <c r="GN1267" s="40"/>
      <c r="GO1267" s="40"/>
      <c r="GP1267" s="40"/>
      <c r="GQ1267" s="40"/>
      <c r="GR1267" s="40"/>
      <c r="GS1267" s="40"/>
      <c r="GT1267" s="40"/>
      <c r="GU1267" s="40"/>
      <c r="GV1267" s="40"/>
      <c r="GW1267" s="40"/>
      <c r="GX1267" s="40"/>
      <c r="GY1267" s="40"/>
      <c r="GZ1267" s="40"/>
      <c r="HA1267" s="40"/>
      <c r="HB1267" s="40"/>
      <c r="HC1267" s="40"/>
      <c r="HD1267" s="40"/>
      <c r="HE1267" s="40"/>
      <c r="HF1267" s="40"/>
      <c r="HG1267" s="40"/>
      <c r="HH1267" s="40"/>
      <c r="HI1267" s="40"/>
      <c r="HJ1267" s="40"/>
      <c r="HK1267" s="40"/>
      <c r="HL1267" s="40"/>
      <c r="HM1267" s="40"/>
      <c r="HN1267" s="40"/>
      <c r="HO1267" s="40"/>
      <c r="HP1267" s="40"/>
      <c r="HQ1267" s="40"/>
      <c r="HR1267" s="40"/>
      <c r="HS1267" s="40"/>
      <c r="HT1267" s="40"/>
      <c r="HU1267" s="40"/>
      <c r="HV1267" s="40"/>
      <c r="HW1267" s="40"/>
      <c r="HX1267" s="40"/>
      <c r="HY1267" s="40"/>
      <c r="HZ1267" s="40"/>
      <c r="IA1267" s="40"/>
      <c r="IB1267" s="40"/>
      <c r="IC1267" s="40"/>
      <c r="ID1267" s="40"/>
      <c r="IE1267" s="40"/>
      <c r="IF1267" s="40"/>
      <c r="IG1267" s="40"/>
      <c r="IH1267" s="40"/>
      <c r="II1267" s="40"/>
      <c r="IJ1267" s="40"/>
      <c r="IK1267" s="40"/>
      <c r="IL1267" s="40"/>
      <c r="IM1267" s="40"/>
      <c r="IN1267" s="40"/>
      <c r="IO1267" s="40"/>
      <c r="IP1267" s="40"/>
      <c r="IQ1267" s="40"/>
      <c r="IR1267" s="40"/>
      <c r="IS1267" s="40"/>
      <c r="IT1267" s="40"/>
      <c r="IU1267" s="40"/>
      <c r="IV1267" s="40"/>
      <c r="IW1267" s="40"/>
      <c r="IX1267" s="40"/>
      <c r="IY1267" s="40"/>
      <c r="IZ1267" s="40"/>
      <c r="JA1267" s="40"/>
      <c r="JB1267" s="40"/>
      <c r="JC1267" s="40"/>
      <c r="JD1267" s="40"/>
      <c r="JE1267" s="40"/>
      <c r="JF1267" s="40"/>
      <c r="JG1267" s="40"/>
      <c r="JH1267" s="40"/>
      <c r="JI1267" s="40"/>
      <c r="JJ1267" s="40"/>
      <c r="JK1267" s="40"/>
      <c r="JL1267" s="40"/>
      <c r="JM1267" s="40"/>
      <c r="JN1267" s="40"/>
      <c r="JO1267" s="40"/>
      <c r="JP1267" s="40"/>
      <c r="JQ1267" s="40"/>
      <c r="JR1267" s="40"/>
      <c r="JS1267" s="40"/>
      <c r="JT1267" s="40"/>
      <c r="JU1267" s="40"/>
      <c r="JV1267" s="40"/>
      <c r="JW1267" s="40"/>
      <c r="JX1267" s="40"/>
      <c r="JY1267" s="40"/>
      <c r="JZ1267" s="40"/>
      <c r="KA1267" s="40"/>
      <c r="KB1267" s="40"/>
      <c r="KC1267" s="40"/>
      <c r="KD1267" s="40"/>
      <c r="KE1267" s="40"/>
      <c r="KF1267" s="40"/>
      <c r="KG1267" s="40"/>
      <c r="KH1267" s="40"/>
      <c r="KI1267" s="40"/>
      <c r="KJ1267" s="40"/>
      <c r="KK1267" s="40"/>
      <c r="KL1267" s="40"/>
      <c r="KM1267" s="40"/>
      <c r="KN1267" s="40"/>
      <c r="KO1267" s="40"/>
      <c r="KP1267" s="40"/>
      <c r="KQ1267" s="40"/>
      <c r="KR1267" s="40"/>
      <c r="KS1267" s="40"/>
      <c r="KT1267" s="40"/>
      <c r="KU1267" s="40"/>
      <c r="KV1267" s="40"/>
      <c r="KW1267" s="40"/>
      <c r="KX1267" s="40"/>
      <c r="KY1267" s="40"/>
      <c r="KZ1267" s="40"/>
      <c r="LA1267" s="40"/>
      <c r="LB1267" s="40"/>
      <c r="LC1267" s="40"/>
      <c r="LD1267" s="40"/>
      <c r="LE1267" s="40"/>
      <c r="LF1267" s="40"/>
      <c r="LG1267" s="40"/>
      <c r="LH1267" s="40"/>
      <c r="LI1267" s="40"/>
      <c r="LJ1267" s="40"/>
      <c r="LK1267" s="40"/>
      <c r="LL1267" s="40"/>
      <c r="LM1267" s="40"/>
      <c r="LN1267" s="40"/>
      <c r="LO1267" s="40"/>
      <c r="LP1267" s="40"/>
      <c r="LQ1267" s="40"/>
      <c r="LR1267" s="40"/>
      <c r="LS1267" s="40"/>
      <c r="LT1267" s="40"/>
      <c r="LU1267" s="40"/>
      <c r="LV1267" s="40"/>
      <c r="LW1267" s="40"/>
      <c r="LX1267" s="40"/>
      <c r="LY1267" s="40"/>
      <c r="LZ1267" s="40"/>
      <c r="MA1267" s="40"/>
      <c r="MB1267" s="40"/>
      <c r="MC1267" s="40"/>
      <c r="MD1267" s="40"/>
      <c r="ME1267" s="40"/>
      <c r="MF1267" s="40"/>
      <c r="MG1267" s="40"/>
      <c r="MH1267" s="40"/>
      <c r="MI1267" s="40"/>
      <c r="MJ1267" s="40"/>
      <c r="MK1267" s="40"/>
      <c r="ML1267" s="40"/>
      <c r="MM1267" s="40"/>
      <c r="MN1267" s="40"/>
      <c r="MO1267" s="40"/>
      <c r="MP1267" s="40"/>
      <c r="MQ1267" s="40"/>
      <c r="MR1267" s="40"/>
      <c r="MS1267" s="40"/>
      <c r="MT1267" s="40"/>
      <c r="MU1267" s="40"/>
      <c r="MV1267" s="40"/>
      <c r="MW1267" s="40"/>
      <c r="MX1267" s="40"/>
      <c r="MY1267" s="40"/>
      <c r="MZ1267" s="40"/>
      <c r="NA1267" s="40"/>
      <c r="NB1267" s="40"/>
      <c r="NC1267" s="40"/>
      <c r="ND1267" s="40"/>
      <c r="NE1267" s="40"/>
      <c r="NF1267" s="40"/>
      <c r="NG1267" s="40"/>
      <c r="NH1267" s="40"/>
      <c r="NI1267" s="40"/>
      <c r="NJ1267" s="40"/>
      <c r="NK1267" s="40"/>
      <c r="NL1267" s="40"/>
      <c r="NM1267" s="40"/>
      <c r="NN1267" s="40"/>
      <c r="NO1267" s="40"/>
      <c r="NP1267" s="40"/>
      <c r="NQ1267" s="40"/>
      <c r="NR1267" s="40"/>
      <c r="NS1267" s="40"/>
      <c r="NT1267" s="40"/>
      <c r="NU1267" s="40"/>
      <c r="NV1267" s="40"/>
      <c r="NW1267" s="40"/>
      <c r="NX1267" s="40"/>
      <c r="NY1267" s="40"/>
      <c r="NZ1267" s="40"/>
      <c r="OA1267" s="40"/>
      <c r="OB1267" s="40"/>
      <c r="OC1267" s="40"/>
      <c r="OD1267" s="40"/>
      <c r="OE1267" s="40"/>
      <c r="OF1267" s="40"/>
      <c r="OG1267" s="40"/>
      <c r="OH1267" s="40"/>
      <c r="OI1267" s="40"/>
      <c r="OJ1267" s="40"/>
      <c r="OK1267" s="40"/>
      <c r="OL1267" s="40"/>
      <c r="OM1267" s="40"/>
      <c r="ON1267" s="40"/>
      <c r="OO1267" s="40"/>
      <c r="OP1267" s="40"/>
      <c r="OQ1267" s="40"/>
      <c r="OR1267" s="40"/>
      <c r="OS1267" s="40"/>
      <c r="OT1267" s="40"/>
      <c r="OU1267" s="40"/>
      <c r="OV1267" s="40"/>
      <c r="OW1267" s="40"/>
      <c r="OX1267" s="40"/>
      <c r="OY1267" s="40"/>
      <c r="OZ1267" s="40"/>
      <c r="PA1267" s="40"/>
      <c r="PB1267" s="40"/>
      <c r="PC1267" s="40"/>
      <c r="PD1267" s="40"/>
      <c r="PE1267" s="40"/>
      <c r="PF1267" s="40"/>
      <c r="PG1267" s="40"/>
      <c r="PH1267" s="40"/>
      <c r="PI1267" s="40"/>
      <c r="PJ1267" s="40"/>
      <c r="PK1267" s="40"/>
      <c r="PL1267" s="40"/>
      <c r="PM1267" s="40"/>
      <c r="PN1267" s="40"/>
      <c r="PO1267" s="40"/>
      <c r="PP1267" s="40"/>
      <c r="PQ1267" s="40"/>
      <c r="PR1267" s="40"/>
    </row>
    <row r="1268" spans="1:434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  <c r="DR1268" s="40"/>
      <c r="DS1268" s="40"/>
      <c r="DT1268" s="40"/>
      <c r="DU1268" s="40"/>
      <c r="DV1268" s="40"/>
      <c r="DW1268" s="40"/>
      <c r="DX1268" s="40"/>
      <c r="DY1268" s="40"/>
      <c r="DZ1268" s="40"/>
      <c r="EA1268" s="40"/>
      <c r="EB1268" s="40"/>
      <c r="EC1268" s="40"/>
      <c r="ED1268" s="40"/>
      <c r="EE1268" s="40"/>
      <c r="EF1268" s="40"/>
      <c r="EG1268" s="40"/>
      <c r="EH1268" s="40"/>
      <c r="EI1268" s="40"/>
      <c r="EJ1268" s="40"/>
      <c r="EK1268" s="40"/>
      <c r="EL1268" s="40"/>
      <c r="EM1268" s="40"/>
      <c r="EN1268" s="40"/>
      <c r="EO1268" s="40"/>
      <c r="EP1268" s="40"/>
      <c r="EQ1268" s="40"/>
      <c r="ER1268" s="40"/>
      <c r="ES1268" s="40"/>
      <c r="ET1268" s="40"/>
      <c r="EU1268" s="40"/>
      <c r="EV1268" s="40"/>
      <c r="EW1268" s="40"/>
      <c r="EX1268" s="40"/>
      <c r="EY1268" s="40"/>
      <c r="EZ1268" s="40"/>
      <c r="FA1268" s="40"/>
      <c r="FB1268" s="40"/>
      <c r="FC1268" s="40"/>
      <c r="FD1268" s="40"/>
      <c r="FE1268" s="40"/>
      <c r="FF1268" s="40"/>
      <c r="FG1268" s="40"/>
      <c r="FH1268" s="40"/>
      <c r="FI1268" s="40"/>
      <c r="FJ1268" s="40"/>
      <c r="FK1268" s="40"/>
      <c r="FL1268" s="40"/>
      <c r="FM1268" s="40"/>
      <c r="FN1268" s="40"/>
      <c r="FO1268" s="40"/>
      <c r="FP1268" s="40"/>
      <c r="FQ1268" s="40"/>
      <c r="FR1268" s="40"/>
      <c r="FS1268" s="40"/>
      <c r="FT1268" s="40"/>
      <c r="FU1268" s="40"/>
      <c r="FV1268" s="40"/>
      <c r="FW1268" s="40"/>
      <c r="FX1268" s="40"/>
      <c r="FY1268" s="40"/>
      <c r="FZ1268" s="40"/>
      <c r="GA1268" s="40"/>
      <c r="GB1268" s="40"/>
      <c r="GC1268" s="40"/>
      <c r="GD1268" s="40"/>
      <c r="GE1268" s="40"/>
      <c r="GF1268" s="40"/>
      <c r="GG1268" s="40"/>
      <c r="GH1268" s="40"/>
      <c r="GI1268" s="40"/>
      <c r="GJ1268" s="40"/>
      <c r="GK1268" s="40"/>
      <c r="GL1268" s="40"/>
      <c r="GM1268" s="40"/>
      <c r="GN1268" s="40"/>
      <c r="GO1268" s="40"/>
      <c r="GP1268" s="40"/>
      <c r="GQ1268" s="40"/>
      <c r="GR1268" s="40"/>
      <c r="GS1268" s="40"/>
      <c r="GT1268" s="40"/>
      <c r="GU1268" s="40"/>
      <c r="GV1268" s="40"/>
      <c r="GW1268" s="40"/>
      <c r="GX1268" s="40"/>
      <c r="GY1268" s="40"/>
      <c r="GZ1268" s="40"/>
      <c r="HA1268" s="40"/>
      <c r="HB1268" s="40"/>
      <c r="HC1268" s="40"/>
      <c r="HD1268" s="40"/>
      <c r="HE1268" s="40"/>
      <c r="HF1268" s="40"/>
      <c r="HG1268" s="40"/>
      <c r="HH1268" s="40"/>
      <c r="HI1268" s="40"/>
      <c r="HJ1268" s="40"/>
      <c r="HK1268" s="40"/>
      <c r="HL1268" s="40"/>
      <c r="HM1268" s="40"/>
      <c r="HN1268" s="40"/>
      <c r="HO1268" s="40"/>
      <c r="HP1268" s="40"/>
      <c r="HQ1268" s="40"/>
      <c r="HR1268" s="40"/>
      <c r="HS1268" s="40"/>
      <c r="HT1268" s="40"/>
      <c r="HU1268" s="40"/>
      <c r="HV1268" s="40"/>
      <c r="HW1268" s="40"/>
      <c r="HX1268" s="40"/>
      <c r="HY1268" s="40"/>
      <c r="HZ1268" s="40"/>
      <c r="IA1268" s="40"/>
      <c r="IB1268" s="40"/>
      <c r="IC1268" s="40"/>
      <c r="ID1268" s="40"/>
      <c r="IE1268" s="40"/>
      <c r="IF1268" s="40"/>
      <c r="IG1268" s="40"/>
      <c r="IH1268" s="40"/>
      <c r="II1268" s="40"/>
      <c r="IJ1268" s="40"/>
      <c r="IK1268" s="40"/>
      <c r="IL1268" s="40"/>
      <c r="IM1268" s="40"/>
      <c r="IN1268" s="40"/>
      <c r="IO1268" s="40"/>
      <c r="IP1268" s="40"/>
      <c r="IQ1268" s="40"/>
      <c r="IR1268" s="40"/>
      <c r="IS1268" s="40"/>
      <c r="IT1268" s="40"/>
      <c r="IU1268" s="40"/>
      <c r="IV1268" s="40"/>
      <c r="IW1268" s="40"/>
      <c r="IX1268" s="40"/>
      <c r="IY1268" s="40"/>
      <c r="IZ1268" s="40"/>
      <c r="JA1268" s="40"/>
      <c r="JB1268" s="40"/>
      <c r="JC1268" s="40"/>
      <c r="JD1268" s="40"/>
      <c r="JE1268" s="40"/>
      <c r="JF1268" s="40"/>
      <c r="JG1268" s="40"/>
      <c r="JH1268" s="40"/>
      <c r="JI1268" s="40"/>
      <c r="JJ1268" s="40"/>
      <c r="JK1268" s="40"/>
      <c r="JL1268" s="40"/>
      <c r="JM1268" s="40"/>
      <c r="JN1268" s="40"/>
      <c r="JO1268" s="40"/>
      <c r="JP1268" s="40"/>
      <c r="JQ1268" s="40"/>
      <c r="JR1268" s="40"/>
      <c r="JS1268" s="40"/>
      <c r="JT1268" s="40"/>
      <c r="JU1268" s="40"/>
      <c r="JV1268" s="40"/>
      <c r="JW1268" s="40"/>
      <c r="JX1268" s="40"/>
      <c r="JY1268" s="40"/>
      <c r="JZ1268" s="40"/>
      <c r="KA1268" s="40"/>
      <c r="KB1268" s="40"/>
      <c r="KC1268" s="40"/>
      <c r="KD1268" s="40"/>
      <c r="KE1268" s="40"/>
      <c r="KF1268" s="40"/>
      <c r="KG1268" s="40"/>
      <c r="KH1268" s="40"/>
      <c r="KI1268" s="40"/>
      <c r="KJ1268" s="40"/>
      <c r="KK1268" s="40"/>
      <c r="KL1268" s="40"/>
      <c r="KM1268" s="40"/>
      <c r="KN1268" s="40"/>
      <c r="KO1268" s="40"/>
      <c r="KP1268" s="40"/>
      <c r="KQ1268" s="40"/>
      <c r="KR1268" s="40"/>
      <c r="KS1268" s="40"/>
      <c r="KT1268" s="40"/>
      <c r="KU1268" s="40"/>
      <c r="KV1268" s="40"/>
      <c r="KW1268" s="40"/>
      <c r="KX1268" s="40"/>
      <c r="KY1268" s="40"/>
      <c r="KZ1268" s="40"/>
      <c r="LA1268" s="40"/>
      <c r="LB1268" s="40"/>
      <c r="LC1268" s="40"/>
      <c r="LD1268" s="40"/>
      <c r="LE1268" s="40"/>
      <c r="LF1268" s="40"/>
      <c r="LG1268" s="40"/>
      <c r="LH1268" s="40"/>
      <c r="LI1268" s="40"/>
      <c r="LJ1268" s="40"/>
      <c r="LK1268" s="40"/>
      <c r="LL1268" s="40"/>
      <c r="LM1268" s="40"/>
      <c r="LN1268" s="40"/>
      <c r="LO1268" s="40"/>
      <c r="LP1268" s="40"/>
      <c r="LQ1268" s="40"/>
      <c r="LR1268" s="40"/>
      <c r="LS1268" s="40"/>
      <c r="LT1268" s="40"/>
      <c r="LU1268" s="40"/>
      <c r="LV1268" s="40"/>
      <c r="LW1268" s="40"/>
      <c r="LX1268" s="40"/>
      <c r="LY1268" s="40"/>
      <c r="LZ1268" s="40"/>
      <c r="MA1268" s="40"/>
      <c r="MB1268" s="40"/>
      <c r="MC1268" s="40"/>
      <c r="MD1268" s="40"/>
      <c r="ME1268" s="40"/>
      <c r="MF1268" s="40"/>
      <c r="MG1268" s="40"/>
      <c r="MH1268" s="40"/>
      <c r="MI1268" s="40"/>
      <c r="MJ1268" s="40"/>
      <c r="MK1268" s="40"/>
      <c r="ML1268" s="40"/>
      <c r="MM1268" s="40"/>
      <c r="MN1268" s="40"/>
      <c r="MO1268" s="40"/>
      <c r="MP1268" s="40"/>
      <c r="MQ1268" s="40"/>
      <c r="MR1268" s="40"/>
      <c r="MS1268" s="40"/>
      <c r="MT1268" s="40"/>
      <c r="MU1268" s="40"/>
      <c r="MV1268" s="40"/>
      <c r="MW1268" s="40"/>
      <c r="MX1268" s="40"/>
      <c r="MY1268" s="40"/>
      <c r="MZ1268" s="40"/>
      <c r="NA1268" s="40"/>
      <c r="NB1268" s="40"/>
      <c r="NC1268" s="40"/>
      <c r="ND1268" s="40"/>
      <c r="NE1268" s="40"/>
      <c r="NF1268" s="40"/>
      <c r="NG1268" s="40"/>
      <c r="NH1268" s="40"/>
      <c r="NI1268" s="40"/>
      <c r="NJ1268" s="40"/>
      <c r="NK1268" s="40"/>
      <c r="NL1268" s="40"/>
      <c r="NM1268" s="40"/>
      <c r="NN1268" s="40"/>
      <c r="NO1268" s="40"/>
      <c r="NP1268" s="40"/>
      <c r="NQ1268" s="40"/>
      <c r="NR1268" s="40"/>
      <c r="NS1268" s="40"/>
      <c r="NT1268" s="40"/>
      <c r="NU1268" s="40"/>
      <c r="NV1268" s="40"/>
      <c r="NW1268" s="40"/>
      <c r="NX1268" s="40"/>
      <c r="NY1268" s="40"/>
      <c r="NZ1268" s="40"/>
      <c r="OA1268" s="40"/>
      <c r="OB1268" s="40"/>
      <c r="OC1268" s="40"/>
      <c r="OD1268" s="40"/>
      <c r="OE1268" s="40"/>
      <c r="OF1268" s="40"/>
      <c r="OG1268" s="40"/>
      <c r="OH1268" s="40"/>
      <c r="OI1268" s="40"/>
      <c r="OJ1268" s="40"/>
      <c r="OK1268" s="40"/>
      <c r="OL1268" s="40"/>
      <c r="OM1268" s="40"/>
      <c r="ON1268" s="40"/>
      <c r="OO1268" s="40"/>
      <c r="OP1268" s="40"/>
      <c r="OQ1268" s="40"/>
      <c r="OR1268" s="40"/>
      <c r="OS1268" s="40"/>
      <c r="OT1268" s="40"/>
      <c r="OU1268" s="40"/>
      <c r="OV1268" s="40"/>
      <c r="OW1268" s="40"/>
      <c r="OX1268" s="40"/>
      <c r="OY1268" s="40"/>
      <c r="OZ1268" s="40"/>
      <c r="PA1268" s="40"/>
      <c r="PB1268" s="40"/>
      <c r="PC1268" s="40"/>
      <c r="PD1268" s="40"/>
      <c r="PE1268" s="40"/>
      <c r="PF1268" s="40"/>
      <c r="PG1268" s="40"/>
      <c r="PH1268" s="40"/>
      <c r="PI1268" s="40"/>
      <c r="PJ1268" s="40"/>
      <c r="PK1268" s="40"/>
      <c r="PL1268" s="40"/>
      <c r="PM1268" s="40"/>
      <c r="PN1268" s="40"/>
      <c r="PO1268" s="40"/>
      <c r="PP1268" s="40"/>
      <c r="PQ1268" s="40"/>
      <c r="PR1268" s="40"/>
    </row>
    <row r="1269" spans="1:434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  <c r="DR1269" s="40"/>
      <c r="DS1269" s="40"/>
      <c r="DT1269" s="40"/>
      <c r="DU1269" s="40"/>
      <c r="DV1269" s="40"/>
      <c r="DW1269" s="40"/>
      <c r="DX1269" s="40"/>
      <c r="DY1269" s="40"/>
      <c r="DZ1269" s="40"/>
      <c r="EA1269" s="40"/>
      <c r="EB1269" s="40"/>
      <c r="EC1269" s="40"/>
      <c r="ED1269" s="40"/>
      <c r="EE1269" s="40"/>
      <c r="EF1269" s="40"/>
      <c r="EG1269" s="40"/>
      <c r="EH1269" s="40"/>
      <c r="EI1269" s="40"/>
      <c r="EJ1269" s="40"/>
      <c r="EK1269" s="40"/>
      <c r="EL1269" s="40"/>
      <c r="EM1269" s="40"/>
      <c r="EN1269" s="40"/>
      <c r="EO1269" s="40"/>
      <c r="EP1269" s="40"/>
      <c r="EQ1269" s="40"/>
      <c r="ER1269" s="40"/>
      <c r="ES1269" s="40"/>
      <c r="ET1269" s="40"/>
      <c r="EU1269" s="40"/>
      <c r="EV1269" s="40"/>
      <c r="EW1269" s="40"/>
      <c r="EX1269" s="40"/>
      <c r="EY1269" s="40"/>
      <c r="EZ1269" s="40"/>
      <c r="FA1269" s="40"/>
      <c r="FB1269" s="40"/>
      <c r="FC1269" s="40"/>
      <c r="FD1269" s="40"/>
      <c r="FE1269" s="40"/>
      <c r="FF1269" s="40"/>
      <c r="FG1269" s="40"/>
      <c r="FH1269" s="40"/>
      <c r="FI1269" s="40"/>
      <c r="FJ1269" s="40"/>
      <c r="FK1269" s="40"/>
      <c r="FL1269" s="40"/>
      <c r="FM1269" s="40"/>
      <c r="FN1269" s="40"/>
      <c r="FO1269" s="40"/>
      <c r="FP1269" s="40"/>
      <c r="FQ1269" s="40"/>
      <c r="FR1269" s="40"/>
      <c r="FS1269" s="40"/>
      <c r="FT1269" s="40"/>
      <c r="FU1269" s="40"/>
      <c r="FV1269" s="40"/>
      <c r="FW1269" s="40"/>
      <c r="FX1269" s="40"/>
      <c r="FY1269" s="40"/>
      <c r="FZ1269" s="40"/>
      <c r="GA1269" s="40"/>
      <c r="GB1269" s="40"/>
      <c r="GC1269" s="40"/>
      <c r="GD1269" s="40"/>
      <c r="GE1269" s="40"/>
      <c r="GF1269" s="40"/>
      <c r="GG1269" s="40"/>
      <c r="GH1269" s="40"/>
      <c r="GI1269" s="40"/>
      <c r="GJ1269" s="40"/>
      <c r="GK1269" s="40"/>
      <c r="GL1269" s="40"/>
      <c r="GM1269" s="40"/>
      <c r="GN1269" s="40"/>
      <c r="GO1269" s="40"/>
      <c r="GP1269" s="40"/>
      <c r="GQ1269" s="40"/>
      <c r="GR1269" s="40"/>
      <c r="GS1269" s="40"/>
      <c r="GT1269" s="40"/>
      <c r="GU1269" s="40"/>
      <c r="GV1269" s="40"/>
      <c r="GW1269" s="40"/>
      <c r="GX1269" s="40"/>
      <c r="GY1269" s="40"/>
      <c r="GZ1269" s="40"/>
      <c r="HA1269" s="40"/>
      <c r="HB1269" s="40"/>
      <c r="HC1269" s="40"/>
      <c r="HD1269" s="40"/>
      <c r="HE1269" s="40"/>
      <c r="HF1269" s="40"/>
      <c r="HG1269" s="40"/>
      <c r="HH1269" s="40"/>
      <c r="HI1269" s="40"/>
      <c r="HJ1269" s="40"/>
      <c r="HK1269" s="40"/>
      <c r="HL1269" s="40"/>
      <c r="HM1269" s="40"/>
      <c r="HN1269" s="40"/>
      <c r="HO1269" s="40"/>
      <c r="HP1269" s="40"/>
      <c r="HQ1269" s="40"/>
      <c r="HR1269" s="40"/>
      <c r="HS1269" s="40"/>
      <c r="HT1269" s="40"/>
      <c r="HU1269" s="40"/>
      <c r="HV1269" s="40"/>
      <c r="HW1269" s="40"/>
      <c r="HX1269" s="40"/>
      <c r="HY1269" s="40"/>
      <c r="HZ1269" s="40"/>
      <c r="IA1269" s="40"/>
      <c r="IB1269" s="40"/>
      <c r="IC1269" s="40"/>
      <c r="ID1269" s="40"/>
      <c r="IE1269" s="40"/>
      <c r="IF1269" s="40"/>
      <c r="IG1269" s="40"/>
      <c r="IH1269" s="40"/>
      <c r="II1269" s="40"/>
      <c r="IJ1269" s="40"/>
      <c r="IK1269" s="40"/>
      <c r="IL1269" s="40"/>
      <c r="IM1269" s="40"/>
      <c r="IN1269" s="40"/>
      <c r="IO1269" s="40"/>
      <c r="IP1269" s="40"/>
      <c r="IQ1269" s="40"/>
      <c r="IR1269" s="40"/>
      <c r="IS1269" s="40"/>
      <c r="IT1269" s="40"/>
      <c r="IU1269" s="40"/>
      <c r="IV1269" s="40"/>
      <c r="IW1269" s="40"/>
      <c r="IX1269" s="40"/>
      <c r="IY1269" s="40"/>
      <c r="IZ1269" s="40"/>
      <c r="JA1269" s="40"/>
      <c r="JB1269" s="40"/>
      <c r="JC1269" s="40"/>
      <c r="JD1269" s="40"/>
      <c r="JE1269" s="40"/>
      <c r="JF1269" s="40"/>
      <c r="JG1269" s="40"/>
      <c r="JH1269" s="40"/>
      <c r="JI1269" s="40"/>
      <c r="JJ1269" s="40"/>
      <c r="JK1269" s="40"/>
      <c r="JL1269" s="40"/>
      <c r="JM1269" s="40"/>
      <c r="JN1269" s="40"/>
      <c r="JO1269" s="40"/>
      <c r="JP1269" s="40"/>
      <c r="JQ1269" s="40"/>
      <c r="JR1269" s="40"/>
      <c r="JS1269" s="40"/>
      <c r="JT1269" s="40"/>
      <c r="JU1269" s="40"/>
      <c r="JV1269" s="40"/>
      <c r="JW1269" s="40"/>
      <c r="JX1269" s="40"/>
      <c r="JY1269" s="40"/>
      <c r="JZ1269" s="40"/>
      <c r="KA1269" s="40"/>
      <c r="KB1269" s="40"/>
      <c r="KC1269" s="40"/>
      <c r="KD1269" s="40"/>
      <c r="KE1269" s="40"/>
      <c r="KF1269" s="40"/>
      <c r="KG1269" s="40"/>
      <c r="KH1269" s="40"/>
      <c r="KI1269" s="40"/>
      <c r="KJ1269" s="40"/>
      <c r="KK1269" s="40"/>
      <c r="KL1269" s="40"/>
      <c r="KM1269" s="40"/>
      <c r="KN1269" s="40"/>
      <c r="KO1269" s="40"/>
      <c r="KP1269" s="40"/>
      <c r="KQ1269" s="40"/>
      <c r="KR1269" s="40"/>
      <c r="KS1269" s="40"/>
      <c r="KT1269" s="40"/>
      <c r="KU1269" s="40"/>
      <c r="KV1269" s="40"/>
      <c r="KW1269" s="40"/>
      <c r="KX1269" s="40"/>
      <c r="KY1269" s="40"/>
      <c r="KZ1269" s="40"/>
      <c r="LA1269" s="40"/>
      <c r="LB1269" s="40"/>
      <c r="LC1269" s="40"/>
      <c r="LD1269" s="40"/>
      <c r="LE1269" s="40"/>
      <c r="LF1269" s="40"/>
      <c r="LG1269" s="40"/>
      <c r="LH1269" s="40"/>
      <c r="LI1269" s="40"/>
      <c r="LJ1269" s="40"/>
      <c r="LK1269" s="40"/>
      <c r="LL1269" s="40"/>
      <c r="LM1269" s="40"/>
      <c r="LN1269" s="40"/>
      <c r="LO1269" s="40"/>
      <c r="LP1269" s="40"/>
      <c r="LQ1269" s="40"/>
      <c r="LR1269" s="40"/>
      <c r="LS1269" s="40"/>
      <c r="LT1269" s="40"/>
      <c r="LU1269" s="40"/>
      <c r="LV1269" s="40"/>
      <c r="LW1269" s="40"/>
      <c r="LX1269" s="40"/>
      <c r="LY1269" s="40"/>
      <c r="LZ1269" s="40"/>
      <c r="MA1269" s="40"/>
      <c r="MB1269" s="40"/>
      <c r="MC1269" s="40"/>
      <c r="MD1269" s="40"/>
      <c r="ME1269" s="40"/>
      <c r="MF1269" s="40"/>
      <c r="MG1269" s="40"/>
      <c r="MH1269" s="40"/>
      <c r="MI1269" s="40"/>
      <c r="MJ1269" s="40"/>
      <c r="MK1269" s="40"/>
      <c r="ML1269" s="40"/>
      <c r="MM1269" s="40"/>
      <c r="MN1269" s="40"/>
      <c r="MO1269" s="40"/>
      <c r="MP1269" s="40"/>
      <c r="MQ1269" s="40"/>
      <c r="MR1269" s="40"/>
      <c r="MS1269" s="40"/>
      <c r="MT1269" s="40"/>
      <c r="MU1269" s="40"/>
      <c r="MV1269" s="40"/>
      <c r="MW1269" s="40"/>
      <c r="MX1269" s="40"/>
      <c r="MY1269" s="40"/>
      <c r="MZ1269" s="40"/>
      <c r="NA1269" s="40"/>
      <c r="NB1269" s="40"/>
      <c r="NC1269" s="40"/>
      <c r="ND1269" s="40"/>
      <c r="NE1269" s="40"/>
      <c r="NF1269" s="40"/>
      <c r="NG1269" s="40"/>
      <c r="NH1269" s="40"/>
      <c r="NI1269" s="40"/>
      <c r="NJ1269" s="40"/>
      <c r="NK1269" s="40"/>
      <c r="NL1269" s="40"/>
      <c r="NM1269" s="40"/>
      <c r="NN1269" s="40"/>
      <c r="NO1269" s="40"/>
      <c r="NP1269" s="40"/>
      <c r="NQ1269" s="40"/>
      <c r="NR1269" s="40"/>
      <c r="NS1269" s="40"/>
      <c r="NT1269" s="40"/>
      <c r="NU1269" s="40"/>
      <c r="NV1269" s="40"/>
      <c r="NW1269" s="40"/>
      <c r="NX1269" s="40"/>
      <c r="NY1269" s="40"/>
      <c r="NZ1269" s="40"/>
      <c r="OA1269" s="40"/>
      <c r="OB1269" s="40"/>
      <c r="OC1269" s="40"/>
      <c r="OD1269" s="40"/>
      <c r="OE1269" s="40"/>
      <c r="OF1269" s="40"/>
      <c r="OG1269" s="40"/>
      <c r="OH1269" s="40"/>
      <c r="OI1269" s="40"/>
      <c r="OJ1269" s="40"/>
      <c r="OK1269" s="40"/>
      <c r="OL1269" s="40"/>
      <c r="OM1269" s="40"/>
      <c r="ON1269" s="40"/>
      <c r="OO1269" s="40"/>
      <c r="OP1269" s="40"/>
      <c r="OQ1269" s="40"/>
      <c r="OR1269" s="40"/>
      <c r="OS1269" s="40"/>
      <c r="OT1269" s="40"/>
      <c r="OU1269" s="40"/>
      <c r="OV1269" s="40"/>
      <c r="OW1269" s="40"/>
      <c r="OX1269" s="40"/>
      <c r="OY1269" s="40"/>
      <c r="OZ1269" s="40"/>
      <c r="PA1269" s="40"/>
      <c r="PB1269" s="40"/>
      <c r="PC1269" s="40"/>
      <c r="PD1269" s="40"/>
      <c r="PE1269" s="40"/>
      <c r="PF1269" s="40"/>
      <c r="PG1269" s="40"/>
      <c r="PH1269" s="40"/>
      <c r="PI1269" s="40"/>
      <c r="PJ1269" s="40"/>
      <c r="PK1269" s="40"/>
      <c r="PL1269" s="40"/>
      <c r="PM1269" s="40"/>
      <c r="PN1269" s="40"/>
      <c r="PO1269" s="40"/>
      <c r="PP1269" s="40"/>
      <c r="PQ1269" s="40"/>
      <c r="PR1269" s="40"/>
    </row>
    <row r="1270" spans="1:434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  <c r="DR1270" s="40"/>
      <c r="DS1270" s="40"/>
      <c r="DT1270" s="40"/>
      <c r="DU1270" s="40"/>
      <c r="DV1270" s="40"/>
      <c r="DW1270" s="40"/>
      <c r="DX1270" s="40"/>
      <c r="DY1270" s="40"/>
      <c r="DZ1270" s="40"/>
      <c r="EA1270" s="40"/>
      <c r="EB1270" s="40"/>
      <c r="EC1270" s="40"/>
      <c r="ED1270" s="40"/>
      <c r="EE1270" s="40"/>
      <c r="EF1270" s="40"/>
      <c r="EG1270" s="40"/>
      <c r="EH1270" s="40"/>
      <c r="EI1270" s="40"/>
      <c r="EJ1270" s="40"/>
      <c r="EK1270" s="40"/>
      <c r="EL1270" s="40"/>
      <c r="EM1270" s="40"/>
      <c r="EN1270" s="40"/>
      <c r="EO1270" s="40"/>
      <c r="EP1270" s="40"/>
      <c r="EQ1270" s="40"/>
      <c r="ER1270" s="40"/>
      <c r="ES1270" s="40"/>
      <c r="ET1270" s="40"/>
      <c r="EU1270" s="40"/>
      <c r="EV1270" s="40"/>
      <c r="EW1270" s="40"/>
      <c r="EX1270" s="40"/>
      <c r="EY1270" s="40"/>
      <c r="EZ1270" s="40"/>
      <c r="FA1270" s="40"/>
      <c r="FB1270" s="40"/>
      <c r="FC1270" s="40"/>
      <c r="FD1270" s="40"/>
      <c r="FE1270" s="40"/>
      <c r="FF1270" s="40"/>
      <c r="FG1270" s="40"/>
      <c r="FH1270" s="40"/>
      <c r="FI1270" s="40"/>
      <c r="FJ1270" s="40"/>
      <c r="FK1270" s="40"/>
      <c r="FL1270" s="40"/>
      <c r="FM1270" s="40"/>
      <c r="FN1270" s="40"/>
      <c r="FO1270" s="40"/>
      <c r="FP1270" s="40"/>
      <c r="FQ1270" s="40"/>
      <c r="FR1270" s="40"/>
      <c r="FS1270" s="40"/>
      <c r="FT1270" s="40"/>
      <c r="FU1270" s="40"/>
      <c r="FV1270" s="40"/>
      <c r="FW1270" s="40"/>
      <c r="FX1270" s="40"/>
      <c r="FY1270" s="40"/>
      <c r="FZ1270" s="40"/>
      <c r="GA1270" s="40"/>
      <c r="GB1270" s="40"/>
      <c r="GC1270" s="40"/>
      <c r="GD1270" s="40"/>
      <c r="GE1270" s="40"/>
      <c r="GF1270" s="40"/>
      <c r="GG1270" s="40"/>
      <c r="GH1270" s="40"/>
      <c r="GI1270" s="40"/>
      <c r="GJ1270" s="40"/>
      <c r="GK1270" s="40"/>
      <c r="GL1270" s="40"/>
      <c r="GM1270" s="40"/>
      <c r="GN1270" s="40"/>
      <c r="GO1270" s="40"/>
      <c r="GP1270" s="40"/>
      <c r="GQ1270" s="40"/>
      <c r="GR1270" s="40"/>
      <c r="GS1270" s="40"/>
      <c r="GT1270" s="40"/>
      <c r="GU1270" s="40"/>
      <c r="GV1270" s="40"/>
      <c r="GW1270" s="40"/>
      <c r="GX1270" s="40"/>
      <c r="GY1270" s="40"/>
      <c r="GZ1270" s="40"/>
      <c r="HA1270" s="40"/>
      <c r="HB1270" s="40"/>
      <c r="HC1270" s="40"/>
      <c r="HD1270" s="40"/>
      <c r="HE1270" s="40"/>
      <c r="HF1270" s="40"/>
      <c r="HG1270" s="40"/>
      <c r="HH1270" s="40"/>
      <c r="HI1270" s="40"/>
      <c r="HJ1270" s="40"/>
      <c r="HK1270" s="40"/>
      <c r="HL1270" s="40"/>
      <c r="HM1270" s="40"/>
      <c r="HN1270" s="40"/>
      <c r="HO1270" s="40"/>
      <c r="HP1270" s="40"/>
      <c r="HQ1270" s="40"/>
      <c r="HR1270" s="40"/>
      <c r="HS1270" s="40"/>
      <c r="HT1270" s="40"/>
      <c r="HU1270" s="40"/>
      <c r="HV1270" s="40"/>
      <c r="HW1270" s="40"/>
      <c r="HX1270" s="40"/>
      <c r="HY1270" s="40"/>
      <c r="HZ1270" s="40"/>
      <c r="IA1270" s="40"/>
      <c r="IB1270" s="40"/>
      <c r="IC1270" s="40"/>
      <c r="ID1270" s="40"/>
      <c r="IE1270" s="40"/>
      <c r="IF1270" s="40"/>
      <c r="IG1270" s="40"/>
      <c r="IH1270" s="40"/>
      <c r="II1270" s="40"/>
      <c r="IJ1270" s="40"/>
      <c r="IK1270" s="40"/>
      <c r="IL1270" s="40"/>
      <c r="IM1270" s="40"/>
      <c r="IN1270" s="40"/>
      <c r="IO1270" s="40"/>
      <c r="IP1270" s="40"/>
      <c r="IQ1270" s="40"/>
      <c r="IR1270" s="40"/>
      <c r="IS1270" s="40"/>
      <c r="IT1270" s="40"/>
      <c r="IU1270" s="40"/>
      <c r="IV1270" s="40"/>
      <c r="IW1270" s="40"/>
      <c r="IX1270" s="40"/>
      <c r="IY1270" s="40"/>
      <c r="IZ1270" s="40"/>
      <c r="JA1270" s="40"/>
      <c r="JB1270" s="40"/>
      <c r="JC1270" s="40"/>
      <c r="JD1270" s="40"/>
      <c r="JE1270" s="40"/>
      <c r="JF1270" s="40"/>
      <c r="JG1270" s="40"/>
      <c r="JH1270" s="40"/>
      <c r="JI1270" s="40"/>
      <c r="JJ1270" s="40"/>
      <c r="JK1270" s="40"/>
      <c r="JL1270" s="40"/>
      <c r="JM1270" s="40"/>
      <c r="JN1270" s="40"/>
      <c r="JO1270" s="40"/>
      <c r="JP1270" s="40"/>
      <c r="JQ1270" s="40"/>
      <c r="JR1270" s="40"/>
      <c r="JS1270" s="40"/>
      <c r="JT1270" s="40"/>
      <c r="JU1270" s="40"/>
      <c r="JV1270" s="40"/>
      <c r="JW1270" s="40"/>
      <c r="JX1270" s="40"/>
      <c r="JY1270" s="40"/>
      <c r="JZ1270" s="40"/>
      <c r="KA1270" s="40"/>
      <c r="KB1270" s="40"/>
      <c r="KC1270" s="40"/>
      <c r="KD1270" s="40"/>
      <c r="KE1270" s="40"/>
      <c r="KF1270" s="40"/>
      <c r="KG1270" s="40"/>
      <c r="KH1270" s="40"/>
      <c r="KI1270" s="40"/>
      <c r="KJ1270" s="40"/>
      <c r="KK1270" s="40"/>
      <c r="KL1270" s="40"/>
      <c r="KM1270" s="40"/>
      <c r="KN1270" s="40"/>
      <c r="KO1270" s="40"/>
      <c r="KP1270" s="40"/>
      <c r="KQ1270" s="40"/>
      <c r="KR1270" s="40"/>
      <c r="KS1270" s="40"/>
      <c r="KT1270" s="40"/>
      <c r="KU1270" s="40"/>
      <c r="KV1270" s="40"/>
      <c r="KW1270" s="40"/>
      <c r="KX1270" s="40"/>
      <c r="KY1270" s="40"/>
      <c r="KZ1270" s="40"/>
      <c r="LA1270" s="40"/>
      <c r="LB1270" s="40"/>
      <c r="LC1270" s="40"/>
      <c r="LD1270" s="40"/>
      <c r="LE1270" s="40"/>
      <c r="LF1270" s="40"/>
      <c r="LG1270" s="40"/>
      <c r="LH1270" s="40"/>
      <c r="LI1270" s="40"/>
      <c r="LJ1270" s="40"/>
      <c r="LK1270" s="40"/>
      <c r="LL1270" s="40"/>
      <c r="LM1270" s="40"/>
      <c r="LN1270" s="40"/>
      <c r="LO1270" s="40"/>
      <c r="LP1270" s="40"/>
      <c r="LQ1270" s="40"/>
      <c r="LR1270" s="40"/>
      <c r="LS1270" s="40"/>
      <c r="LT1270" s="40"/>
      <c r="LU1270" s="40"/>
      <c r="LV1270" s="40"/>
      <c r="LW1270" s="40"/>
      <c r="LX1270" s="40"/>
      <c r="LY1270" s="40"/>
      <c r="LZ1270" s="40"/>
      <c r="MA1270" s="40"/>
      <c r="MB1270" s="40"/>
      <c r="MC1270" s="40"/>
      <c r="MD1270" s="40"/>
      <c r="ME1270" s="40"/>
      <c r="MF1270" s="40"/>
      <c r="MG1270" s="40"/>
      <c r="MH1270" s="40"/>
      <c r="MI1270" s="40"/>
      <c r="MJ1270" s="40"/>
      <c r="MK1270" s="40"/>
      <c r="ML1270" s="40"/>
      <c r="MM1270" s="40"/>
      <c r="MN1270" s="40"/>
      <c r="MO1270" s="40"/>
      <c r="MP1270" s="40"/>
      <c r="MQ1270" s="40"/>
      <c r="MR1270" s="40"/>
      <c r="MS1270" s="40"/>
      <c r="MT1270" s="40"/>
      <c r="MU1270" s="40"/>
      <c r="MV1270" s="40"/>
      <c r="MW1270" s="40"/>
      <c r="MX1270" s="40"/>
      <c r="MY1270" s="40"/>
      <c r="MZ1270" s="40"/>
      <c r="NA1270" s="40"/>
      <c r="NB1270" s="40"/>
      <c r="NC1270" s="40"/>
      <c r="ND1270" s="40"/>
      <c r="NE1270" s="40"/>
      <c r="NF1270" s="40"/>
      <c r="NG1270" s="40"/>
      <c r="NH1270" s="40"/>
      <c r="NI1270" s="40"/>
      <c r="NJ1270" s="40"/>
      <c r="NK1270" s="40"/>
      <c r="NL1270" s="40"/>
      <c r="NM1270" s="40"/>
      <c r="NN1270" s="40"/>
      <c r="NO1270" s="40"/>
      <c r="NP1270" s="40"/>
      <c r="NQ1270" s="40"/>
      <c r="NR1270" s="40"/>
      <c r="NS1270" s="40"/>
      <c r="NT1270" s="40"/>
      <c r="NU1270" s="40"/>
      <c r="NV1270" s="40"/>
      <c r="NW1270" s="40"/>
      <c r="NX1270" s="40"/>
      <c r="NY1270" s="40"/>
      <c r="NZ1270" s="40"/>
      <c r="OA1270" s="40"/>
      <c r="OB1270" s="40"/>
      <c r="OC1270" s="40"/>
      <c r="OD1270" s="40"/>
      <c r="OE1270" s="40"/>
      <c r="OF1270" s="40"/>
      <c r="OG1270" s="40"/>
      <c r="OH1270" s="40"/>
      <c r="OI1270" s="40"/>
      <c r="OJ1270" s="40"/>
      <c r="OK1270" s="40"/>
      <c r="OL1270" s="40"/>
      <c r="OM1270" s="40"/>
      <c r="ON1270" s="40"/>
      <c r="OO1270" s="40"/>
      <c r="OP1270" s="40"/>
      <c r="OQ1270" s="40"/>
      <c r="OR1270" s="40"/>
      <c r="OS1270" s="40"/>
      <c r="OT1270" s="40"/>
      <c r="OU1270" s="40"/>
      <c r="OV1270" s="40"/>
      <c r="OW1270" s="40"/>
      <c r="OX1270" s="40"/>
      <c r="OY1270" s="40"/>
      <c r="OZ1270" s="40"/>
      <c r="PA1270" s="40"/>
      <c r="PB1270" s="40"/>
      <c r="PC1270" s="40"/>
      <c r="PD1270" s="40"/>
      <c r="PE1270" s="40"/>
      <c r="PF1270" s="40"/>
      <c r="PG1270" s="40"/>
      <c r="PH1270" s="40"/>
      <c r="PI1270" s="40"/>
      <c r="PJ1270" s="40"/>
      <c r="PK1270" s="40"/>
      <c r="PL1270" s="40"/>
      <c r="PM1270" s="40"/>
      <c r="PN1270" s="40"/>
      <c r="PO1270" s="40"/>
      <c r="PP1270" s="40"/>
      <c r="PQ1270" s="40"/>
      <c r="PR1270" s="40"/>
    </row>
    <row r="1271" spans="1:434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  <c r="DR1271" s="40"/>
      <c r="DS1271" s="40"/>
      <c r="DT1271" s="40"/>
      <c r="DU1271" s="40"/>
      <c r="DV1271" s="40"/>
      <c r="DW1271" s="40"/>
      <c r="DX1271" s="40"/>
      <c r="DY1271" s="40"/>
      <c r="DZ1271" s="40"/>
      <c r="EA1271" s="40"/>
      <c r="EB1271" s="40"/>
      <c r="EC1271" s="40"/>
      <c r="ED1271" s="40"/>
      <c r="EE1271" s="40"/>
      <c r="EF1271" s="40"/>
      <c r="EG1271" s="40"/>
      <c r="EH1271" s="40"/>
      <c r="EI1271" s="40"/>
      <c r="EJ1271" s="40"/>
      <c r="EK1271" s="40"/>
      <c r="EL1271" s="40"/>
      <c r="EM1271" s="40"/>
      <c r="EN1271" s="40"/>
      <c r="EO1271" s="40"/>
      <c r="EP1271" s="40"/>
      <c r="EQ1271" s="40"/>
      <c r="ER1271" s="40"/>
      <c r="ES1271" s="40"/>
      <c r="ET1271" s="40"/>
      <c r="EU1271" s="40"/>
      <c r="EV1271" s="40"/>
      <c r="EW1271" s="40"/>
      <c r="EX1271" s="40"/>
      <c r="EY1271" s="40"/>
      <c r="EZ1271" s="40"/>
      <c r="FA1271" s="40"/>
      <c r="FB1271" s="40"/>
      <c r="FC1271" s="40"/>
      <c r="FD1271" s="40"/>
      <c r="FE1271" s="40"/>
      <c r="FF1271" s="40"/>
      <c r="FG1271" s="40"/>
      <c r="FH1271" s="40"/>
      <c r="FI1271" s="40"/>
      <c r="FJ1271" s="40"/>
      <c r="FK1271" s="40"/>
      <c r="FL1271" s="40"/>
      <c r="FM1271" s="40"/>
      <c r="FN1271" s="40"/>
      <c r="FO1271" s="40"/>
      <c r="FP1271" s="40"/>
      <c r="FQ1271" s="40"/>
      <c r="FR1271" s="40"/>
      <c r="FS1271" s="40"/>
      <c r="FT1271" s="40"/>
      <c r="FU1271" s="40"/>
      <c r="FV1271" s="40"/>
      <c r="FW1271" s="40"/>
      <c r="FX1271" s="40"/>
      <c r="FY1271" s="40"/>
      <c r="FZ1271" s="40"/>
      <c r="GA1271" s="40"/>
      <c r="GB1271" s="40"/>
      <c r="GC1271" s="40"/>
      <c r="GD1271" s="40"/>
      <c r="GE1271" s="40"/>
      <c r="GF1271" s="40"/>
      <c r="GG1271" s="40"/>
      <c r="GH1271" s="40"/>
      <c r="GI1271" s="40"/>
      <c r="GJ1271" s="40"/>
      <c r="GK1271" s="40"/>
      <c r="GL1271" s="40"/>
      <c r="GM1271" s="40"/>
      <c r="GN1271" s="40"/>
      <c r="GO1271" s="40"/>
      <c r="GP1271" s="40"/>
      <c r="GQ1271" s="40"/>
      <c r="GR1271" s="40"/>
      <c r="GS1271" s="40"/>
      <c r="GT1271" s="40"/>
      <c r="GU1271" s="40"/>
      <c r="GV1271" s="40"/>
      <c r="GW1271" s="40"/>
      <c r="GX1271" s="40"/>
      <c r="GY1271" s="40"/>
      <c r="GZ1271" s="40"/>
      <c r="HA1271" s="40"/>
      <c r="HB1271" s="40"/>
      <c r="HC1271" s="40"/>
      <c r="HD1271" s="40"/>
      <c r="HE1271" s="40"/>
      <c r="HF1271" s="40"/>
      <c r="HG1271" s="40"/>
      <c r="HH1271" s="40"/>
      <c r="HI1271" s="40"/>
      <c r="HJ1271" s="40"/>
      <c r="HK1271" s="40"/>
      <c r="HL1271" s="40"/>
      <c r="HM1271" s="40"/>
      <c r="HN1271" s="40"/>
      <c r="HO1271" s="40"/>
      <c r="HP1271" s="40"/>
      <c r="HQ1271" s="40"/>
      <c r="HR1271" s="40"/>
      <c r="HS1271" s="40"/>
      <c r="HT1271" s="40"/>
      <c r="HU1271" s="40"/>
      <c r="HV1271" s="40"/>
      <c r="HW1271" s="40"/>
      <c r="HX1271" s="40"/>
      <c r="HY1271" s="40"/>
      <c r="HZ1271" s="40"/>
      <c r="IA1271" s="40"/>
      <c r="IB1271" s="40"/>
      <c r="IC1271" s="40"/>
      <c r="ID1271" s="40"/>
      <c r="IE1271" s="40"/>
      <c r="IF1271" s="40"/>
      <c r="IG1271" s="40"/>
      <c r="IH1271" s="40"/>
      <c r="II1271" s="40"/>
      <c r="IJ1271" s="40"/>
      <c r="IK1271" s="40"/>
      <c r="IL1271" s="40"/>
      <c r="IM1271" s="40"/>
      <c r="IN1271" s="40"/>
      <c r="IO1271" s="40"/>
      <c r="IP1271" s="40"/>
      <c r="IQ1271" s="40"/>
      <c r="IR1271" s="40"/>
      <c r="IS1271" s="40"/>
      <c r="IT1271" s="40"/>
      <c r="IU1271" s="40"/>
      <c r="IV1271" s="40"/>
      <c r="IW1271" s="40"/>
      <c r="IX1271" s="40"/>
      <c r="IY1271" s="40"/>
      <c r="IZ1271" s="40"/>
      <c r="JA1271" s="40"/>
      <c r="JB1271" s="40"/>
      <c r="JC1271" s="40"/>
      <c r="JD1271" s="40"/>
      <c r="JE1271" s="40"/>
      <c r="JF1271" s="40"/>
      <c r="JG1271" s="40"/>
      <c r="JH1271" s="40"/>
      <c r="JI1271" s="40"/>
      <c r="JJ1271" s="40"/>
      <c r="JK1271" s="40"/>
      <c r="JL1271" s="40"/>
      <c r="JM1271" s="40"/>
      <c r="JN1271" s="40"/>
      <c r="JO1271" s="40"/>
      <c r="JP1271" s="40"/>
      <c r="JQ1271" s="40"/>
      <c r="JR1271" s="40"/>
      <c r="JS1271" s="40"/>
      <c r="JT1271" s="40"/>
      <c r="JU1271" s="40"/>
      <c r="JV1271" s="40"/>
      <c r="JW1271" s="40"/>
      <c r="JX1271" s="40"/>
      <c r="JY1271" s="40"/>
      <c r="JZ1271" s="40"/>
      <c r="KA1271" s="40"/>
      <c r="KB1271" s="40"/>
      <c r="KC1271" s="40"/>
      <c r="KD1271" s="40"/>
      <c r="KE1271" s="40"/>
      <c r="KF1271" s="40"/>
      <c r="KG1271" s="40"/>
      <c r="KH1271" s="40"/>
      <c r="KI1271" s="40"/>
      <c r="KJ1271" s="40"/>
      <c r="KK1271" s="40"/>
      <c r="KL1271" s="40"/>
      <c r="KM1271" s="40"/>
      <c r="KN1271" s="40"/>
      <c r="KO1271" s="40"/>
      <c r="KP1271" s="40"/>
      <c r="KQ1271" s="40"/>
      <c r="KR1271" s="40"/>
      <c r="KS1271" s="40"/>
      <c r="KT1271" s="40"/>
      <c r="KU1271" s="40"/>
      <c r="KV1271" s="40"/>
      <c r="KW1271" s="40"/>
      <c r="KX1271" s="40"/>
      <c r="KY1271" s="40"/>
      <c r="KZ1271" s="40"/>
      <c r="LA1271" s="40"/>
      <c r="LB1271" s="40"/>
      <c r="LC1271" s="40"/>
      <c r="LD1271" s="40"/>
      <c r="LE1271" s="40"/>
      <c r="LF1271" s="40"/>
      <c r="LG1271" s="40"/>
      <c r="LH1271" s="40"/>
      <c r="LI1271" s="40"/>
      <c r="LJ1271" s="40"/>
      <c r="LK1271" s="40"/>
      <c r="LL1271" s="40"/>
      <c r="LM1271" s="40"/>
      <c r="LN1271" s="40"/>
      <c r="LO1271" s="40"/>
      <c r="LP1271" s="40"/>
      <c r="LQ1271" s="40"/>
      <c r="LR1271" s="40"/>
      <c r="LS1271" s="40"/>
      <c r="LT1271" s="40"/>
      <c r="LU1271" s="40"/>
      <c r="LV1271" s="40"/>
      <c r="LW1271" s="40"/>
      <c r="LX1271" s="40"/>
      <c r="LY1271" s="40"/>
      <c r="LZ1271" s="40"/>
      <c r="MA1271" s="40"/>
      <c r="MB1271" s="40"/>
      <c r="MC1271" s="40"/>
      <c r="MD1271" s="40"/>
      <c r="ME1271" s="40"/>
      <c r="MF1271" s="40"/>
      <c r="MG1271" s="40"/>
      <c r="MH1271" s="40"/>
      <c r="MI1271" s="40"/>
      <c r="MJ1271" s="40"/>
      <c r="MK1271" s="40"/>
      <c r="ML1271" s="40"/>
      <c r="MM1271" s="40"/>
      <c r="MN1271" s="40"/>
      <c r="MO1271" s="40"/>
      <c r="MP1271" s="40"/>
      <c r="MQ1271" s="40"/>
      <c r="MR1271" s="40"/>
      <c r="MS1271" s="40"/>
      <c r="MT1271" s="40"/>
      <c r="MU1271" s="40"/>
      <c r="MV1271" s="40"/>
      <c r="MW1271" s="40"/>
      <c r="MX1271" s="40"/>
      <c r="MY1271" s="40"/>
      <c r="MZ1271" s="40"/>
      <c r="NA1271" s="40"/>
      <c r="NB1271" s="40"/>
      <c r="NC1271" s="40"/>
      <c r="ND1271" s="40"/>
      <c r="NE1271" s="40"/>
      <c r="NF1271" s="40"/>
      <c r="NG1271" s="40"/>
      <c r="NH1271" s="40"/>
      <c r="NI1271" s="40"/>
      <c r="NJ1271" s="40"/>
      <c r="NK1271" s="40"/>
      <c r="NL1271" s="40"/>
      <c r="NM1271" s="40"/>
      <c r="NN1271" s="40"/>
      <c r="NO1271" s="40"/>
      <c r="NP1271" s="40"/>
      <c r="NQ1271" s="40"/>
      <c r="NR1271" s="40"/>
      <c r="NS1271" s="40"/>
      <c r="NT1271" s="40"/>
      <c r="NU1271" s="40"/>
      <c r="NV1271" s="40"/>
      <c r="NW1271" s="40"/>
      <c r="NX1271" s="40"/>
      <c r="NY1271" s="40"/>
      <c r="NZ1271" s="40"/>
      <c r="OA1271" s="40"/>
      <c r="OB1271" s="40"/>
      <c r="OC1271" s="40"/>
      <c r="OD1271" s="40"/>
      <c r="OE1271" s="40"/>
      <c r="OF1271" s="40"/>
      <c r="OG1271" s="40"/>
      <c r="OH1271" s="40"/>
      <c r="OI1271" s="40"/>
      <c r="OJ1271" s="40"/>
      <c r="OK1271" s="40"/>
      <c r="OL1271" s="40"/>
      <c r="OM1271" s="40"/>
      <c r="ON1271" s="40"/>
      <c r="OO1271" s="40"/>
      <c r="OP1271" s="40"/>
      <c r="OQ1271" s="40"/>
      <c r="OR1271" s="40"/>
      <c r="OS1271" s="40"/>
      <c r="OT1271" s="40"/>
      <c r="OU1271" s="40"/>
      <c r="OV1271" s="40"/>
      <c r="OW1271" s="40"/>
      <c r="OX1271" s="40"/>
      <c r="OY1271" s="40"/>
      <c r="OZ1271" s="40"/>
      <c r="PA1271" s="40"/>
      <c r="PB1271" s="40"/>
      <c r="PC1271" s="40"/>
      <c r="PD1271" s="40"/>
      <c r="PE1271" s="40"/>
      <c r="PF1271" s="40"/>
      <c r="PG1271" s="40"/>
      <c r="PH1271" s="40"/>
      <c r="PI1271" s="40"/>
      <c r="PJ1271" s="40"/>
      <c r="PK1271" s="40"/>
      <c r="PL1271" s="40"/>
      <c r="PM1271" s="40"/>
      <c r="PN1271" s="40"/>
      <c r="PO1271" s="40"/>
      <c r="PP1271" s="40"/>
      <c r="PQ1271" s="40"/>
      <c r="PR1271" s="40"/>
    </row>
    <row r="1272" spans="1:434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  <c r="DR1272" s="40"/>
      <c r="DS1272" s="40"/>
      <c r="DT1272" s="40"/>
      <c r="DU1272" s="40"/>
      <c r="DV1272" s="40"/>
      <c r="DW1272" s="40"/>
      <c r="DX1272" s="40"/>
      <c r="DY1272" s="40"/>
      <c r="DZ1272" s="40"/>
      <c r="EA1272" s="40"/>
      <c r="EB1272" s="40"/>
      <c r="EC1272" s="40"/>
      <c r="ED1272" s="40"/>
      <c r="EE1272" s="40"/>
      <c r="EF1272" s="40"/>
      <c r="EG1272" s="40"/>
      <c r="EH1272" s="40"/>
      <c r="EI1272" s="40"/>
      <c r="EJ1272" s="40"/>
      <c r="EK1272" s="40"/>
      <c r="EL1272" s="40"/>
      <c r="EM1272" s="40"/>
      <c r="EN1272" s="40"/>
      <c r="EO1272" s="40"/>
      <c r="EP1272" s="40"/>
      <c r="EQ1272" s="40"/>
      <c r="ER1272" s="40"/>
      <c r="ES1272" s="40"/>
      <c r="ET1272" s="40"/>
      <c r="EU1272" s="40"/>
      <c r="EV1272" s="40"/>
      <c r="EW1272" s="40"/>
      <c r="EX1272" s="40"/>
      <c r="EY1272" s="40"/>
      <c r="EZ1272" s="40"/>
      <c r="FA1272" s="40"/>
      <c r="FB1272" s="40"/>
      <c r="FC1272" s="40"/>
      <c r="FD1272" s="40"/>
      <c r="FE1272" s="40"/>
      <c r="FF1272" s="40"/>
      <c r="FG1272" s="40"/>
      <c r="FH1272" s="40"/>
      <c r="FI1272" s="40"/>
      <c r="FJ1272" s="40"/>
      <c r="FK1272" s="40"/>
      <c r="FL1272" s="40"/>
      <c r="FM1272" s="40"/>
      <c r="FN1272" s="40"/>
      <c r="FO1272" s="40"/>
      <c r="FP1272" s="40"/>
      <c r="FQ1272" s="40"/>
      <c r="FR1272" s="40"/>
      <c r="FS1272" s="40"/>
      <c r="FT1272" s="40"/>
      <c r="FU1272" s="40"/>
      <c r="FV1272" s="40"/>
      <c r="FW1272" s="40"/>
      <c r="FX1272" s="40"/>
      <c r="FY1272" s="40"/>
      <c r="FZ1272" s="40"/>
      <c r="GA1272" s="40"/>
      <c r="GB1272" s="40"/>
      <c r="GC1272" s="40"/>
      <c r="GD1272" s="40"/>
      <c r="GE1272" s="40"/>
      <c r="GF1272" s="40"/>
      <c r="GG1272" s="40"/>
      <c r="GH1272" s="40"/>
      <c r="GI1272" s="40"/>
      <c r="GJ1272" s="40"/>
      <c r="GK1272" s="40"/>
      <c r="GL1272" s="40"/>
      <c r="GM1272" s="40"/>
      <c r="GN1272" s="40"/>
      <c r="GO1272" s="40"/>
      <c r="GP1272" s="40"/>
      <c r="GQ1272" s="40"/>
      <c r="GR1272" s="40"/>
      <c r="GS1272" s="40"/>
      <c r="GT1272" s="40"/>
      <c r="GU1272" s="40"/>
      <c r="GV1272" s="40"/>
      <c r="GW1272" s="40"/>
      <c r="GX1272" s="40"/>
      <c r="GY1272" s="40"/>
      <c r="GZ1272" s="40"/>
      <c r="HA1272" s="40"/>
      <c r="HB1272" s="40"/>
      <c r="HC1272" s="40"/>
      <c r="HD1272" s="40"/>
      <c r="HE1272" s="40"/>
      <c r="HF1272" s="40"/>
      <c r="HG1272" s="40"/>
      <c r="HH1272" s="40"/>
      <c r="HI1272" s="40"/>
      <c r="HJ1272" s="40"/>
      <c r="HK1272" s="40"/>
      <c r="HL1272" s="40"/>
      <c r="HM1272" s="40"/>
      <c r="HN1272" s="40"/>
      <c r="HO1272" s="40"/>
      <c r="HP1272" s="40"/>
      <c r="HQ1272" s="40"/>
      <c r="HR1272" s="40"/>
      <c r="HS1272" s="40"/>
      <c r="HT1272" s="40"/>
      <c r="HU1272" s="40"/>
      <c r="HV1272" s="40"/>
      <c r="HW1272" s="40"/>
      <c r="HX1272" s="40"/>
      <c r="HY1272" s="40"/>
      <c r="HZ1272" s="40"/>
      <c r="IA1272" s="40"/>
      <c r="IB1272" s="40"/>
      <c r="IC1272" s="40"/>
      <c r="ID1272" s="40"/>
      <c r="IE1272" s="40"/>
      <c r="IF1272" s="40"/>
      <c r="IG1272" s="40"/>
      <c r="IH1272" s="40"/>
      <c r="II1272" s="40"/>
      <c r="IJ1272" s="40"/>
      <c r="IK1272" s="40"/>
      <c r="IL1272" s="40"/>
      <c r="IM1272" s="40"/>
      <c r="IN1272" s="40"/>
      <c r="IO1272" s="40"/>
      <c r="IP1272" s="40"/>
      <c r="IQ1272" s="40"/>
      <c r="IR1272" s="40"/>
      <c r="IS1272" s="40"/>
      <c r="IT1272" s="40"/>
      <c r="IU1272" s="40"/>
      <c r="IV1272" s="40"/>
      <c r="IW1272" s="40"/>
      <c r="IX1272" s="40"/>
      <c r="IY1272" s="40"/>
      <c r="IZ1272" s="40"/>
      <c r="JA1272" s="40"/>
      <c r="JB1272" s="40"/>
      <c r="JC1272" s="40"/>
      <c r="JD1272" s="40"/>
      <c r="JE1272" s="40"/>
      <c r="JF1272" s="40"/>
      <c r="JG1272" s="40"/>
      <c r="JH1272" s="40"/>
      <c r="JI1272" s="40"/>
      <c r="JJ1272" s="40"/>
      <c r="JK1272" s="40"/>
      <c r="JL1272" s="40"/>
      <c r="JM1272" s="40"/>
      <c r="JN1272" s="40"/>
      <c r="JO1272" s="40"/>
      <c r="JP1272" s="40"/>
      <c r="JQ1272" s="40"/>
      <c r="JR1272" s="40"/>
      <c r="JS1272" s="40"/>
      <c r="JT1272" s="40"/>
      <c r="JU1272" s="40"/>
      <c r="JV1272" s="40"/>
      <c r="JW1272" s="40"/>
      <c r="JX1272" s="40"/>
      <c r="JY1272" s="40"/>
      <c r="JZ1272" s="40"/>
      <c r="KA1272" s="40"/>
      <c r="KB1272" s="40"/>
      <c r="KC1272" s="40"/>
      <c r="KD1272" s="40"/>
      <c r="KE1272" s="40"/>
      <c r="KF1272" s="40"/>
      <c r="KG1272" s="40"/>
      <c r="KH1272" s="40"/>
      <c r="KI1272" s="40"/>
      <c r="KJ1272" s="40"/>
      <c r="KK1272" s="40"/>
      <c r="KL1272" s="40"/>
      <c r="KM1272" s="40"/>
      <c r="KN1272" s="40"/>
      <c r="KO1272" s="40"/>
      <c r="KP1272" s="40"/>
      <c r="KQ1272" s="40"/>
      <c r="KR1272" s="40"/>
      <c r="KS1272" s="40"/>
      <c r="KT1272" s="40"/>
      <c r="KU1272" s="40"/>
      <c r="KV1272" s="40"/>
      <c r="KW1272" s="40"/>
      <c r="KX1272" s="40"/>
      <c r="KY1272" s="40"/>
      <c r="KZ1272" s="40"/>
      <c r="LA1272" s="40"/>
      <c r="LB1272" s="40"/>
      <c r="LC1272" s="40"/>
      <c r="LD1272" s="40"/>
      <c r="LE1272" s="40"/>
      <c r="LF1272" s="40"/>
      <c r="LG1272" s="40"/>
      <c r="LH1272" s="40"/>
      <c r="LI1272" s="40"/>
      <c r="LJ1272" s="40"/>
      <c r="LK1272" s="40"/>
      <c r="LL1272" s="40"/>
      <c r="LM1272" s="40"/>
      <c r="LN1272" s="40"/>
      <c r="LO1272" s="40"/>
      <c r="LP1272" s="40"/>
      <c r="LQ1272" s="40"/>
      <c r="LR1272" s="40"/>
      <c r="LS1272" s="40"/>
      <c r="LT1272" s="40"/>
      <c r="LU1272" s="40"/>
      <c r="LV1272" s="40"/>
      <c r="LW1272" s="40"/>
      <c r="LX1272" s="40"/>
      <c r="LY1272" s="40"/>
      <c r="LZ1272" s="40"/>
      <c r="MA1272" s="40"/>
      <c r="MB1272" s="40"/>
      <c r="MC1272" s="40"/>
      <c r="MD1272" s="40"/>
      <c r="ME1272" s="40"/>
      <c r="MF1272" s="40"/>
      <c r="MG1272" s="40"/>
      <c r="MH1272" s="40"/>
      <c r="MI1272" s="40"/>
      <c r="MJ1272" s="40"/>
      <c r="MK1272" s="40"/>
      <c r="ML1272" s="40"/>
      <c r="MM1272" s="40"/>
      <c r="MN1272" s="40"/>
      <c r="MO1272" s="40"/>
      <c r="MP1272" s="40"/>
      <c r="MQ1272" s="40"/>
      <c r="MR1272" s="40"/>
      <c r="MS1272" s="40"/>
      <c r="MT1272" s="40"/>
      <c r="MU1272" s="40"/>
      <c r="MV1272" s="40"/>
      <c r="MW1272" s="40"/>
      <c r="MX1272" s="40"/>
      <c r="MY1272" s="40"/>
      <c r="MZ1272" s="40"/>
      <c r="NA1272" s="40"/>
      <c r="NB1272" s="40"/>
      <c r="NC1272" s="40"/>
      <c r="ND1272" s="40"/>
      <c r="NE1272" s="40"/>
      <c r="NF1272" s="40"/>
      <c r="NG1272" s="40"/>
      <c r="NH1272" s="40"/>
      <c r="NI1272" s="40"/>
      <c r="NJ1272" s="40"/>
      <c r="NK1272" s="40"/>
      <c r="NL1272" s="40"/>
      <c r="NM1272" s="40"/>
      <c r="NN1272" s="40"/>
      <c r="NO1272" s="40"/>
      <c r="NP1272" s="40"/>
      <c r="NQ1272" s="40"/>
      <c r="NR1272" s="40"/>
      <c r="NS1272" s="40"/>
      <c r="NT1272" s="40"/>
      <c r="NU1272" s="40"/>
      <c r="NV1272" s="40"/>
      <c r="NW1272" s="40"/>
      <c r="NX1272" s="40"/>
      <c r="NY1272" s="40"/>
      <c r="NZ1272" s="40"/>
      <c r="OA1272" s="40"/>
      <c r="OB1272" s="40"/>
      <c r="OC1272" s="40"/>
      <c r="OD1272" s="40"/>
      <c r="OE1272" s="40"/>
      <c r="OF1272" s="40"/>
      <c r="OG1272" s="40"/>
      <c r="OH1272" s="40"/>
      <c r="OI1272" s="40"/>
      <c r="OJ1272" s="40"/>
      <c r="OK1272" s="40"/>
      <c r="OL1272" s="40"/>
      <c r="OM1272" s="40"/>
      <c r="ON1272" s="40"/>
      <c r="OO1272" s="40"/>
      <c r="OP1272" s="40"/>
      <c r="OQ1272" s="40"/>
      <c r="OR1272" s="40"/>
      <c r="OS1272" s="40"/>
      <c r="OT1272" s="40"/>
      <c r="OU1272" s="40"/>
      <c r="OV1272" s="40"/>
      <c r="OW1272" s="40"/>
      <c r="OX1272" s="40"/>
      <c r="OY1272" s="40"/>
      <c r="OZ1272" s="40"/>
      <c r="PA1272" s="40"/>
      <c r="PB1272" s="40"/>
      <c r="PC1272" s="40"/>
      <c r="PD1272" s="40"/>
      <c r="PE1272" s="40"/>
      <c r="PF1272" s="40"/>
      <c r="PG1272" s="40"/>
      <c r="PH1272" s="40"/>
      <c r="PI1272" s="40"/>
      <c r="PJ1272" s="40"/>
      <c r="PK1272" s="40"/>
      <c r="PL1272" s="40"/>
      <c r="PM1272" s="40"/>
      <c r="PN1272" s="40"/>
      <c r="PO1272" s="40"/>
      <c r="PP1272" s="40"/>
      <c r="PQ1272" s="40"/>
      <c r="PR1272" s="40"/>
    </row>
    <row r="1273" spans="1:434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  <c r="DR1273" s="40"/>
      <c r="DS1273" s="40"/>
      <c r="DT1273" s="40"/>
      <c r="DU1273" s="40"/>
      <c r="DV1273" s="40"/>
      <c r="DW1273" s="40"/>
      <c r="DX1273" s="40"/>
      <c r="DY1273" s="40"/>
      <c r="DZ1273" s="40"/>
      <c r="EA1273" s="40"/>
      <c r="EB1273" s="40"/>
      <c r="EC1273" s="40"/>
      <c r="ED1273" s="40"/>
      <c r="EE1273" s="40"/>
      <c r="EF1273" s="40"/>
      <c r="EG1273" s="40"/>
      <c r="EH1273" s="40"/>
      <c r="EI1273" s="40"/>
      <c r="EJ1273" s="40"/>
      <c r="EK1273" s="40"/>
      <c r="EL1273" s="40"/>
      <c r="EM1273" s="40"/>
      <c r="EN1273" s="40"/>
      <c r="EO1273" s="40"/>
      <c r="EP1273" s="40"/>
      <c r="EQ1273" s="40"/>
      <c r="ER1273" s="40"/>
      <c r="ES1273" s="40"/>
      <c r="ET1273" s="40"/>
      <c r="EU1273" s="40"/>
      <c r="EV1273" s="40"/>
      <c r="EW1273" s="40"/>
      <c r="EX1273" s="40"/>
      <c r="EY1273" s="40"/>
      <c r="EZ1273" s="40"/>
      <c r="FA1273" s="40"/>
      <c r="FB1273" s="40"/>
      <c r="FC1273" s="40"/>
      <c r="FD1273" s="40"/>
      <c r="FE1273" s="40"/>
      <c r="FF1273" s="40"/>
      <c r="FG1273" s="40"/>
      <c r="FH1273" s="40"/>
      <c r="FI1273" s="40"/>
      <c r="FJ1273" s="40"/>
      <c r="FK1273" s="40"/>
      <c r="FL1273" s="40"/>
      <c r="FM1273" s="40"/>
      <c r="FN1273" s="40"/>
      <c r="FO1273" s="40"/>
      <c r="FP1273" s="40"/>
      <c r="FQ1273" s="40"/>
      <c r="FR1273" s="40"/>
      <c r="FS1273" s="40"/>
      <c r="FT1273" s="40"/>
      <c r="FU1273" s="40"/>
      <c r="FV1273" s="40"/>
      <c r="FW1273" s="40"/>
      <c r="FX1273" s="40"/>
      <c r="FY1273" s="40"/>
      <c r="FZ1273" s="40"/>
      <c r="GA1273" s="40"/>
      <c r="GB1273" s="40"/>
      <c r="GC1273" s="40"/>
      <c r="GD1273" s="40"/>
      <c r="GE1273" s="40"/>
      <c r="GF1273" s="40"/>
      <c r="GG1273" s="40"/>
      <c r="GH1273" s="40"/>
      <c r="GI1273" s="40"/>
      <c r="GJ1273" s="40"/>
      <c r="GK1273" s="40"/>
      <c r="GL1273" s="40"/>
      <c r="GM1273" s="40"/>
      <c r="GN1273" s="40"/>
      <c r="GO1273" s="40"/>
      <c r="GP1273" s="40"/>
      <c r="GQ1273" s="40"/>
      <c r="GR1273" s="40"/>
      <c r="GS1273" s="40"/>
      <c r="GT1273" s="40"/>
      <c r="GU1273" s="40"/>
      <c r="GV1273" s="40"/>
      <c r="GW1273" s="40"/>
      <c r="GX1273" s="40"/>
      <c r="GY1273" s="40"/>
      <c r="GZ1273" s="40"/>
      <c r="HA1273" s="40"/>
      <c r="HB1273" s="40"/>
      <c r="HC1273" s="40"/>
      <c r="HD1273" s="40"/>
      <c r="HE1273" s="40"/>
      <c r="HF1273" s="40"/>
      <c r="HG1273" s="40"/>
      <c r="HH1273" s="40"/>
      <c r="HI1273" s="40"/>
      <c r="HJ1273" s="40"/>
      <c r="HK1273" s="40"/>
      <c r="HL1273" s="40"/>
      <c r="HM1273" s="40"/>
      <c r="HN1273" s="40"/>
      <c r="HO1273" s="40"/>
      <c r="HP1273" s="40"/>
      <c r="HQ1273" s="40"/>
      <c r="HR1273" s="40"/>
      <c r="HS1273" s="40"/>
      <c r="HT1273" s="40"/>
      <c r="HU1273" s="40"/>
      <c r="HV1273" s="40"/>
      <c r="HW1273" s="40"/>
      <c r="HX1273" s="40"/>
      <c r="HY1273" s="40"/>
      <c r="HZ1273" s="40"/>
      <c r="IA1273" s="40"/>
      <c r="IB1273" s="40"/>
      <c r="IC1273" s="40"/>
      <c r="ID1273" s="40"/>
      <c r="IE1273" s="40"/>
      <c r="IF1273" s="40"/>
      <c r="IG1273" s="40"/>
      <c r="IH1273" s="40"/>
      <c r="II1273" s="40"/>
      <c r="IJ1273" s="40"/>
      <c r="IK1273" s="40"/>
      <c r="IL1273" s="40"/>
      <c r="IM1273" s="40"/>
      <c r="IN1273" s="40"/>
      <c r="IO1273" s="40"/>
      <c r="IP1273" s="40"/>
      <c r="IQ1273" s="40"/>
      <c r="IR1273" s="40"/>
      <c r="IS1273" s="40"/>
      <c r="IT1273" s="40"/>
      <c r="IU1273" s="40"/>
      <c r="IV1273" s="40"/>
      <c r="IW1273" s="40"/>
      <c r="IX1273" s="40"/>
      <c r="IY1273" s="40"/>
      <c r="IZ1273" s="40"/>
      <c r="JA1273" s="40"/>
      <c r="JB1273" s="40"/>
      <c r="JC1273" s="40"/>
      <c r="JD1273" s="40"/>
      <c r="JE1273" s="40"/>
      <c r="JF1273" s="40"/>
      <c r="JG1273" s="40"/>
      <c r="JH1273" s="40"/>
      <c r="JI1273" s="40"/>
      <c r="JJ1273" s="40"/>
      <c r="JK1273" s="40"/>
      <c r="JL1273" s="40"/>
      <c r="JM1273" s="40"/>
      <c r="JN1273" s="40"/>
      <c r="JO1273" s="40"/>
      <c r="JP1273" s="40"/>
      <c r="JQ1273" s="40"/>
      <c r="JR1273" s="40"/>
      <c r="JS1273" s="40"/>
      <c r="JT1273" s="40"/>
      <c r="JU1273" s="40"/>
      <c r="JV1273" s="40"/>
      <c r="JW1273" s="40"/>
      <c r="JX1273" s="40"/>
      <c r="JY1273" s="40"/>
      <c r="JZ1273" s="40"/>
      <c r="KA1273" s="40"/>
      <c r="KB1273" s="40"/>
      <c r="KC1273" s="40"/>
      <c r="KD1273" s="40"/>
      <c r="KE1273" s="40"/>
      <c r="KF1273" s="40"/>
      <c r="KG1273" s="40"/>
      <c r="KH1273" s="40"/>
      <c r="KI1273" s="40"/>
      <c r="KJ1273" s="40"/>
      <c r="KK1273" s="40"/>
      <c r="KL1273" s="40"/>
      <c r="KM1273" s="40"/>
      <c r="KN1273" s="40"/>
      <c r="KO1273" s="40"/>
      <c r="KP1273" s="40"/>
      <c r="KQ1273" s="40"/>
      <c r="KR1273" s="40"/>
      <c r="KS1273" s="40"/>
      <c r="KT1273" s="40"/>
      <c r="KU1273" s="40"/>
      <c r="KV1273" s="40"/>
      <c r="KW1273" s="40"/>
      <c r="KX1273" s="40"/>
      <c r="KY1273" s="40"/>
      <c r="KZ1273" s="40"/>
      <c r="LA1273" s="40"/>
      <c r="LB1273" s="40"/>
      <c r="LC1273" s="40"/>
      <c r="LD1273" s="40"/>
      <c r="LE1273" s="40"/>
      <c r="LF1273" s="40"/>
      <c r="LG1273" s="40"/>
      <c r="LH1273" s="40"/>
      <c r="LI1273" s="40"/>
      <c r="LJ1273" s="40"/>
      <c r="LK1273" s="40"/>
      <c r="LL1273" s="40"/>
      <c r="LM1273" s="40"/>
      <c r="LN1273" s="40"/>
      <c r="LO1273" s="40"/>
      <c r="LP1273" s="40"/>
      <c r="LQ1273" s="40"/>
      <c r="LR1273" s="40"/>
      <c r="LS1273" s="40"/>
      <c r="LT1273" s="40"/>
      <c r="LU1273" s="40"/>
      <c r="LV1273" s="40"/>
      <c r="LW1273" s="40"/>
      <c r="LX1273" s="40"/>
      <c r="LY1273" s="40"/>
      <c r="LZ1273" s="40"/>
      <c r="MA1273" s="40"/>
      <c r="MB1273" s="40"/>
      <c r="MC1273" s="40"/>
      <c r="MD1273" s="40"/>
      <c r="ME1273" s="40"/>
      <c r="MF1273" s="40"/>
      <c r="MG1273" s="40"/>
      <c r="MH1273" s="40"/>
      <c r="MI1273" s="40"/>
      <c r="MJ1273" s="40"/>
      <c r="MK1273" s="40"/>
      <c r="ML1273" s="40"/>
      <c r="MM1273" s="40"/>
      <c r="MN1273" s="40"/>
      <c r="MO1273" s="40"/>
      <c r="MP1273" s="40"/>
      <c r="MQ1273" s="40"/>
      <c r="MR1273" s="40"/>
      <c r="MS1273" s="40"/>
      <c r="MT1273" s="40"/>
      <c r="MU1273" s="40"/>
      <c r="MV1273" s="40"/>
      <c r="MW1273" s="40"/>
      <c r="MX1273" s="40"/>
      <c r="MY1273" s="40"/>
      <c r="MZ1273" s="40"/>
      <c r="NA1273" s="40"/>
      <c r="NB1273" s="40"/>
      <c r="NC1273" s="40"/>
      <c r="ND1273" s="40"/>
      <c r="NE1273" s="40"/>
      <c r="NF1273" s="40"/>
      <c r="NG1273" s="40"/>
      <c r="NH1273" s="40"/>
      <c r="NI1273" s="40"/>
      <c r="NJ1273" s="40"/>
      <c r="NK1273" s="40"/>
      <c r="NL1273" s="40"/>
      <c r="NM1273" s="40"/>
      <c r="NN1273" s="40"/>
      <c r="NO1273" s="40"/>
      <c r="NP1273" s="40"/>
      <c r="NQ1273" s="40"/>
      <c r="NR1273" s="40"/>
      <c r="NS1273" s="40"/>
      <c r="NT1273" s="40"/>
      <c r="NU1273" s="40"/>
      <c r="NV1273" s="40"/>
      <c r="NW1273" s="40"/>
      <c r="NX1273" s="40"/>
      <c r="NY1273" s="40"/>
      <c r="NZ1273" s="40"/>
      <c r="OA1273" s="40"/>
      <c r="OB1273" s="40"/>
      <c r="OC1273" s="40"/>
      <c r="OD1273" s="40"/>
      <c r="OE1273" s="40"/>
      <c r="OF1273" s="40"/>
      <c r="OG1273" s="40"/>
      <c r="OH1273" s="40"/>
      <c r="OI1273" s="40"/>
      <c r="OJ1273" s="40"/>
      <c r="OK1273" s="40"/>
      <c r="OL1273" s="40"/>
      <c r="OM1273" s="40"/>
      <c r="ON1273" s="40"/>
      <c r="OO1273" s="40"/>
      <c r="OP1273" s="40"/>
      <c r="OQ1273" s="40"/>
      <c r="OR1273" s="40"/>
      <c r="OS1273" s="40"/>
      <c r="OT1273" s="40"/>
      <c r="OU1273" s="40"/>
      <c r="OV1273" s="40"/>
      <c r="OW1273" s="40"/>
      <c r="OX1273" s="40"/>
      <c r="OY1273" s="40"/>
      <c r="OZ1273" s="40"/>
      <c r="PA1273" s="40"/>
      <c r="PB1273" s="40"/>
      <c r="PC1273" s="40"/>
      <c r="PD1273" s="40"/>
      <c r="PE1273" s="40"/>
      <c r="PF1273" s="40"/>
      <c r="PG1273" s="40"/>
      <c r="PH1273" s="40"/>
      <c r="PI1273" s="40"/>
      <c r="PJ1273" s="40"/>
      <c r="PK1273" s="40"/>
      <c r="PL1273" s="40"/>
      <c r="PM1273" s="40"/>
      <c r="PN1273" s="40"/>
      <c r="PO1273" s="40"/>
      <c r="PP1273" s="40"/>
      <c r="PQ1273" s="40"/>
      <c r="PR1273" s="40"/>
    </row>
    <row r="1274" spans="1:434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  <c r="DR1274" s="40"/>
      <c r="DS1274" s="40"/>
      <c r="DT1274" s="40"/>
      <c r="DU1274" s="40"/>
      <c r="DV1274" s="40"/>
      <c r="DW1274" s="40"/>
      <c r="DX1274" s="40"/>
      <c r="DY1274" s="40"/>
      <c r="DZ1274" s="40"/>
      <c r="EA1274" s="40"/>
      <c r="EB1274" s="40"/>
      <c r="EC1274" s="40"/>
      <c r="ED1274" s="40"/>
      <c r="EE1274" s="40"/>
      <c r="EF1274" s="40"/>
      <c r="EG1274" s="40"/>
      <c r="EH1274" s="40"/>
      <c r="EI1274" s="40"/>
      <c r="EJ1274" s="40"/>
      <c r="EK1274" s="40"/>
      <c r="EL1274" s="40"/>
      <c r="EM1274" s="40"/>
      <c r="EN1274" s="40"/>
      <c r="EO1274" s="40"/>
      <c r="EP1274" s="40"/>
      <c r="EQ1274" s="40"/>
      <c r="ER1274" s="40"/>
      <c r="ES1274" s="40"/>
      <c r="ET1274" s="40"/>
      <c r="EU1274" s="40"/>
      <c r="EV1274" s="40"/>
      <c r="EW1274" s="40"/>
      <c r="EX1274" s="40"/>
      <c r="EY1274" s="40"/>
      <c r="EZ1274" s="40"/>
      <c r="FA1274" s="40"/>
      <c r="FB1274" s="40"/>
      <c r="FC1274" s="40"/>
      <c r="FD1274" s="40"/>
      <c r="FE1274" s="40"/>
      <c r="FF1274" s="40"/>
      <c r="FG1274" s="40"/>
      <c r="FH1274" s="40"/>
      <c r="FI1274" s="40"/>
      <c r="FJ1274" s="40"/>
      <c r="FK1274" s="40"/>
      <c r="FL1274" s="40"/>
      <c r="FM1274" s="40"/>
      <c r="FN1274" s="40"/>
      <c r="FO1274" s="40"/>
      <c r="FP1274" s="40"/>
      <c r="FQ1274" s="40"/>
      <c r="FR1274" s="40"/>
      <c r="FS1274" s="40"/>
      <c r="FT1274" s="40"/>
      <c r="FU1274" s="40"/>
      <c r="FV1274" s="40"/>
      <c r="FW1274" s="40"/>
      <c r="FX1274" s="40"/>
      <c r="FY1274" s="40"/>
      <c r="FZ1274" s="40"/>
      <c r="GA1274" s="40"/>
      <c r="GB1274" s="40"/>
      <c r="GC1274" s="40"/>
      <c r="GD1274" s="40"/>
      <c r="GE1274" s="40"/>
      <c r="GF1274" s="40"/>
      <c r="GG1274" s="40"/>
      <c r="GH1274" s="40"/>
      <c r="GI1274" s="40"/>
      <c r="GJ1274" s="40"/>
      <c r="GK1274" s="40"/>
      <c r="GL1274" s="40"/>
      <c r="GM1274" s="40"/>
      <c r="GN1274" s="40"/>
      <c r="GO1274" s="40"/>
      <c r="GP1274" s="40"/>
      <c r="GQ1274" s="40"/>
      <c r="GR1274" s="40"/>
      <c r="GS1274" s="40"/>
      <c r="GT1274" s="40"/>
      <c r="GU1274" s="40"/>
      <c r="GV1274" s="40"/>
      <c r="GW1274" s="40"/>
      <c r="GX1274" s="40"/>
      <c r="GY1274" s="40"/>
      <c r="GZ1274" s="40"/>
      <c r="HA1274" s="40"/>
      <c r="HB1274" s="40"/>
      <c r="HC1274" s="40"/>
      <c r="HD1274" s="40"/>
      <c r="HE1274" s="40"/>
      <c r="HF1274" s="40"/>
      <c r="HG1274" s="40"/>
      <c r="HH1274" s="40"/>
      <c r="HI1274" s="40"/>
      <c r="HJ1274" s="40"/>
      <c r="HK1274" s="40"/>
      <c r="HL1274" s="40"/>
      <c r="HM1274" s="40"/>
      <c r="HN1274" s="40"/>
      <c r="HO1274" s="40"/>
      <c r="HP1274" s="40"/>
      <c r="HQ1274" s="40"/>
      <c r="HR1274" s="40"/>
      <c r="HS1274" s="40"/>
      <c r="HT1274" s="40"/>
      <c r="HU1274" s="40"/>
      <c r="HV1274" s="40"/>
      <c r="HW1274" s="40"/>
      <c r="HX1274" s="40"/>
      <c r="HY1274" s="40"/>
      <c r="HZ1274" s="40"/>
      <c r="IA1274" s="40"/>
      <c r="IB1274" s="40"/>
      <c r="IC1274" s="40"/>
      <c r="ID1274" s="40"/>
      <c r="IE1274" s="40"/>
      <c r="IF1274" s="40"/>
      <c r="IG1274" s="40"/>
      <c r="IH1274" s="40"/>
      <c r="II1274" s="40"/>
      <c r="IJ1274" s="40"/>
      <c r="IK1274" s="40"/>
      <c r="IL1274" s="40"/>
      <c r="IM1274" s="40"/>
      <c r="IN1274" s="40"/>
      <c r="IO1274" s="40"/>
      <c r="IP1274" s="40"/>
      <c r="IQ1274" s="40"/>
      <c r="IR1274" s="40"/>
      <c r="IS1274" s="40"/>
      <c r="IT1274" s="40"/>
      <c r="IU1274" s="40"/>
      <c r="IV1274" s="40"/>
      <c r="IW1274" s="40"/>
      <c r="IX1274" s="40"/>
      <c r="IY1274" s="40"/>
      <c r="IZ1274" s="40"/>
      <c r="JA1274" s="40"/>
      <c r="JB1274" s="40"/>
      <c r="JC1274" s="40"/>
      <c r="JD1274" s="40"/>
      <c r="JE1274" s="40"/>
      <c r="JF1274" s="40"/>
      <c r="JG1274" s="40"/>
      <c r="JH1274" s="40"/>
      <c r="JI1274" s="40"/>
      <c r="JJ1274" s="40"/>
      <c r="JK1274" s="40"/>
      <c r="JL1274" s="40"/>
      <c r="JM1274" s="40"/>
      <c r="JN1274" s="40"/>
      <c r="JO1274" s="40"/>
      <c r="JP1274" s="40"/>
      <c r="JQ1274" s="40"/>
      <c r="JR1274" s="40"/>
      <c r="JS1274" s="40"/>
      <c r="JT1274" s="40"/>
      <c r="JU1274" s="40"/>
      <c r="JV1274" s="40"/>
      <c r="JW1274" s="40"/>
      <c r="JX1274" s="40"/>
      <c r="JY1274" s="40"/>
      <c r="JZ1274" s="40"/>
      <c r="KA1274" s="40"/>
      <c r="KB1274" s="40"/>
      <c r="KC1274" s="40"/>
      <c r="KD1274" s="40"/>
      <c r="KE1274" s="40"/>
      <c r="KF1274" s="40"/>
      <c r="KG1274" s="40"/>
      <c r="KH1274" s="40"/>
      <c r="KI1274" s="40"/>
      <c r="KJ1274" s="40"/>
      <c r="KK1274" s="40"/>
      <c r="KL1274" s="40"/>
      <c r="KM1274" s="40"/>
      <c r="KN1274" s="40"/>
      <c r="KO1274" s="40"/>
      <c r="KP1274" s="40"/>
      <c r="KQ1274" s="40"/>
      <c r="KR1274" s="40"/>
      <c r="KS1274" s="40"/>
      <c r="KT1274" s="40"/>
      <c r="KU1274" s="40"/>
      <c r="KV1274" s="40"/>
      <c r="KW1274" s="40"/>
      <c r="KX1274" s="40"/>
      <c r="KY1274" s="40"/>
      <c r="KZ1274" s="40"/>
      <c r="LA1274" s="40"/>
      <c r="LB1274" s="40"/>
      <c r="LC1274" s="40"/>
      <c r="LD1274" s="40"/>
      <c r="LE1274" s="40"/>
      <c r="LF1274" s="40"/>
      <c r="LG1274" s="40"/>
      <c r="LH1274" s="40"/>
      <c r="LI1274" s="40"/>
      <c r="LJ1274" s="40"/>
      <c r="LK1274" s="40"/>
      <c r="LL1274" s="40"/>
      <c r="LM1274" s="40"/>
      <c r="LN1274" s="40"/>
      <c r="LO1274" s="40"/>
      <c r="LP1274" s="40"/>
      <c r="LQ1274" s="40"/>
      <c r="LR1274" s="40"/>
      <c r="LS1274" s="40"/>
      <c r="LT1274" s="40"/>
      <c r="LU1274" s="40"/>
      <c r="LV1274" s="40"/>
      <c r="LW1274" s="40"/>
      <c r="LX1274" s="40"/>
      <c r="LY1274" s="40"/>
      <c r="LZ1274" s="40"/>
      <c r="MA1274" s="40"/>
      <c r="MB1274" s="40"/>
      <c r="MC1274" s="40"/>
      <c r="MD1274" s="40"/>
      <c r="ME1274" s="40"/>
      <c r="MF1274" s="40"/>
      <c r="MG1274" s="40"/>
      <c r="MH1274" s="40"/>
      <c r="MI1274" s="40"/>
      <c r="MJ1274" s="40"/>
      <c r="MK1274" s="40"/>
      <c r="ML1274" s="40"/>
      <c r="MM1274" s="40"/>
      <c r="MN1274" s="40"/>
      <c r="MO1274" s="40"/>
      <c r="MP1274" s="40"/>
      <c r="MQ1274" s="40"/>
      <c r="MR1274" s="40"/>
      <c r="MS1274" s="40"/>
      <c r="MT1274" s="40"/>
      <c r="MU1274" s="40"/>
      <c r="MV1274" s="40"/>
      <c r="MW1274" s="40"/>
      <c r="MX1274" s="40"/>
      <c r="MY1274" s="40"/>
      <c r="MZ1274" s="40"/>
      <c r="NA1274" s="40"/>
      <c r="NB1274" s="40"/>
      <c r="NC1274" s="40"/>
      <c r="ND1274" s="40"/>
      <c r="NE1274" s="40"/>
      <c r="NF1274" s="40"/>
      <c r="NG1274" s="40"/>
      <c r="NH1274" s="40"/>
      <c r="NI1274" s="40"/>
      <c r="NJ1274" s="40"/>
      <c r="NK1274" s="40"/>
      <c r="NL1274" s="40"/>
      <c r="NM1274" s="40"/>
      <c r="NN1274" s="40"/>
      <c r="NO1274" s="40"/>
      <c r="NP1274" s="40"/>
      <c r="NQ1274" s="40"/>
      <c r="NR1274" s="40"/>
      <c r="NS1274" s="40"/>
      <c r="NT1274" s="40"/>
      <c r="NU1274" s="40"/>
      <c r="NV1274" s="40"/>
      <c r="NW1274" s="40"/>
      <c r="NX1274" s="40"/>
      <c r="NY1274" s="40"/>
      <c r="NZ1274" s="40"/>
      <c r="OA1274" s="40"/>
      <c r="OB1274" s="40"/>
      <c r="OC1274" s="40"/>
      <c r="OD1274" s="40"/>
      <c r="OE1274" s="40"/>
      <c r="OF1274" s="40"/>
      <c r="OG1274" s="40"/>
      <c r="OH1274" s="40"/>
      <c r="OI1274" s="40"/>
      <c r="OJ1274" s="40"/>
      <c r="OK1274" s="40"/>
      <c r="OL1274" s="40"/>
      <c r="OM1274" s="40"/>
      <c r="ON1274" s="40"/>
      <c r="OO1274" s="40"/>
      <c r="OP1274" s="40"/>
      <c r="OQ1274" s="40"/>
      <c r="OR1274" s="40"/>
      <c r="OS1274" s="40"/>
      <c r="OT1274" s="40"/>
      <c r="OU1274" s="40"/>
      <c r="OV1274" s="40"/>
      <c r="OW1274" s="40"/>
      <c r="OX1274" s="40"/>
      <c r="OY1274" s="40"/>
      <c r="OZ1274" s="40"/>
      <c r="PA1274" s="40"/>
      <c r="PB1274" s="40"/>
      <c r="PC1274" s="40"/>
      <c r="PD1274" s="40"/>
      <c r="PE1274" s="40"/>
      <c r="PF1274" s="40"/>
      <c r="PG1274" s="40"/>
      <c r="PH1274" s="40"/>
      <c r="PI1274" s="40"/>
      <c r="PJ1274" s="40"/>
      <c r="PK1274" s="40"/>
      <c r="PL1274" s="40"/>
      <c r="PM1274" s="40"/>
      <c r="PN1274" s="40"/>
      <c r="PO1274" s="40"/>
      <c r="PP1274" s="40"/>
      <c r="PQ1274" s="40"/>
      <c r="PR1274" s="40"/>
    </row>
    <row r="1275" spans="1:434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  <c r="DR1275" s="40"/>
      <c r="DS1275" s="40"/>
      <c r="DT1275" s="40"/>
      <c r="DU1275" s="40"/>
      <c r="DV1275" s="40"/>
      <c r="DW1275" s="40"/>
      <c r="DX1275" s="40"/>
      <c r="DY1275" s="40"/>
      <c r="DZ1275" s="40"/>
      <c r="EA1275" s="40"/>
      <c r="EB1275" s="40"/>
      <c r="EC1275" s="40"/>
      <c r="ED1275" s="40"/>
      <c r="EE1275" s="40"/>
      <c r="EF1275" s="40"/>
      <c r="EG1275" s="40"/>
      <c r="EH1275" s="40"/>
      <c r="EI1275" s="40"/>
      <c r="EJ1275" s="40"/>
      <c r="EK1275" s="40"/>
      <c r="EL1275" s="40"/>
      <c r="EM1275" s="40"/>
      <c r="EN1275" s="40"/>
      <c r="EO1275" s="40"/>
      <c r="EP1275" s="40"/>
      <c r="EQ1275" s="40"/>
      <c r="ER1275" s="40"/>
      <c r="ES1275" s="40"/>
      <c r="ET1275" s="40"/>
      <c r="EU1275" s="40"/>
      <c r="EV1275" s="40"/>
      <c r="EW1275" s="40"/>
      <c r="EX1275" s="40"/>
      <c r="EY1275" s="40"/>
      <c r="EZ1275" s="40"/>
      <c r="FA1275" s="40"/>
      <c r="FB1275" s="40"/>
      <c r="FC1275" s="40"/>
      <c r="FD1275" s="40"/>
      <c r="FE1275" s="40"/>
      <c r="FF1275" s="40"/>
      <c r="FG1275" s="40"/>
      <c r="FH1275" s="40"/>
      <c r="FI1275" s="40"/>
      <c r="FJ1275" s="40"/>
      <c r="FK1275" s="40"/>
      <c r="FL1275" s="40"/>
      <c r="FM1275" s="40"/>
      <c r="FN1275" s="40"/>
      <c r="FO1275" s="40"/>
      <c r="FP1275" s="40"/>
      <c r="FQ1275" s="40"/>
      <c r="FR1275" s="40"/>
      <c r="FS1275" s="40"/>
      <c r="FT1275" s="40"/>
      <c r="FU1275" s="40"/>
      <c r="FV1275" s="40"/>
      <c r="FW1275" s="40"/>
      <c r="FX1275" s="40"/>
      <c r="FY1275" s="40"/>
      <c r="FZ1275" s="40"/>
      <c r="GA1275" s="40"/>
      <c r="GB1275" s="40"/>
      <c r="GC1275" s="40"/>
      <c r="GD1275" s="40"/>
      <c r="GE1275" s="40"/>
      <c r="GF1275" s="40"/>
      <c r="GG1275" s="40"/>
      <c r="GH1275" s="40"/>
      <c r="GI1275" s="40"/>
      <c r="GJ1275" s="40"/>
      <c r="GK1275" s="40"/>
      <c r="GL1275" s="40"/>
      <c r="GM1275" s="40"/>
      <c r="GN1275" s="40"/>
      <c r="GO1275" s="40"/>
      <c r="GP1275" s="40"/>
      <c r="GQ1275" s="40"/>
      <c r="GR1275" s="40"/>
      <c r="GS1275" s="40"/>
      <c r="GT1275" s="40"/>
      <c r="GU1275" s="40"/>
      <c r="GV1275" s="40"/>
      <c r="GW1275" s="40"/>
      <c r="GX1275" s="40"/>
      <c r="GY1275" s="40"/>
      <c r="GZ1275" s="40"/>
      <c r="HA1275" s="40"/>
      <c r="HB1275" s="40"/>
      <c r="HC1275" s="40"/>
      <c r="HD1275" s="40"/>
      <c r="HE1275" s="40"/>
      <c r="HF1275" s="40"/>
      <c r="HG1275" s="40"/>
      <c r="HH1275" s="40"/>
      <c r="HI1275" s="40"/>
      <c r="HJ1275" s="40"/>
      <c r="HK1275" s="40"/>
      <c r="HL1275" s="40"/>
      <c r="HM1275" s="40"/>
      <c r="HN1275" s="40"/>
      <c r="HO1275" s="40"/>
      <c r="HP1275" s="40"/>
      <c r="HQ1275" s="40"/>
      <c r="HR1275" s="40"/>
      <c r="HS1275" s="40"/>
      <c r="HT1275" s="40"/>
      <c r="HU1275" s="40"/>
      <c r="HV1275" s="40"/>
      <c r="HW1275" s="40"/>
      <c r="HX1275" s="40"/>
      <c r="HY1275" s="40"/>
      <c r="HZ1275" s="40"/>
      <c r="IA1275" s="40"/>
      <c r="IB1275" s="40"/>
      <c r="IC1275" s="40"/>
      <c r="ID1275" s="40"/>
      <c r="IE1275" s="40"/>
      <c r="IF1275" s="40"/>
      <c r="IG1275" s="40"/>
      <c r="IH1275" s="40"/>
      <c r="II1275" s="40"/>
      <c r="IJ1275" s="40"/>
      <c r="IK1275" s="40"/>
      <c r="IL1275" s="40"/>
      <c r="IM1275" s="40"/>
      <c r="IN1275" s="40"/>
      <c r="IO1275" s="40"/>
      <c r="IP1275" s="40"/>
      <c r="IQ1275" s="40"/>
      <c r="IR1275" s="40"/>
      <c r="IS1275" s="40"/>
      <c r="IT1275" s="40"/>
      <c r="IU1275" s="40"/>
      <c r="IV1275" s="40"/>
      <c r="IW1275" s="40"/>
      <c r="IX1275" s="40"/>
      <c r="IY1275" s="40"/>
      <c r="IZ1275" s="40"/>
      <c r="JA1275" s="40"/>
      <c r="JB1275" s="40"/>
      <c r="JC1275" s="40"/>
      <c r="JD1275" s="40"/>
      <c r="JE1275" s="40"/>
      <c r="JF1275" s="40"/>
      <c r="JG1275" s="40"/>
      <c r="JH1275" s="40"/>
      <c r="JI1275" s="40"/>
      <c r="JJ1275" s="40"/>
      <c r="JK1275" s="40"/>
      <c r="JL1275" s="40"/>
      <c r="JM1275" s="40"/>
      <c r="JN1275" s="40"/>
      <c r="JO1275" s="40"/>
      <c r="JP1275" s="40"/>
      <c r="JQ1275" s="40"/>
      <c r="JR1275" s="40"/>
      <c r="JS1275" s="40"/>
      <c r="JT1275" s="40"/>
      <c r="JU1275" s="40"/>
      <c r="JV1275" s="40"/>
      <c r="JW1275" s="40"/>
      <c r="JX1275" s="40"/>
      <c r="JY1275" s="40"/>
      <c r="JZ1275" s="40"/>
      <c r="KA1275" s="40"/>
      <c r="KB1275" s="40"/>
      <c r="KC1275" s="40"/>
      <c r="KD1275" s="40"/>
      <c r="KE1275" s="40"/>
      <c r="KF1275" s="40"/>
      <c r="KG1275" s="40"/>
      <c r="KH1275" s="40"/>
      <c r="KI1275" s="40"/>
      <c r="KJ1275" s="40"/>
      <c r="KK1275" s="40"/>
      <c r="KL1275" s="40"/>
      <c r="KM1275" s="40"/>
      <c r="KN1275" s="40"/>
      <c r="KO1275" s="40"/>
      <c r="KP1275" s="40"/>
      <c r="KQ1275" s="40"/>
      <c r="KR1275" s="40"/>
      <c r="KS1275" s="40"/>
      <c r="KT1275" s="40"/>
      <c r="KU1275" s="40"/>
      <c r="KV1275" s="40"/>
      <c r="KW1275" s="40"/>
      <c r="KX1275" s="40"/>
      <c r="KY1275" s="40"/>
      <c r="KZ1275" s="40"/>
      <c r="LA1275" s="40"/>
      <c r="LB1275" s="40"/>
      <c r="LC1275" s="40"/>
      <c r="LD1275" s="40"/>
      <c r="LE1275" s="40"/>
      <c r="LF1275" s="40"/>
      <c r="LG1275" s="40"/>
      <c r="LH1275" s="40"/>
      <c r="LI1275" s="40"/>
      <c r="LJ1275" s="40"/>
      <c r="LK1275" s="40"/>
      <c r="LL1275" s="40"/>
      <c r="LM1275" s="40"/>
      <c r="LN1275" s="40"/>
      <c r="LO1275" s="40"/>
      <c r="LP1275" s="40"/>
      <c r="LQ1275" s="40"/>
      <c r="LR1275" s="40"/>
      <c r="LS1275" s="40"/>
      <c r="LT1275" s="40"/>
      <c r="LU1275" s="40"/>
      <c r="LV1275" s="40"/>
      <c r="LW1275" s="40"/>
      <c r="LX1275" s="40"/>
      <c r="LY1275" s="40"/>
      <c r="LZ1275" s="40"/>
      <c r="MA1275" s="40"/>
      <c r="MB1275" s="40"/>
      <c r="MC1275" s="40"/>
      <c r="MD1275" s="40"/>
      <c r="ME1275" s="40"/>
      <c r="MF1275" s="40"/>
      <c r="MG1275" s="40"/>
      <c r="MH1275" s="40"/>
      <c r="MI1275" s="40"/>
      <c r="MJ1275" s="40"/>
      <c r="MK1275" s="40"/>
      <c r="ML1275" s="40"/>
      <c r="MM1275" s="40"/>
      <c r="MN1275" s="40"/>
      <c r="MO1275" s="40"/>
      <c r="MP1275" s="40"/>
      <c r="MQ1275" s="40"/>
      <c r="MR1275" s="40"/>
      <c r="MS1275" s="40"/>
      <c r="MT1275" s="40"/>
      <c r="MU1275" s="40"/>
      <c r="MV1275" s="40"/>
      <c r="MW1275" s="40"/>
      <c r="MX1275" s="40"/>
      <c r="MY1275" s="40"/>
      <c r="MZ1275" s="40"/>
      <c r="NA1275" s="40"/>
      <c r="NB1275" s="40"/>
      <c r="NC1275" s="40"/>
      <c r="ND1275" s="40"/>
      <c r="NE1275" s="40"/>
      <c r="NF1275" s="40"/>
      <c r="NG1275" s="40"/>
      <c r="NH1275" s="40"/>
      <c r="NI1275" s="40"/>
      <c r="NJ1275" s="40"/>
      <c r="NK1275" s="40"/>
      <c r="NL1275" s="40"/>
      <c r="NM1275" s="40"/>
      <c r="NN1275" s="40"/>
      <c r="NO1275" s="40"/>
      <c r="NP1275" s="40"/>
      <c r="NQ1275" s="40"/>
      <c r="NR1275" s="40"/>
      <c r="NS1275" s="40"/>
      <c r="NT1275" s="40"/>
      <c r="NU1275" s="40"/>
      <c r="NV1275" s="40"/>
      <c r="NW1275" s="40"/>
      <c r="NX1275" s="40"/>
      <c r="NY1275" s="40"/>
      <c r="NZ1275" s="40"/>
      <c r="OA1275" s="40"/>
      <c r="OB1275" s="40"/>
      <c r="OC1275" s="40"/>
      <c r="OD1275" s="40"/>
      <c r="OE1275" s="40"/>
      <c r="OF1275" s="40"/>
      <c r="OG1275" s="40"/>
      <c r="OH1275" s="40"/>
      <c r="OI1275" s="40"/>
      <c r="OJ1275" s="40"/>
      <c r="OK1275" s="40"/>
      <c r="OL1275" s="40"/>
      <c r="OM1275" s="40"/>
      <c r="ON1275" s="40"/>
      <c r="OO1275" s="40"/>
      <c r="OP1275" s="40"/>
      <c r="OQ1275" s="40"/>
      <c r="OR1275" s="40"/>
      <c r="OS1275" s="40"/>
      <c r="OT1275" s="40"/>
      <c r="OU1275" s="40"/>
      <c r="OV1275" s="40"/>
      <c r="OW1275" s="40"/>
      <c r="OX1275" s="40"/>
      <c r="OY1275" s="40"/>
      <c r="OZ1275" s="40"/>
      <c r="PA1275" s="40"/>
      <c r="PB1275" s="40"/>
      <c r="PC1275" s="40"/>
      <c r="PD1275" s="40"/>
      <c r="PE1275" s="40"/>
      <c r="PF1275" s="40"/>
      <c r="PG1275" s="40"/>
      <c r="PH1275" s="40"/>
      <c r="PI1275" s="40"/>
      <c r="PJ1275" s="40"/>
      <c r="PK1275" s="40"/>
      <c r="PL1275" s="40"/>
      <c r="PM1275" s="40"/>
      <c r="PN1275" s="40"/>
      <c r="PO1275" s="40"/>
      <c r="PP1275" s="40"/>
      <c r="PQ1275" s="40"/>
      <c r="PR1275" s="40"/>
    </row>
    <row r="1276" spans="1:434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  <c r="DJ1276" s="40"/>
      <c r="DK1276" s="40"/>
      <c r="DL1276" s="40"/>
      <c r="DM1276" s="40"/>
      <c r="DN1276" s="40"/>
      <c r="DO1276" s="40"/>
      <c r="DP1276" s="40"/>
      <c r="DQ1276" s="40"/>
      <c r="DR1276" s="40"/>
      <c r="DS1276" s="40"/>
      <c r="DT1276" s="40"/>
      <c r="DU1276" s="40"/>
      <c r="DV1276" s="40"/>
      <c r="DW1276" s="40"/>
      <c r="DX1276" s="40"/>
      <c r="DY1276" s="40"/>
      <c r="DZ1276" s="40"/>
      <c r="EA1276" s="40"/>
      <c r="EB1276" s="40"/>
      <c r="EC1276" s="40"/>
      <c r="ED1276" s="40"/>
      <c r="EE1276" s="40"/>
      <c r="EF1276" s="40"/>
      <c r="EG1276" s="40"/>
      <c r="EH1276" s="40"/>
      <c r="EI1276" s="40"/>
      <c r="EJ1276" s="40"/>
      <c r="EK1276" s="40"/>
      <c r="EL1276" s="40"/>
      <c r="EM1276" s="40"/>
      <c r="EN1276" s="40"/>
      <c r="EO1276" s="40"/>
      <c r="EP1276" s="40"/>
      <c r="EQ1276" s="40"/>
      <c r="ER1276" s="40"/>
      <c r="ES1276" s="40"/>
      <c r="ET1276" s="40"/>
      <c r="EU1276" s="40"/>
      <c r="EV1276" s="40"/>
      <c r="EW1276" s="40"/>
      <c r="EX1276" s="40"/>
      <c r="EY1276" s="40"/>
      <c r="EZ1276" s="40"/>
      <c r="FA1276" s="40"/>
      <c r="FB1276" s="40"/>
      <c r="FC1276" s="40"/>
      <c r="FD1276" s="40"/>
      <c r="FE1276" s="40"/>
      <c r="FF1276" s="40"/>
      <c r="FG1276" s="40"/>
      <c r="FH1276" s="40"/>
      <c r="FI1276" s="40"/>
      <c r="FJ1276" s="40"/>
      <c r="FK1276" s="40"/>
      <c r="FL1276" s="40"/>
      <c r="FM1276" s="40"/>
      <c r="FN1276" s="40"/>
      <c r="FO1276" s="40"/>
      <c r="FP1276" s="40"/>
      <c r="FQ1276" s="40"/>
      <c r="FR1276" s="40"/>
      <c r="FS1276" s="40"/>
      <c r="FT1276" s="40"/>
      <c r="FU1276" s="40"/>
      <c r="FV1276" s="40"/>
      <c r="FW1276" s="40"/>
      <c r="FX1276" s="40"/>
      <c r="FY1276" s="40"/>
      <c r="FZ1276" s="40"/>
      <c r="GA1276" s="40"/>
      <c r="GB1276" s="40"/>
      <c r="GC1276" s="40"/>
      <c r="GD1276" s="40"/>
      <c r="GE1276" s="40"/>
      <c r="GF1276" s="40"/>
      <c r="GG1276" s="40"/>
      <c r="GH1276" s="40"/>
      <c r="GI1276" s="40"/>
      <c r="GJ1276" s="40"/>
      <c r="GK1276" s="40"/>
      <c r="GL1276" s="40"/>
      <c r="GM1276" s="40"/>
      <c r="GN1276" s="40"/>
      <c r="GO1276" s="40"/>
      <c r="GP1276" s="40"/>
      <c r="GQ1276" s="40"/>
      <c r="GR1276" s="40"/>
      <c r="GS1276" s="40"/>
      <c r="GT1276" s="40"/>
      <c r="GU1276" s="40"/>
      <c r="GV1276" s="40"/>
      <c r="GW1276" s="40"/>
      <c r="GX1276" s="40"/>
      <c r="GY1276" s="40"/>
      <c r="GZ1276" s="40"/>
      <c r="HA1276" s="40"/>
      <c r="HB1276" s="40"/>
      <c r="HC1276" s="40"/>
      <c r="HD1276" s="40"/>
      <c r="HE1276" s="40"/>
      <c r="HF1276" s="40"/>
      <c r="HG1276" s="40"/>
      <c r="HH1276" s="40"/>
      <c r="HI1276" s="40"/>
      <c r="HJ1276" s="40"/>
      <c r="HK1276" s="40"/>
      <c r="HL1276" s="40"/>
      <c r="HM1276" s="40"/>
      <c r="HN1276" s="40"/>
      <c r="HO1276" s="40"/>
      <c r="HP1276" s="40"/>
      <c r="HQ1276" s="40"/>
      <c r="HR1276" s="40"/>
      <c r="HS1276" s="40"/>
      <c r="HT1276" s="40"/>
      <c r="HU1276" s="40"/>
      <c r="HV1276" s="40"/>
      <c r="HW1276" s="40"/>
      <c r="HX1276" s="40"/>
      <c r="HY1276" s="40"/>
      <c r="HZ1276" s="40"/>
      <c r="IA1276" s="40"/>
      <c r="IB1276" s="40"/>
      <c r="IC1276" s="40"/>
      <c r="ID1276" s="40"/>
      <c r="IE1276" s="40"/>
      <c r="IF1276" s="40"/>
      <c r="IG1276" s="40"/>
      <c r="IH1276" s="40"/>
      <c r="II1276" s="40"/>
      <c r="IJ1276" s="40"/>
      <c r="IK1276" s="40"/>
      <c r="IL1276" s="40"/>
      <c r="IM1276" s="40"/>
      <c r="IN1276" s="40"/>
      <c r="IO1276" s="40"/>
      <c r="IP1276" s="40"/>
      <c r="IQ1276" s="40"/>
      <c r="IR1276" s="40"/>
      <c r="IS1276" s="40"/>
      <c r="IT1276" s="40"/>
      <c r="IU1276" s="40"/>
      <c r="IV1276" s="40"/>
      <c r="IW1276" s="40"/>
      <c r="IX1276" s="40"/>
      <c r="IY1276" s="40"/>
      <c r="IZ1276" s="40"/>
      <c r="JA1276" s="40"/>
      <c r="JB1276" s="40"/>
      <c r="JC1276" s="40"/>
      <c r="JD1276" s="40"/>
      <c r="JE1276" s="40"/>
      <c r="JF1276" s="40"/>
      <c r="JG1276" s="40"/>
      <c r="JH1276" s="40"/>
      <c r="JI1276" s="40"/>
      <c r="JJ1276" s="40"/>
      <c r="JK1276" s="40"/>
      <c r="JL1276" s="40"/>
      <c r="JM1276" s="40"/>
      <c r="JN1276" s="40"/>
      <c r="JO1276" s="40"/>
      <c r="JP1276" s="40"/>
      <c r="JQ1276" s="40"/>
      <c r="JR1276" s="40"/>
      <c r="JS1276" s="40"/>
      <c r="JT1276" s="40"/>
      <c r="JU1276" s="40"/>
      <c r="JV1276" s="40"/>
      <c r="JW1276" s="40"/>
      <c r="JX1276" s="40"/>
      <c r="JY1276" s="40"/>
      <c r="JZ1276" s="40"/>
      <c r="KA1276" s="40"/>
      <c r="KB1276" s="40"/>
      <c r="KC1276" s="40"/>
      <c r="KD1276" s="40"/>
      <c r="KE1276" s="40"/>
      <c r="KF1276" s="40"/>
      <c r="KG1276" s="40"/>
      <c r="KH1276" s="40"/>
      <c r="KI1276" s="40"/>
      <c r="KJ1276" s="40"/>
      <c r="KK1276" s="40"/>
      <c r="KL1276" s="40"/>
      <c r="KM1276" s="40"/>
      <c r="KN1276" s="40"/>
      <c r="KO1276" s="40"/>
      <c r="KP1276" s="40"/>
      <c r="KQ1276" s="40"/>
      <c r="KR1276" s="40"/>
      <c r="KS1276" s="40"/>
      <c r="KT1276" s="40"/>
      <c r="KU1276" s="40"/>
      <c r="KV1276" s="40"/>
      <c r="KW1276" s="40"/>
      <c r="KX1276" s="40"/>
      <c r="KY1276" s="40"/>
      <c r="KZ1276" s="40"/>
      <c r="LA1276" s="40"/>
      <c r="LB1276" s="40"/>
      <c r="LC1276" s="40"/>
      <c r="LD1276" s="40"/>
      <c r="LE1276" s="40"/>
      <c r="LF1276" s="40"/>
      <c r="LG1276" s="40"/>
      <c r="LH1276" s="40"/>
      <c r="LI1276" s="40"/>
      <c r="LJ1276" s="40"/>
      <c r="LK1276" s="40"/>
      <c r="LL1276" s="40"/>
      <c r="LM1276" s="40"/>
      <c r="LN1276" s="40"/>
      <c r="LO1276" s="40"/>
      <c r="LP1276" s="40"/>
      <c r="LQ1276" s="40"/>
      <c r="LR1276" s="40"/>
      <c r="LS1276" s="40"/>
      <c r="LT1276" s="40"/>
      <c r="LU1276" s="40"/>
      <c r="LV1276" s="40"/>
      <c r="LW1276" s="40"/>
      <c r="LX1276" s="40"/>
      <c r="LY1276" s="40"/>
      <c r="LZ1276" s="40"/>
      <c r="MA1276" s="40"/>
      <c r="MB1276" s="40"/>
      <c r="MC1276" s="40"/>
      <c r="MD1276" s="40"/>
      <c r="ME1276" s="40"/>
      <c r="MF1276" s="40"/>
      <c r="MG1276" s="40"/>
      <c r="MH1276" s="40"/>
      <c r="MI1276" s="40"/>
      <c r="MJ1276" s="40"/>
      <c r="MK1276" s="40"/>
      <c r="ML1276" s="40"/>
      <c r="MM1276" s="40"/>
      <c r="MN1276" s="40"/>
      <c r="MO1276" s="40"/>
      <c r="MP1276" s="40"/>
      <c r="MQ1276" s="40"/>
      <c r="MR1276" s="40"/>
      <c r="MS1276" s="40"/>
      <c r="MT1276" s="40"/>
      <c r="MU1276" s="40"/>
      <c r="MV1276" s="40"/>
      <c r="MW1276" s="40"/>
      <c r="MX1276" s="40"/>
      <c r="MY1276" s="40"/>
      <c r="MZ1276" s="40"/>
      <c r="NA1276" s="40"/>
      <c r="NB1276" s="40"/>
      <c r="NC1276" s="40"/>
      <c r="ND1276" s="40"/>
      <c r="NE1276" s="40"/>
      <c r="NF1276" s="40"/>
      <c r="NG1276" s="40"/>
      <c r="NH1276" s="40"/>
      <c r="NI1276" s="40"/>
      <c r="NJ1276" s="40"/>
      <c r="NK1276" s="40"/>
      <c r="NL1276" s="40"/>
      <c r="NM1276" s="40"/>
      <c r="NN1276" s="40"/>
      <c r="NO1276" s="40"/>
      <c r="NP1276" s="40"/>
      <c r="NQ1276" s="40"/>
      <c r="NR1276" s="40"/>
      <c r="NS1276" s="40"/>
      <c r="NT1276" s="40"/>
      <c r="NU1276" s="40"/>
      <c r="NV1276" s="40"/>
      <c r="NW1276" s="40"/>
      <c r="NX1276" s="40"/>
      <c r="NY1276" s="40"/>
      <c r="NZ1276" s="40"/>
      <c r="OA1276" s="40"/>
      <c r="OB1276" s="40"/>
      <c r="OC1276" s="40"/>
      <c r="OD1276" s="40"/>
      <c r="OE1276" s="40"/>
      <c r="OF1276" s="40"/>
      <c r="OG1276" s="40"/>
      <c r="OH1276" s="40"/>
      <c r="OI1276" s="40"/>
      <c r="OJ1276" s="40"/>
      <c r="OK1276" s="40"/>
      <c r="OL1276" s="40"/>
      <c r="OM1276" s="40"/>
      <c r="ON1276" s="40"/>
      <c r="OO1276" s="40"/>
      <c r="OP1276" s="40"/>
      <c r="OQ1276" s="40"/>
      <c r="OR1276" s="40"/>
      <c r="OS1276" s="40"/>
      <c r="OT1276" s="40"/>
      <c r="OU1276" s="40"/>
      <c r="OV1276" s="40"/>
      <c r="OW1276" s="40"/>
      <c r="OX1276" s="40"/>
      <c r="OY1276" s="40"/>
      <c r="OZ1276" s="40"/>
      <c r="PA1276" s="40"/>
      <c r="PB1276" s="40"/>
      <c r="PC1276" s="40"/>
      <c r="PD1276" s="40"/>
      <c r="PE1276" s="40"/>
      <c r="PF1276" s="40"/>
      <c r="PG1276" s="40"/>
      <c r="PH1276" s="40"/>
      <c r="PI1276" s="40"/>
      <c r="PJ1276" s="40"/>
      <c r="PK1276" s="40"/>
      <c r="PL1276" s="40"/>
      <c r="PM1276" s="40"/>
      <c r="PN1276" s="40"/>
      <c r="PO1276" s="40"/>
      <c r="PP1276" s="40"/>
      <c r="PQ1276" s="40"/>
      <c r="PR1276" s="40"/>
    </row>
    <row r="1277" spans="1:434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  <c r="DJ1277" s="40"/>
      <c r="DK1277" s="40"/>
      <c r="DL1277" s="40"/>
      <c r="DM1277" s="40"/>
      <c r="DN1277" s="40"/>
      <c r="DO1277" s="40"/>
      <c r="DP1277" s="40"/>
      <c r="DQ1277" s="40"/>
      <c r="DR1277" s="40"/>
      <c r="DS1277" s="40"/>
      <c r="DT1277" s="40"/>
      <c r="DU1277" s="40"/>
      <c r="DV1277" s="40"/>
      <c r="DW1277" s="40"/>
      <c r="DX1277" s="40"/>
      <c r="DY1277" s="40"/>
      <c r="DZ1277" s="40"/>
      <c r="EA1277" s="40"/>
      <c r="EB1277" s="40"/>
      <c r="EC1277" s="40"/>
      <c r="ED1277" s="40"/>
      <c r="EE1277" s="40"/>
      <c r="EF1277" s="40"/>
      <c r="EG1277" s="40"/>
      <c r="EH1277" s="40"/>
      <c r="EI1277" s="40"/>
      <c r="EJ1277" s="40"/>
      <c r="EK1277" s="40"/>
      <c r="EL1277" s="40"/>
      <c r="EM1277" s="40"/>
      <c r="EN1277" s="40"/>
      <c r="EO1277" s="40"/>
      <c r="EP1277" s="40"/>
      <c r="EQ1277" s="40"/>
      <c r="ER1277" s="40"/>
      <c r="ES1277" s="40"/>
      <c r="ET1277" s="40"/>
      <c r="EU1277" s="40"/>
      <c r="EV1277" s="40"/>
      <c r="EW1277" s="40"/>
      <c r="EX1277" s="40"/>
      <c r="EY1277" s="40"/>
      <c r="EZ1277" s="40"/>
      <c r="FA1277" s="40"/>
      <c r="FB1277" s="40"/>
      <c r="FC1277" s="40"/>
      <c r="FD1277" s="40"/>
      <c r="FE1277" s="40"/>
      <c r="FF1277" s="40"/>
      <c r="FG1277" s="40"/>
      <c r="FH1277" s="40"/>
      <c r="FI1277" s="40"/>
      <c r="FJ1277" s="40"/>
      <c r="FK1277" s="40"/>
      <c r="FL1277" s="40"/>
      <c r="FM1277" s="40"/>
      <c r="FN1277" s="40"/>
      <c r="FO1277" s="40"/>
      <c r="FP1277" s="40"/>
      <c r="FQ1277" s="40"/>
      <c r="FR1277" s="40"/>
      <c r="FS1277" s="40"/>
      <c r="FT1277" s="40"/>
      <c r="FU1277" s="40"/>
      <c r="FV1277" s="40"/>
      <c r="FW1277" s="40"/>
      <c r="FX1277" s="40"/>
      <c r="FY1277" s="40"/>
      <c r="FZ1277" s="40"/>
      <c r="GA1277" s="40"/>
      <c r="GB1277" s="40"/>
      <c r="GC1277" s="40"/>
      <c r="GD1277" s="40"/>
      <c r="GE1277" s="40"/>
      <c r="GF1277" s="40"/>
      <c r="GG1277" s="40"/>
      <c r="GH1277" s="40"/>
      <c r="GI1277" s="40"/>
      <c r="GJ1277" s="40"/>
      <c r="GK1277" s="40"/>
      <c r="GL1277" s="40"/>
      <c r="GM1277" s="40"/>
      <c r="GN1277" s="40"/>
      <c r="GO1277" s="40"/>
      <c r="GP1277" s="40"/>
      <c r="GQ1277" s="40"/>
      <c r="GR1277" s="40"/>
      <c r="GS1277" s="40"/>
      <c r="GT1277" s="40"/>
      <c r="GU1277" s="40"/>
      <c r="GV1277" s="40"/>
      <c r="GW1277" s="40"/>
      <c r="GX1277" s="40"/>
      <c r="GY1277" s="40"/>
      <c r="GZ1277" s="40"/>
      <c r="HA1277" s="40"/>
      <c r="HB1277" s="40"/>
      <c r="HC1277" s="40"/>
      <c r="HD1277" s="40"/>
      <c r="HE1277" s="40"/>
      <c r="HF1277" s="40"/>
      <c r="HG1277" s="40"/>
      <c r="HH1277" s="40"/>
      <c r="HI1277" s="40"/>
      <c r="HJ1277" s="40"/>
      <c r="HK1277" s="40"/>
      <c r="HL1277" s="40"/>
      <c r="HM1277" s="40"/>
      <c r="HN1277" s="40"/>
      <c r="HO1277" s="40"/>
      <c r="HP1277" s="40"/>
      <c r="HQ1277" s="40"/>
      <c r="HR1277" s="40"/>
      <c r="HS1277" s="40"/>
      <c r="HT1277" s="40"/>
      <c r="HU1277" s="40"/>
      <c r="HV1277" s="40"/>
      <c r="HW1277" s="40"/>
      <c r="HX1277" s="40"/>
      <c r="HY1277" s="40"/>
      <c r="HZ1277" s="40"/>
      <c r="IA1277" s="40"/>
      <c r="IB1277" s="40"/>
      <c r="IC1277" s="40"/>
      <c r="ID1277" s="40"/>
      <c r="IE1277" s="40"/>
      <c r="IF1277" s="40"/>
      <c r="IG1277" s="40"/>
      <c r="IH1277" s="40"/>
      <c r="II1277" s="40"/>
      <c r="IJ1277" s="40"/>
      <c r="IK1277" s="40"/>
      <c r="IL1277" s="40"/>
      <c r="IM1277" s="40"/>
      <c r="IN1277" s="40"/>
      <c r="IO1277" s="40"/>
      <c r="IP1277" s="40"/>
      <c r="IQ1277" s="40"/>
      <c r="IR1277" s="40"/>
      <c r="IS1277" s="40"/>
      <c r="IT1277" s="40"/>
      <c r="IU1277" s="40"/>
      <c r="IV1277" s="40"/>
      <c r="IW1277" s="40"/>
      <c r="IX1277" s="40"/>
      <c r="IY1277" s="40"/>
      <c r="IZ1277" s="40"/>
      <c r="JA1277" s="40"/>
      <c r="JB1277" s="40"/>
      <c r="JC1277" s="40"/>
      <c r="JD1277" s="40"/>
      <c r="JE1277" s="40"/>
      <c r="JF1277" s="40"/>
      <c r="JG1277" s="40"/>
      <c r="JH1277" s="40"/>
      <c r="JI1277" s="40"/>
      <c r="JJ1277" s="40"/>
      <c r="JK1277" s="40"/>
      <c r="JL1277" s="40"/>
      <c r="JM1277" s="40"/>
      <c r="JN1277" s="40"/>
      <c r="JO1277" s="40"/>
      <c r="JP1277" s="40"/>
      <c r="JQ1277" s="40"/>
      <c r="JR1277" s="40"/>
      <c r="JS1277" s="40"/>
      <c r="JT1277" s="40"/>
      <c r="JU1277" s="40"/>
      <c r="JV1277" s="40"/>
      <c r="JW1277" s="40"/>
      <c r="JX1277" s="40"/>
      <c r="JY1277" s="40"/>
      <c r="JZ1277" s="40"/>
      <c r="KA1277" s="40"/>
      <c r="KB1277" s="40"/>
      <c r="KC1277" s="40"/>
      <c r="KD1277" s="40"/>
      <c r="KE1277" s="40"/>
      <c r="KF1277" s="40"/>
      <c r="KG1277" s="40"/>
      <c r="KH1277" s="40"/>
      <c r="KI1277" s="40"/>
      <c r="KJ1277" s="40"/>
      <c r="KK1277" s="40"/>
      <c r="KL1277" s="40"/>
      <c r="KM1277" s="40"/>
      <c r="KN1277" s="40"/>
      <c r="KO1277" s="40"/>
      <c r="KP1277" s="40"/>
      <c r="KQ1277" s="40"/>
      <c r="KR1277" s="40"/>
      <c r="KS1277" s="40"/>
      <c r="KT1277" s="40"/>
      <c r="KU1277" s="40"/>
      <c r="KV1277" s="40"/>
      <c r="KW1277" s="40"/>
      <c r="KX1277" s="40"/>
      <c r="KY1277" s="40"/>
      <c r="KZ1277" s="40"/>
      <c r="LA1277" s="40"/>
      <c r="LB1277" s="40"/>
      <c r="LC1277" s="40"/>
      <c r="LD1277" s="40"/>
      <c r="LE1277" s="40"/>
      <c r="LF1277" s="40"/>
      <c r="LG1277" s="40"/>
      <c r="LH1277" s="40"/>
      <c r="LI1277" s="40"/>
      <c r="LJ1277" s="40"/>
      <c r="LK1277" s="40"/>
      <c r="LL1277" s="40"/>
      <c r="LM1277" s="40"/>
      <c r="LN1277" s="40"/>
      <c r="LO1277" s="40"/>
      <c r="LP1277" s="40"/>
      <c r="LQ1277" s="40"/>
      <c r="LR1277" s="40"/>
      <c r="LS1277" s="40"/>
      <c r="LT1277" s="40"/>
      <c r="LU1277" s="40"/>
      <c r="LV1277" s="40"/>
      <c r="LW1277" s="40"/>
      <c r="LX1277" s="40"/>
      <c r="LY1277" s="40"/>
      <c r="LZ1277" s="40"/>
      <c r="MA1277" s="40"/>
      <c r="MB1277" s="40"/>
      <c r="MC1277" s="40"/>
      <c r="MD1277" s="40"/>
      <c r="ME1277" s="40"/>
      <c r="MF1277" s="40"/>
      <c r="MG1277" s="40"/>
      <c r="MH1277" s="40"/>
      <c r="MI1277" s="40"/>
      <c r="MJ1277" s="40"/>
      <c r="MK1277" s="40"/>
      <c r="ML1277" s="40"/>
      <c r="MM1277" s="40"/>
      <c r="MN1277" s="40"/>
      <c r="MO1277" s="40"/>
      <c r="MP1277" s="40"/>
      <c r="MQ1277" s="40"/>
      <c r="MR1277" s="40"/>
      <c r="MS1277" s="40"/>
      <c r="MT1277" s="40"/>
      <c r="MU1277" s="40"/>
      <c r="MV1277" s="40"/>
      <c r="MW1277" s="40"/>
      <c r="MX1277" s="40"/>
      <c r="MY1277" s="40"/>
      <c r="MZ1277" s="40"/>
      <c r="NA1277" s="40"/>
      <c r="NB1277" s="40"/>
      <c r="NC1277" s="40"/>
      <c r="ND1277" s="40"/>
      <c r="NE1277" s="40"/>
      <c r="NF1277" s="40"/>
      <c r="NG1277" s="40"/>
      <c r="NH1277" s="40"/>
      <c r="NI1277" s="40"/>
      <c r="NJ1277" s="40"/>
      <c r="NK1277" s="40"/>
      <c r="NL1277" s="40"/>
      <c r="NM1277" s="40"/>
      <c r="NN1277" s="40"/>
      <c r="NO1277" s="40"/>
      <c r="NP1277" s="40"/>
      <c r="NQ1277" s="40"/>
      <c r="NR1277" s="40"/>
      <c r="NS1277" s="40"/>
      <c r="NT1277" s="40"/>
      <c r="NU1277" s="40"/>
      <c r="NV1277" s="40"/>
      <c r="NW1277" s="40"/>
      <c r="NX1277" s="40"/>
      <c r="NY1277" s="40"/>
      <c r="NZ1277" s="40"/>
      <c r="OA1277" s="40"/>
      <c r="OB1277" s="40"/>
      <c r="OC1277" s="40"/>
      <c r="OD1277" s="40"/>
      <c r="OE1277" s="40"/>
      <c r="OF1277" s="40"/>
      <c r="OG1277" s="40"/>
      <c r="OH1277" s="40"/>
      <c r="OI1277" s="40"/>
      <c r="OJ1277" s="40"/>
      <c r="OK1277" s="40"/>
      <c r="OL1277" s="40"/>
      <c r="OM1277" s="40"/>
      <c r="ON1277" s="40"/>
      <c r="OO1277" s="40"/>
      <c r="OP1277" s="40"/>
      <c r="OQ1277" s="40"/>
      <c r="OR1277" s="40"/>
      <c r="OS1277" s="40"/>
      <c r="OT1277" s="40"/>
      <c r="OU1277" s="40"/>
      <c r="OV1277" s="40"/>
      <c r="OW1277" s="40"/>
      <c r="OX1277" s="40"/>
      <c r="OY1277" s="40"/>
      <c r="OZ1277" s="40"/>
      <c r="PA1277" s="40"/>
      <c r="PB1277" s="40"/>
      <c r="PC1277" s="40"/>
      <c r="PD1277" s="40"/>
      <c r="PE1277" s="40"/>
      <c r="PF1277" s="40"/>
      <c r="PG1277" s="40"/>
      <c r="PH1277" s="40"/>
      <c r="PI1277" s="40"/>
      <c r="PJ1277" s="40"/>
      <c r="PK1277" s="40"/>
      <c r="PL1277" s="40"/>
      <c r="PM1277" s="40"/>
      <c r="PN1277" s="40"/>
      <c r="PO1277" s="40"/>
      <c r="PP1277" s="40"/>
      <c r="PQ1277" s="40"/>
      <c r="PR1277" s="40"/>
    </row>
    <row r="1278" spans="1:434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  <c r="DJ1278" s="40"/>
      <c r="DK1278" s="40"/>
      <c r="DL1278" s="40"/>
      <c r="DM1278" s="40"/>
      <c r="DN1278" s="40"/>
      <c r="DO1278" s="40"/>
      <c r="DP1278" s="40"/>
      <c r="DQ1278" s="40"/>
      <c r="DR1278" s="40"/>
      <c r="DS1278" s="40"/>
      <c r="DT1278" s="40"/>
      <c r="DU1278" s="40"/>
      <c r="DV1278" s="40"/>
      <c r="DW1278" s="40"/>
      <c r="DX1278" s="40"/>
      <c r="DY1278" s="40"/>
      <c r="DZ1278" s="40"/>
      <c r="EA1278" s="40"/>
      <c r="EB1278" s="40"/>
      <c r="EC1278" s="40"/>
      <c r="ED1278" s="40"/>
      <c r="EE1278" s="40"/>
      <c r="EF1278" s="40"/>
      <c r="EG1278" s="40"/>
      <c r="EH1278" s="40"/>
      <c r="EI1278" s="40"/>
      <c r="EJ1278" s="40"/>
      <c r="EK1278" s="40"/>
      <c r="EL1278" s="40"/>
      <c r="EM1278" s="40"/>
      <c r="EN1278" s="40"/>
      <c r="EO1278" s="40"/>
      <c r="EP1278" s="40"/>
      <c r="EQ1278" s="40"/>
      <c r="ER1278" s="40"/>
      <c r="ES1278" s="40"/>
      <c r="ET1278" s="40"/>
      <c r="EU1278" s="40"/>
      <c r="EV1278" s="40"/>
      <c r="EW1278" s="40"/>
      <c r="EX1278" s="40"/>
      <c r="EY1278" s="40"/>
      <c r="EZ1278" s="40"/>
      <c r="FA1278" s="40"/>
      <c r="FB1278" s="40"/>
      <c r="FC1278" s="40"/>
      <c r="FD1278" s="40"/>
      <c r="FE1278" s="40"/>
      <c r="FF1278" s="40"/>
      <c r="FG1278" s="40"/>
      <c r="FH1278" s="40"/>
      <c r="FI1278" s="40"/>
      <c r="FJ1278" s="40"/>
      <c r="FK1278" s="40"/>
      <c r="FL1278" s="40"/>
      <c r="FM1278" s="40"/>
      <c r="FN1278" s="40"/>
      <c r="FO1278" s="40"/>
      <c r="FP1278" s="40"/>
      <c r="FQ1278" s="40"/>
      <c r="FR1278" s="40"/>
      <c r="FS1278" s="40"/>
      <c r="FT1278" s="40"/>
      <c r="FU1278" s="40"/>
      <c r="FV1278" s="40"/>
      <c r="FW1278" s="40"/>
      <c r="FX1278" s="40"/>
      <c r="FY1278" s="40"/>
      <c r="FZ1278" s="40"/>
      <c r="GA1278" s="40"/>
      <c r="GB1278" s="40"/>
      <c r="GC1278" s="40"/>
      <c r="GD1278" s="40"/>
      <c r="GE1278" s="40"/>
      <c r="GF1278" s="40"/>
      <c r="GG1278" s="40"/>
      <c r="GH1278" s="40"/>
      <c r="GI1278" s="40"/>
      <c r="GJ1278" s="40"/>
      <c r="GK1278" s="40"/>
      <c r="GL1278" s="40"/>
      <c r="GM1278" s="40"/>
      <c r="GN1278" s="40"/>
      <c r="GO1278" s="40"/>
      <c r="GP1278" s="40"/>
      <c r="GQ1278" s="40"/>
      <c r="GR1278" s="40"/>
      <c r="GS1278" s="40"/>
      <c r="GT1278" s="40"/>
      <c r="GU1278" s="40"/>
      <c r="GV1278" s="40"/>
      <c r="GW1278" s="40"/>
      <c r="GX1278" s="40"/>
      <c r="GY1278" s="40"/>
      <c r="GZ1278" s="40"/>
      <c r="HA1278" s="40"/>
      <c r="HB1278" s="40"/>
      <c r="HC1278" s="40"/>
      <c r="HD1278" s="40"/>
      <c r="HE1278" s="40"/>
      <c r="HF1278" s="40"/>
      <c r="HG1278" s="40"/>
      <c r="HH1278" s="40"/>
      <c r="HI1278" s="40"/>
      <c r="HJ1278" s="40"/>
      <c r="HK1278" s="40"/>
      <c r="HL1278" s="40"/>
      <c r="HM1278" s="40"/>
      <c r="HN1278" s="40"/>
      <c r="HO1278" s="40"/>
      <c r="HP1278" s="40"/>
      <c r="HQ1278" s="40"/>
      <c r="HR1278" s="40"/>
      <c r="HS1278" s="40"/>
      <c r="HT1278" s="40"/>
      <c r="HU1278" s="40"/>
      <c r="HV1278" s="40"/>
      <c r="HW1278" s="40"/>
      <c r="HX1278" s="40"/>
      <c r="HY1278" s="40"/>
      <c r="HZ1278" s="40"/>
      <c r="IA1278" s="40"/>
      <c r="IB1278" s="40"/>
      <c r="IC1278" s="40"/>
      <c r="ID1278" s="40"/>
      <c r="IE1278" s="40"/>
      <c r="IF1278" s="40"/>
      <c r="IG1278" s="40"/>
      <c r="IH1278" s="40"/>
      <c r="II1278" s="40"/>
      <c r="IJ1278" s="40"/>
      <c r="IK1278" s="40"/>
      <c r="IL1278" s="40"/>
      <c r="IM1278" s="40"/>
      <c r="IN1278" s="40"/>
      <c r="IO1278" s="40"/>
      <c r="IP1278" s="40"/>
      <c r="IQ1278" s="40"/>
      <c r="IR1278" s="40"/>
      <c r="IS1278" s="40"/>
      <c r="IT1278" s="40"/>
      <c r="IU1278" s="40"/>
      <c r="IV1278" s="40"/>
      <c r="IW1278" s="40"/>
      <c r="IX1278" s="40"/>
      <c r="IY1278" s="40"/>
      <c r="IZ1278" s="40"/>
      <c r="JA1278" s="40"/>
      <c r="JB1278" s="40"/>
      <c r="JC1278" s="40"/>
      <c r="JD1278" s="40"/>
      <c r="JE1278" s="40"/>
      <c r="JF1278" s="40"/>
      <c r="JG1278" s="40"/>
      <c r="JH1278" s="40"/>
      <c r="JI1278" s="40"/>
      <c r="JJ1278" s="40"/>
      <c r="JK1278" s="40"/>
      <c r="JL1278" s="40"/>
      <c r="JM1278" s="40"/>
      <c r="JN1278" s="40"/>
      <c r="JO1278" s="40"/>
      <c r="JP1278" s="40"/>
      <c r="JQ1278" s="40"/>
      <c r="JR1278" s="40"/>
      <c r="JS1278" s="40"/>
      <c r="JT1278" s="40"/>
      <c r="JU1278" s="40"/>
      <c r="JV1278" s="40"/>
      <c r="JW1278" s="40"/>
      <c r="JX1278" s="40"/>
      <c r="JY1278" s="40"/>
      <c r="JZ1278" s="40"/>
      <c r="KA1278" s="40"/>
      <c r="KB1278" s="40"/>
      <c r="KC1278" s="40"/>
      <c r="KD1278" s="40"/>
      <c r="KE1278" s="40"/>
      <c r="KF1278" s="40"/>
      <c r="KG1278" s="40"/>
      <c r="KH1278" s="40"/>
      <c r="KI1278" s="40"/>
      <c r="KJ1278" s="40"/>
      <c r="KK1278" s="40"/>
      <c r="KL1278" s="40"/>
      <c r="KM1278" s="40"/>
      <c r="KN1278" s="40"/>
      <c r="KO1278" s="40"/>
      <c r="KP1278" s="40"/>
      <c r="KQ1278" s="40"/>
      <c r="KR1278" s="40"/>
      <c r="KS1278" s="40"/>
      <c r="KT1278" s="40"/>
      <c r="KU1278" s="40"/>
      <c r="KV1278" s="40"/>
      <c r="KW1278" s="40"/>
      <c r="KX1278" s="40"/>
      <c r="KY1278" s="40"/>
      <c r="KZ1278" s="40"/>
      <c r="LA1278" s="40"/>
      <c r="LB1278" s="40"/>
      <c r="LC1278" s="40"/>
      <c r="LD1278" s="40"/>
      <c r="LE1278" s="40"/>
      <c r="LF1278" s="40"/>
      <c r="LG1278" s="40"/>
      <c r="LH1278" s="40"/>
      <c r="LI1278" s="40"/>
      <c r="LJ1278" s="40"/>
      <c r="LK1278" s="40"/>
      <c r="LL1278" s="40"/>
      <c r="LM1278" s="40"/>
      <c r="LN1278" s="40"/>
      <c r="LO1278" s="40"/>
      <c r="LP1278" s="40"/>
      <c r="LQ1278" s="40"/>
      <c r="LR1278" s="40"/>
      <c r="LS1278" s="40"/>
      <c r="LT1278" s="40"/>
      <c r="LU1278" s="40"/>
      <c r="LV1278" s="40"/>
      <c r="LW1278" s="40"/>
      <c r="LX1278" s="40"/>
      <c r="LY1278" s="40"/>
      <c r="LZ1278" s="40"/>
      <c r="MA1278" s="40"/>
      <c r="MB1278" s="40"/>
      <c r="MC1278" s="40"/>
      <c r="MD1278" s="40"/>
      <c r="ME1278" s="40"/>
      <c r="MF1278" s="40"/>
      <c r="MG1278" s="40"/>
      <c r="MH1278" s="40"/>
      <c r="MI1278" s="40"/>
      <c r="MJ1278" s="40"/>
      <c r="MK1278" s="40"/>
      <c r="ML1278" s="40"/>
      <c r="MM1278" s="40"/>
      <c r="MN1278" s="40"/>
      <c r="MO1278" s="40"/>
      <c r="MP1278" s="40"/>
      <c r="MQ1278" s="40"/>
      <c r="MR1278" s="40"/>
      <c r="MS1278" s="40"/>
      <c r="MT1278" s="40"/>
      <c r="MU1278" s="40"/>
      <c r="MV1278" s="40"/>
      <c r="MW1278" s="40"/>
      <c r="MX1278" s="40"/>
      <c r="MY1278" s="40"/>
      <c r="MZ1278" s="40"/>
      <c r="NA1278" s="40"/>
      <c r="NB1278" s="40"/>
      <c r="NC1278" s="40"/>
      <c r="ND1278" s="40"/>
      <c r="NE1278" s="40"/>
      <c r="NF1278" s="40"/>
      <c r="NG1278" s="40"/>
      <c r="NH1278" s="40"/>
      <c r="NI1278" s="40"/>
      <c r="NJ1278" s="40"/>
      <c r="NK1278" s="40"/>
      <c r="NL1278" s="40"/>
      <c r="NM1278" s="40"/>
      <c r="NN1278" s="40"/>
      <c r="NO1278" s="40"/>
      <c r="NP1278" s="40"/>
      <c r="NQ1278" s="40"/>
      <c r="NR1278" s="40"/>
      <c r="NS1278" s="40"/>
      <c r="NT1278" s="40"/>
      <c r="NU1278" s="40"/>
      <c r="NV1278" s="40"/>
      <c r="NW1278" s="40"/>
      <c r="NX1278" s="40"/>
      <c r="NY1278" s="40"/>
      <c r="NZ1278" s="40"/>
      <c r="OA1278" s="40"/>
      <c r="OB1278" s="40"/>
      <c r="OC1278" s="40"/>
      <c r="OD1278" s="40"/>
      <c r="OE1278" s="40"/>
      <c r="OF1278" s="40"/>
      <c r="OG1278" s="40"/>
      <c r="OH1278" s="40"/>
      <c r="OI1278" s="40"/>
      <c r="OJ1278" s="40"/>
      <c r="OK1278" s="40"/>
      <c r="OL1278" s="40"/>
      <c r="OM1278" s="40"/>
      <c r="ON1278" s="40"/>
      <c r="OO1278" s="40"/>
      <c r="OP1278" s="40"/>
      <c r="OQ1278" s="40"/>
      <c r="OR1278" s="40"/>
      <c r="OS1278" s="40"/>
      <c r="OT1278" s="40"/>
      <c r="OU1278" s="40"/>
      <c r="OV1278" s="40"/>
      <c r="OW1278" s="40"/>
      <c r="OX1278" s="40"/>
      <c r="OY1278" s="40"/>
      <c r="OZ1278" s="40"/>
      <c r="PA1278" s="40"/>
      <c r="PB1278" s="40"/>
      <c r="PC1278" s="40"/>
      <c r="PD1278" s="40"/>
      <c r="PE1278" s="40"/>
      <c r="PF1278" s="40"/>
      <c r="PG1278" s="40"/>
      <c r="PH1278" s="40"/>
      <c r="PI1278" s="40"/>
      <c r="PJ1278" s="40"/>
      <c r="PK1278" s="40"/>
      <c r="PL1278" s="40"/>
      <c r="PM1278" s="40"/>
      <c r="PN1278" s="40"/>
      <c r="PO1278" s="40"/>
      <c r="PP1278" s="40"/>
      <c r="PQ1278" s="40"/>
      <c r="PR1278" s="40"/>
    </row>
    <row r="1279" spans="1:434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  <c r="DJ1279" s="40"/>
      <c r="DK1279" s="40"/>
      <c r="DL1279" s="40"/>
      <c r="DM1279" s="40"/>
      <c r="DN1279" s="40"/>
      <c r="DO1279" s="40"/>
      <c r="DP1279" s="40"/>
      <c r="DQ1279" s="40"/>
      <c r="DR1279" s="40"/>
      <c r="DS1279" s="40"/>
      <c r="DT1279" s="40"/>
      <c r="DU1279" s="40"/>
      <c r="DV1279" s="40"/>
      <c r="DW1279" s="40"/>
      <c r="DX1279" s="40"/>
      <c r="DY1279" s="40"/>
      <c r="DZ1279" s="40"/>
      <c r="EA1279" s="40"/>
      <c r="EB1279" s="40"/>
      <c r="EC1279" s="40"/>
      <c r="ED1279" s="40"/>
      <c r="EE1279" s="40"/>
      <c r="EF1279" s="40"/>
      <c r="EG1279" s="40"/>
      <c r="EH1279" s="40"/>
      <c r="EI1279" s="40"/>
      <c r="EJ1279" s="40"/>
      <c r="EK1279" s="40"/>
      <c r="EL1279" s="40"/>
      <c r="EM1279" s="40"/>
      <c r="EN1279" s="40"/>
      <c r="EO1279" s="40"/>
      <c r="EP1279" s="40"/>
      <c r="EQ1279" s="40"/>
      <c r="ER1279" s="40"/>
      <c r="ES1279" s="40"/>
      <c r="ET1279" s="40"/>
      <c r="EU1279" s="40"/>
      <c r="EV1279" s="40"/>
      <c r="EW1279" s="40"/>
      <c r="EX1279" s="40"/>
      <c r="EY1279" s="40"/>
      <c r="EZ1279" s="40"/>
      <c r="FA1279" s="40"/>
      <c r="FB1279" s="40"/>
      <c r="FC1279" s="40"/>
      <c r="FD1279" s="40"/>
      <c r="FE1279" s="40"/>
      <c r="FF1279" s="40"/>
      <c r="FG1279" s="40"/>
      <c r="FH1279" s="40"/>
      <c r="FI1279" s="40"/>
      <c r="FJ1279" s="40"/>
      <c r="FK1279" s="40"/>
      <c r="FL1279" s="40"/>
      <c r="FM1279" s="40"/>
      <c r="FN1279" s="40"/>
      <c r="FO1279" s="40"/>
      <c r="FP1279" s="40"/>
      <c r="FQ1279" s="40"/>
      <c r="FR1279" s="40"/>
      <c r="FS1279" s="40"/>
      <c r="FT1279" s="40"/>
      <c r="FU1279" s="40"/>
      <c r="FV1279" s="40"/>
      <c r="FW1279" s="40"/>
      <c r="FX1279" s="40"/>
      <c r="FY1279" s="40"/>
      <c r="FZ1279" s="40"/>
      <c r="GA1279" s="40"/>
      <c r="GB1279" s="40"/>
      <c r="GC1279" s="40"/>
      <c r="GD1279" s="40"/>
      <c r="GE1279" s="40"/>
      <c r="GF1279" s="40"/>
      <c r="GG1279" s="40"/>
      <c r="GH1279" s="40"/>
      <c r="GI1279" s="40"/>
      <c r="GJ1279" s="40"/>
      <c r="GK1279" s="40"/>
      <c r="GL1279" s="40"/>
      <c r="GM1279" s="40"/>
      <c r="GN1279" s="40"/>
      <c r="GO1279" s="40"/>
      <c r="GP1279" s="40"/>
      <c r="GQ1279" s="40"/>
      <c r="GR1279" s="40"/>
      <c r="GS1279" s="40"/>
      <c r="GT1279" s="40"/>
      <c r="GU1279" s="40"/>
      <c r="GV1279" s="40"/>
      <c r="GW1279" s="40"/>
      <c r="GX1279" s="40"/>
      <c r="GY1279" s="40"/>
      <c r="GZ1279" s="40"/>
      <c r="HA1279" s="40"/>
      <c r="HB1279" s="40"/>
      <c r="HC1279" s="40"/>
      <c r="HD1279" s="40"/>
      <c r="HE1279" s="40"/>
      <c r="HF1279" s="40"/>
      <c r="HG1279" s="40"/>
      <c r="HH1279" s="40"/>
      <c r="HI1279" s="40"/>
      <c r="HJ1279" s="40"/>
      <c r="HK1279" s="40"/>
      <c r="HL1279" s="40"/>
      <c r="HM1279" s="40"/>
      <c r="HN1279" s="40"/>
      <c r="HO1279" s="40"/>
      <c r="HP1279" s="40"/>
      <c r="HQ1279" s="40"/>
      <c r="HR1279" s="40"/>
      <c r="HS1279" s="40"/>
      <c r="HT1279" s="40"/>
      <c r="HU1279" s="40"/>
      <c r="HV1279" s="40"/>
      <c r="HW1279" s="40"/>
      <c r="HX1279" s="40"/>
      <c r="HY1279" s="40"/>
      <c r="HZ1279" s="40"/>
      <c r="IA1279" s="40"/>
      <c r="IB1279" s="40"/>
      <c r="IC1279" s="40"/>
      <c r="ID1279" s="40"/>
      <c r="IE1279" s="40"/>
      <c r="IF1279" s="40"/>
      <c r="IG1279" s="40"/>
      <c r="IH1279" s="40"/>
      <c r="II1279" s="40"/>
      <c r="IJ1279" s="40"/>
      <c r="IK1279" s="40"/>
      <c r="IL1279" s="40"/>
      <c r="IM1279" s="40"/>
      <c r="IN1279" s="40"/>
      <c r="IO1279" s="40"/>
      <c r="IP1279" s="40"/>
      <c r="IQ1279" s="40"/>
      <c r="IR1279" s="40"/>
      <c r="IS1279" s="40"/>
      <c r="IT1279" s="40"/>
      <c r="IU1279" s="40"/>
      <c r="IV1279" s="40"/>
      <c r="IW1279" s="40"/>
      <c r="IX1279" s="40"/>
      <c r="IY1279" s="40"/>
      <c r="IZ1279" s="40"/>
      <c r="JA1279" s="40"/>
      <c r="JB1279" s="40"/>
      <c r="JC1279" s="40"/>
      <c r="JD1279" s="40"/>
      <c r="JE1279" s="40"/>
      <c r="JF1279" s="40"/>
      <c r="JG1279" s="40"/>
      <c r="JH1279" s="40"/>
      <c r="JI1279" s="40"/>
      <c r="JJ1279" s="40"/>
      <c r="JK1279" s="40"/>
      <c r="JL1279" s="40"/>
      <c r="JM1279" s="40"/>
      <c r="JN1279" s="40"/>
      <c r="JO1279" s="40"/>
      <c r="JP1279" s="40"/>
      <c r="JQ1279" s="40"/>
      <c r="JR1279" s="40"/>
      <c r="JS1279" s="40"/>
      <c r="JT1279" s="40"/>
      <c r="JU1279" s="40"/>
      <c r="JV1279" s="40"/>
      <c r="JW1279" s="40"/>
      <c r="JX1279" s="40"/>
      <c r="JY1279" s="40"/>
      <c r="JZ1279" s="40"/>
      <c r="KA1279" s="40"/>
      <c r="KB1279" s="40"/>
      <c r="KC1279" s="40"/>
      <c r="KD1279" s="40"/>
      <c r="KE1279" s="40"/>
      <c r="KF1279" s="40"/>
      <c r="KG1279" s="40"/>
      <c r="KH1279" s="40"/>
      <c r="KI1279" s="40"/>
      <c r="KJ1279" s="40"/>
      <c r="KK1279" s="40"/>
      <c r="KL1279" s="40"/>
      <c r="KM1279" s="40"/>
      <c r="KN1279" s="40"/>
      <c r="KO1279" s="40"/>
      <c r="KP1279" s="40"/>
      <c r="KQ1279" s="40"/>
      <c r="KR1279" s="40"/>
      <c r="KS1279" s="40"/>
      <c r="KT1279" s="40"/>
      <c r="KU1279" s="40"/>
      <c r="KV1279" s="40"/>
      <c r="KW1279" s="40"/>
      <c r="KX1279" s="40"/>
      <c r="KY1279" s="40"/>
      <c r="KZ1279" s="40"/>
      <c r="LA1279" s="40"/>
      <c r="LB1279" s="40"/>
      <c r="LC1279" s="40"/>
      <c r="LD1279" s="40"/>
      <c r="LE1279" s="40"/>
      <c r="LF1279" s="40"/>
      <c r="LG1279" s="40"/>
      <c r="LH1279" s="40"/>
      <c r="LI1279" s="40"/>
      <c r="LJ1279" s="40"/>
      <c r="LK1279" s="40"/>
      <c r="LL1279" s="40"/>
      <c r="LM1279" s="40"/>
      <c r="LN1279" s="40"/>
      <c r="LO1279" s="40"/>
      <c r="LP1279" s="40"/>
      <c r="LQ1279" s="40"/>
      <c r="LR1279" s="40"/>
      <c r="LS1279" s="40"/>
      <c r="LT1279" s="40"/>
      <c r="LU1279" s="40"/>
      <c r="LV1279" s="40"/>
      <c r="LW1279" s="40"/>
      <c r="LX1279" s="40"/>
      <c r="LY1279" s="40"/>
      <c r="LZ1279" s="40"/>
      <c r="MA1279" s="40"/>
      <c r="MB1279" s="40"/>
      <c r="MC1279" s="40"/>
      <c r="MD1279" s="40"/>
      <c r="ME1279" s="40"/>
      <c r="MF1279" s="40"/>
      <c r="MG1279" s="40"/>
      <c r="MH1279" s="40"/>
      <c r="MI1279" s="40"/>
      <c r="MJ1279" s="40"/>
      <c r="MK1279" s="40"/>
      <c r="ML1279" s="40"/>
      <c r="MM1279" s="40"/>
      <c r="MN1279" s="40"/>
      <c r="MO1279" s="40"/>
      <c r="MP1279" s="40"/>
      <c r="MQ1279" s="40"/>
      <c r="MR1279" s="40"/>
      <c r="MS1279" s="40"/>
      <c r="MT1279" s="40"/>
      <c r="MU1279" s="40"/>
      <c r="MV1279" s="40"/>
      <c r="MW1279" s="40"/>
      <c r="MX1279" s="40"/>
      <c r="MY1279" s="40"/>
      <c r="MZ1279" s="40"/>
      <c r="NA1279" s="40"/>
      <c r="NB1279" s="40"/>
      <c r="NC1279" s="40"/>
      <c r="ND1279" s="40"/>
      <c r="NE1279" s="40"/>
      <c r="NF1279" s="40"/>
      <c r="NG1279" s="40"/>
      <c r="NH1279" s="40"/>
      <c r="NI1279" s="40"/>
      <c r="NJ1279" s="40"/>
      <c r="NK1279" s="40"/>
      <c r="NL1279" s="40"/>
      <c r="NM1279" s="40"/>
      <c r="NN1279" s="40"/>
      <c r="NO1279" s="40"/>
      <c r="NP1279" s="40"/>
      <c r="NQ1279" s="40"/>
      <c r="NR1279" s="40"/>
      <c r="NS1279" s="40"/>
      <c r="NT1279" s="40"/>
      <c r="NU1279" s="40"/>
      <c r="NV1279" s="40"/>
      <c r="NW1279" s="40"/>
      <c r="NX1279" s="40"/>
      <c r="NY1279" s="40"/>
      <c r="NZ1279" s="40"/>
      <c r="OA1279" s="40"/>
      <c r="OB1279" s="40"/>
      <c r="OC1279" s="40"/>
      <c r="OD1279" s="40"/>
      <c r="OE1279" s="40"/>
      <c r="OF1279" s="40"/>
      <c r="OG1279" s="40"/>
      <c r="OH1279" s="40"/>
      <c r="OI1279" s="40"/>
      <c r="OJ1279" s="40"/>
      <c r="OK1279" s="40"/>
      <c r="OL1279" s="40"/>
      <c r="OM1279" s="40"/>
      <c r="ON1279" s="40"/>
      <c r="OO1279" s="40"/>
      <c r="OP1279" s="40"/>
      <c r="OQ1279" s="40"/>
      <c r="OR1279" s="40"/>
      <c r="OS1279" s="40"/>
      <c r="OT1279" s="40"/>
      <c r="OU1279" s="40"/>
      <c r="OV1279" s="40"/>
      <c r="OW1279" s="40"/>
      <c r="OX1279" s="40"/>
      <c r="OY1279" s="40"/>
      <c r="OZ1279" s="40"/>
      <c r="PA1279" s="40"/>
      <c r="PB1279" s="40"/>
      <c r="PC1279" s="40"/>
      <c r="PD1279" s="40"/>
      <c r="PE1279" s="40"/>
      <c r="PF1279" s="40"/>
      <c r="PG1279" s="40"/>
      <c r="PH1279" s="40"/>
      <c r="PI1279" s="40"/>
      <c r="PJ1279" s="40"/>
      <c r="PK1279" s="40"/>
      <c r="PL1279" s="40"/>
      <c r="PM1279" s="40"/>
      <c r="PN1279" s="40"/>
      <c r="PO1279" s="40"/>
      <c r="PP1279" s="40"/>
      <c r="PQ1279" s="40"/>
      <c r="PR1279" s="40"/>
    </row>
    <row r="1280" spans="1:434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  <c r="DJ1280" s="40"/>
      <c r="DK1280" s="40"/>
      <c r="DL1280" s="40"/>
      <c r="DM1280" s="40"/>
      <c r="DN1280" s="40"/>
      <c r="DO1280" s="40"/>
      <c r="DP1280" s="40"/>
      <c r="DQ1280" s="40"/>
      <c r="DR1280" s="40"/>
      <c r="DS1280" s="40"/>
      <c r="DT1280" s="40"/>
      <c r="DU1280" s="40"/>
      <c r="DV1280" s="40"/>
      <c r="DW1280" s="40"/>
      <c r="DX1280" s="40"/>
      <c r="DY1280" s="40"/>
      <c r="DZ1280" s="40"/>
      <c r="EA1280" s="40"/>
      <c r="EB1280" s="40"/>
      <c r="EC1280" s="40"/>
      <c r="ED1280" s="40"/>
      <c r="EE1280" s="40"/>
      <c r="EF1280" s="40"/>
      <c r="EG1280" s="40"/>
      <c r="EH1280" s="40"/>
      <c r="EI1280" s="40"/>
      <c r="EJ1280" s="40"/>
      <c r="EK1280" s="40"/>
      <c r="EL1280" s="40"/>
      <c r="EM1280" s="40"/>
      <c r="EN1280" s="40"/>
      <c r="EO1280" s="40"/>
      <c r="EP1280" s="40"/>
      <c r="EQ1280" s="40"/>
      <c r="ER1280" s="40"/>
      <c r="ES1280" s="40"/>
      <c r="ET1280" s="40"/>
      <c r="EU1280" s="40"/>
      <c r="EV1280" s="40"/>
      <c r="EW1280" s="40"/>
      <c r="EX1280" s="40"/>
      <c r="EY1280" s="40"/>
      <c r="EZ1280" s="40"/>
      <c r="FA1280" s="40"/>
      <c r="FB1280" s="40"/>
      <c r="FC1280" s="40"/>
      <c r="FD1280" s="40"/>
      <c r="FE1280" s="40"/>
      <c r="FF1280" s="40"/>
      <c r="FG1280" s="40"/>
      <c r="FH1280" s="40"/>
      <c r="FI1280" s="40"/>
      <c r="FJ1280" s="40"/>
      <c r="FK1280" s="40"/>
      <c r="FL1280" s="40"/>
      <c r="FM1280" s="40"/>
      <c r="FN1280" s="40"/>
      <c r="FO1280" s="40"/>
      <c r="FP1280" s="40"/>
      <c r="FQ1280" s="40"/>
      <c r="FR1280" s="40"/>
      <c r="FS1280" s="40"/>
      <c r="FT1280" s="40"/>
      <c r="FU1280" s="40"/>
      <c r="FV1280" s="40"/>
      <c r="FW1280" s="40"/>
      <c r="FX1280" s="40"/>
      <c r="FY1280" s="40"/>
      <c r="FZ1280" s="40"/>
      <c r="GA1280" s="40"/>
      <c r="GB1280" s="40"/>
      <c r="GC1280" s="40"/>
      <c r="GD1280" s="40"/>
      <c r="GE1280" s="40"/>
      <c r="GF1280" s="40"/>
      <c r="GG1280" s="40"/>
      <c r="GH1280" s="40"/>
      <c r="GI1280" s="40"/>
      <c r="GJ1280" s="40"/>
      <c r="GK1280" s="40"/>
      <c r="GL1280" s="40"/>
      <c r="GM1280" s="40"/>
      <c r="GN1280" s="40"/>
      <c r="GO1280" s="40"/>
      <c r="GP1280" s="40"/>
      <c r="GQ1280" s="40"/>
      <c r="GR1280" s="40"/>
      <c r="GS1280" s="40"/>
      <c r="GT1280" s="40"/>
      <c r="GU1280" s="40"/>
      <c r="GV1280" s="40"/>
      <c r="GW1280" s="40"/>
      <c r="GX1280" s="40"/>
      <c r="GY1280" s="40"/>
      <c r="GZ1280" s="40"/>
      <c r="HA1280" s="40"/>
      <c r="HB1280" s="40"/>
      <c r="HC1280" s="40"/>
      <c r="HD1280" s="40"/>
      <c r="HE1280" s="40"/>
      <c r="HF1280" s="40"/>
      <c r="HG1280" s="40"/>
      <c r="HH1280" s="40"/>
      <c r="HI1280" s="40"/>
      <c r="HJ1280" s="40"/>
      <c r="HK1280" s="40"/>
      <c r="HL1280" s="40"/>
      <c r="HM1280" s="40"/>
      <c r="HN1280" s="40"/>
      <c r="HO1280" s="40"/>
      <c r="HP1280" s="40"/>
      <c r="HQ1280" s="40"/>
      <c r="HR1280" s="40"/>
      <c r="HS1280" s="40"/>
      <c r="HT1280" s="40"/>
      <c r="HU1280" s="40"/>
      <c r="HV1280" s="40"/>
      <c r="HW1280" s="40"/>
      <c r="HX1280" s="40"/>
      <c r="HY1280" s="40"/>
      <c r="HZ1280" s="40"/>
      <c r="IA1280" s="40"/>
      <c r="IB1280" s="40"/>
      <c r="IC1280" s="40"/>
      <c r="ID1280" s="40"/>
      <c r="IE1280" s="40"/>
      <c r="IF1280" s="40"/>
      <c r="IG1280" s="40"/>
      <c r="IH1280" s="40"/>
      <c r="II1280" s="40"/>
      <c r="IJ1280" s="40"/>
      <c r="IK1280" s="40"/>
      <c r="IL1280" s="40"/>
      <c r="IM1280" s="40"/>
      <c r="IN1280" s="40"/>
      <c r="IO1280" s="40"/>
      <c r="IP1280" s="40"/>
      <c r="IQ1280" s="40"/>
      <c r="IR1280" s="40"/>
      <c r="IS1280" s="40"/>
      <c r="IT1280" s="40"/>
      <c r="IU1280" s="40"/>
      <c r="IV1280" s="40"/>
      <c r="IW1280" s="40"/>
      <c r="IX1280" s="40"/>
      <c r="IY1280" s="40"/>
      <c r="IZ1280" s="40"/>
      <c r="JA1280" s="40"/>
      <c r="JB1280" s="40"/>
      <c r="JC1280" s="40"/>
      <c r="JD1280" s="40"/>
      <c r="JE1280" s="40"/>
      <c r="JF1280" s="40"/>
      <c r="JG1280" s="40"/>
      <c r="JH1280" s="40"/>
      <c r="JI1280" s="40"/>
      <c r="JJ1280" s="40"/>
      <c r="JK1280" s="40"/>
      <c r="JL1280" s="40"/>
      <c r="JM1280" s="40"/>
      <c r="JN1280" s="40"/>
      <c r="JO1280" s="40"/>
      <c r="JP1280" s="40"/>
      <c r="JQ1280" s="40"/>
      <c r="JR1280" s="40"/>
      <c r="JS1280" s="40"/>
      <c r="JT1280" s="40"/>
      <c r="JU1280" s="40"/>
      <c r="JV1280" s="40"/>
      <c r="JW1280" s="40"/>
      <c r="JX1280" s="40"/>
      <c r="JY1280" s="40"/>
      <c r="JZ1280" s="40"/>
      <c r="KA1280" s="40"/>
      <c r="KB1280" s="40"/>
      <c r="KC1280" s="40"/>
      <c r="KD1280" s="40"/>
      <c r="KE1280" s="40"/>
      <c r="KF1280" s="40"/>
      <c r="KG1280" s="40"/>
      <c r="KH1280" s="40"/>
      <c r="KI1280" s="40"/>
      <c r="KJ1280" s="40"/>
      <c r="KK1280" s="40"/>
      <c r="KL1280" s="40"/>
      <c r="KM1280" s="40"/>
      <c r="KN1280" s="40"/>
      <c r="KO1280" s="40"/>
      <c r="KP1280" s="40"/>
      <c r="KQ1280" s="40"/>
      <c r="KR1280" s="40"/>
      <c r="KS1280" s="40"/>
      <c r="KT1280" s="40"/>
      <c r="KU1280" s="40"/>
      <c r="KV1280" s="40"/>
      <c r="KW1280" s="40"/>
      <c r="KX1280" s="40"/>
      <c r="KY1280" s="40"/>
      <c r="KZ1280" s="40"/>
      <c r="LA1280" s="40"/>
      <c r="LB1280" s="40"/>
      <c r="LC1280" s="40"/>
      <c r="LD1280" s="40"/>
      <c r="LE1280" s="40"/>
      <c r="LF1280" s="40"/>
      <c r="LG1280" s="40"/>
      <c r="LH1280" s="40"/>
      <c r="LI1280" s="40"/>
      <c r="LJ1280" s="40"/>
      <c r="LK1280" s="40"/>
      <c r="LL1280" s="40"/>
      <c r="LM1280" s="40"/>
      <c r="LN1280" s="40"/>
      <c r="LO1280" s="40"/>
      <c r="LP1280" s="40"/>
      <c r="LQ1280" s="40"/>
      <c r="LR1280" s="40"/>
      <c r="LS1280" s="40"/>
      <c r="LT1280" s="40"/>
      <c r="LU1280" s="40"/>
      <c r="LV1280" s="40"/>
      <c r="LW1280" s="40"/>
      <c r="LX1280" s="40"/>
      <c r="LY1280" s="40"/>
      <c r="LZ1280" s="40"/>
      <c r="MA1280" s="40"/>
      <c r="MB1280" s="40"/>
      <c r="MC1280" s="40"/>
      <c r="MD1280" s="40"/>
      <c r="ME1280" s="40"/>
      <c r="MF1280" s="40"/>
      <c r="MG1280" s="40"/>
      <c r="MH1280" s="40"/>
      <c r="MI1280" s="40"/>
      <c r="MJ1280" s="40"/>
      <c r="MK1280" s="40"/>
      <c r="ML1280" s="40"/>
      <c r="MM1280" s="40"/>
      <c r="MN1280" s="40"/>
      <c r="MO1280" s="40"/>
      <c r="MP1280" s="40"/>
      <c r="MQ1280" s="40"/>
      <c r="MR1280" s="40"/>
      <c r="MS1280" s="40"/>
      <c r="MT1280" s="40"/>
      <c r="MU1280" s="40"/>
      <c r="MV1280" s="40"/>
      <c r="MW1280" s="40"/>
      <c r="MX1280" s="40"/>
      <c r="MY1280" s="40"/>
      <c r="MZ1280" s="40"/>
      <c r="NA1280" s="40"/>
      <c r="NB1280" s="40"/>
      <c r="NC1280" s="40"/>
      <c r="ND1280" s="40"/>
      <c r="NE1280" s="40"/>
      <c r="NF1280" s="40"/>
      <c r="NG1280" s="40"/>
      <c r="NH1280" s="40"/>
      <c r="NI1280" s="40"/>
      <c r="NJ1280" s="40"/>
      <c r="NK1280" s="40"/>
      <c r="NL1280" s="40"/>
      <c r="NM1280" s="40"/>
      <c r="NN1280" s="40"/>
      <c r="NO1280" s="40"/>
      <c r="NP1280" s="40"/>
      <c r="NQ1280" s="40"/>
      <c r="NR1280" s="40"/>
      <c r="NS1280" s="40"/>
      <c r="NT1280" s="40"/>
      <c r="NU1280" s="40"/>
      <c r="NV1280" s="40"/>
      <c r="NW1280" s="40"/>
      <c r="NX1280" s="40"/>
      <c r="NY1280" s="40"/>
      <c r="NZ1280" s="40"/>
      <c r="OA1280" s="40"/>
      <c r="OB1280" s="40"/>
      <c r="OC1280" s="40"/>
      <c r="OD1280" s="40"/>
      <c r="OE1280" s="40"/>
      <c r="OF1280" s="40"/>
      <c r="OG1280" s="40"/>
      <c r="OH1280" s="40"/>
      <c r="OI1280" s="40"/>
      <c r="OJ1280" s="40"/>
      <c r="OK1280" s="40"/>
      <c r="OL1280" s="40"/>
      <c r="OM1280" s="40"/>
      <c r="ON1280" s="40"/>
      <c r="OO1280" s="40"/>
      <c r="OP1280" s="40"/>
      <c r="OQ1280" s="40"/>
      <c r="OR1280" s="40"/>
      <c r="OS1280" s="40"/>
      <c r="OT1280" s="40"/>
      <c r="OU1280" s="40"/>
      <c r="OV1280" s="40"/>
      <c r="OW1280" s="40"/>
      <c r="OX1280" s="40"/>
      <c r="OY1280" s="40"/>
      <c r="OZ1280" s="40"/>
      <c r="PA1280" s="40"/>
      <c r="PB1280" s="40"/>
      <c r="PC1280" s="40"/>
      <c r="PD1280" s="40"/>
      <c r="PE1280" s="40"/>
      <c r="PF1280" s="40"/>
      <c r="PG1280" s="40"/>
      <c r="PH1280" s="40"/>
      <c r="PI1280" s="40"/>
      <c r="PJ1280" s="40"/>
      <c r="PK1280" s="40"/>
      <c r="PL1280" s="40"/>
      <c r="PM1280" s="40"/>
      <c r="PN1280" s="40"/>
      <c r="PO1280" s="40"/>
      <c r="PP1280" s="40"/>
      <c r="PQ1280" s="40"/>
      <c r="PR1280" s="40"/>
    </row>
    <row r="1281" spans="1:434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  <c r="DJ1281" s="40"/>
      <c r="DK1281" s="40"/>
      <c r="DL1281" s="40"/>
      <c r="DM1281" s="40"/>
      <c r="DN1281" s="40"/>
      <c r="DO1281" s="40"/>
      <c r="DP1281" s="40"/>
      <c r="DQ1281" s="40"/>
      <c r="DR1281" s="40"/>
      <c r="DS1281" s="40"/>
      <c r="DT1281" s="40"/>
      <c r="DU1281" s="40"/>
      <c r="DV1281" s="40"/>
      <c r="DW1281" s="40"/>
      <c r="DX1281" s="40"/>
      <c r="DY1281" s="40"/>
      <c r="DZ1281" s="40"/>
      <c r="EA1281" s="40"/>
      <c r="EB1281" s="40"/>
      <c r="EC1281" s="40"/>
      <c r="ED1281" s="40"/>
      <c r="EE1281" s="40"/>
      <c r="EF1281" s="40"/>
      <c r="EG1281" s="40"/>
      <c r="EH1281" s="40"/>
      <c r="EI1281" s="40"/>
      <c r="EJ1281" s="40"/>
      <c r="EK1281" s="40"/>
      <c r="EL1281" s="40"/>
      <c r="EM1281" s="40"/>
      <c r="EN1281" s="40"/>
      <c r="EO1281" s="40"/>
      <c r="EP1281" s="40"/>
      <c r="EQ1281" s="40"/>
      <c r="ER1281" s="40"/>
      <c r="ES1281" s="40"/>
      <c r="ET1281" s="40"/>
      <c r="EU1281" s="40"/>
      <c r="EV1281" s="40"/>
      <c r="EW1281" s="40"/>
      <c r="EX1281" s="40"/>
      <c r="EY1281" s="40"/>
      <c r="EZ1281" s="40"/>
      <c r="FA1281" s="40"/>
      <c r="FB1281" s="40"/>
      <c r="FC1281" s="40"/>
      <c r="FD1281" s="40"/>
      <c r="FE1281" s="40"/>
      <c r="FF1281" s="40"/>
      <c r="FG1281" s="40"/>
      <c r="FH1281" s="40"/>
      <c r="FI1281" s="40"/>
      <c r="FJ1281" s="40"/>
      <c r="FK1281" s="40"/>
      <c r="FL1281" s="40"/>
      <c r="FM1281" s="40"/>
      <c r="FN1281" s="40"/>
      <c r="FO1281" s="40"/>
      <c r="FP1281" s="40"/>
      <c r="FQ1281" s="40"/>
      <c r="FR1281" s="40"/>
      <c r="FS1281" s="40"/>
      <c r="FT1281" s="40"/>
      <c r="FU1281" s="40"/>
      <c r="FV1281" s="40"/>
      <c r="FW1281" s="40"/>
      <c r="FX1281" s="40"/>
      <c r="FY1281" s="40"/>
      <c r="FZ1281" s="40"/>
      <c r="GA1281" s="40"/>
      <c r="GB1281" s="40"/>
      <c r="GC1281" s="40"/>
      <c r="GD1281" s="40"/>
      <c r="GE1281" s="40"/>
      <c r="GF1281" s="40"/>
      <c r="GG1281" s="40"/>
      <c r="GH1281" s="40"/>
      <c r="GI1281" s="40"/>
      <c r="GJ1281" s="40"/>
      <c r="GK1281" s="40"/>
      <c r="GL1281" s="40"/>
      <c r="GM1281" s="40"/>
      <c r="GN1281" s="40"/>
      <c r="GO1281" s="40"/>
      <c r="GP1281" s="40"/>
      <c r="GQ1281" s="40"/>
      <c r="GR1281" s="40"/>
      <c r="GS1281" s="40"/>
      <c r="GT1281" s="40"/>
      <c r="GU1281" s="40"/>
      <c r="GV1281" s="40"/>
      <c r="GW1281" s="40"/>
      <c r="GX1281" s="40"/>
      <c r="GY1281" s="40"/>
      <c r="GZ1281" s="40"/>
      <c r="HA1281" s="40"/>
      <c r="HB1281" s="40"/>
      <c r="HC1281" s="40"/>
      <c r="HD1281" s="40"/>
      <c r="HE1281" s="40"/>
      <c r="HF1281" s="40"/>
      <c r="HG1281" s="40"/>
      <c r="HH1281" s="40"/>
      <c r="HI1281" s="40"/>
      <c r="HJ1281" s="40"/>
      <c r="HK1281" s="40"/>
      <c r="HL1281" s="40"/>
      <c r="HM1281" s="40"/>
      <c r="HN1281" s="40"/>
      <c r="HO1281" s="40"/>
      <c r="HP1281" s="40"/>
      <c r="HQ1281" s="40"/>
      <c r="HR1281" s="40"/>
      <c r="HS1281" s="40"/>
      <c r="HT1281" s="40"/>
      <c r="HU1281" s="40"/>
      <c r="HV1281" s="40"/>
      <c r="HW1281" s="40"/>
      <c r="HX1281" s="40"/>
      <c r="HY1281" s="40"/>
      <c r="HZ1281" s="40"/>
      <c r="IA1281" s="40"/>
      <c r="IB1281" s="40"/>
      <c r="IC1281" s="40"/>
      <c r="ID1281" s="40"/>
      <c r="IE1281" s="40"/>
      <c r="IF1281" s="40"/>
      <c r="IG1281" s="40"/>
      <c r="IH1281" s="40"/>
      <c r="II1281" s="40"/>
      <c r="IJ1281" s="40"/>
      <c r="IK1281" s="40"/>
      <c r="IL1281" s="40"/>
      <c r="IM1281" s="40"/>
      <c r="IN1281" s="40"/>
      <c r="IO1281" s="40"/>
      <c r="IP1281" s="40"/>
      <c r="IQ1281" s="40"/>
      <c r="IR1281" s="40"/>
      <c r="IS1281" s="40"/>
      <c r="IT1281" s="40"/>
      <c r="IU1281" s="40"/>
      <c r="IV1281" s="40"/>
      <c r="IW1281" s="40"/>
      <c r="IX1281" s="40"/>
      <c r="IY1281" s="40"/>
      <c r="IZ1281" s="40"/>
      <c r="JA1281" s="40"/>
      <c r="JB1281" s="40"/>
      <c r="JC1281" s="40"/>
      <c r="JD1281" s="40"/>
      <c r="JE1281" s="40"/>
      <c r="JF1281" s="40"/>
      <c r="JG1281" s="40"/>
      <c r="JH1281" s="40"/>
      <c r="JI1281" s="40"/>
      <c r="JJ1281" s="40"/>
      <c r="JK1281" s="40"/>
      <c r="JL1281" s="40"/>
      <c r="JM1281" s="40"/>
      <c r="JN1281" s="40"/>
      <c r="JO1281" s="40"/>
      <c r="JP1281" s="40"/>
      <c r="JQ1281" s="40"/>
      <c r="JR1281" s="40"/>
      <c r="JS1281" s="40"/>
      <c r="JT1281" s="40"/>
      <c r="JU1281" s="40"/>
      <c r="JV1281" s="40"/>
      <c r="JW1281" s="40"/>
      <c r="JX1281" s="40"/>
      <c r="JY1281" s="40"/>
      <c r="JZ1281" s="40"/>
      <c r="KA1281" s="40"/>
      <c r="KB1281" s="40"/>
      <c r="KC1281" s="40"/>
      <c r="KD1281" s="40"/>
      <c r="KE1281" s="40"/>
      <c r="KF1281" s="40"/>
      <c r="KG1281" s="40"/>
      <c r="KH1281" s="40"/>
      <c r="KI1281" s="40"/>
      <c r="KJ1281" s="40"/>
      <c r="KK1281" s="40"/>
      <c r="KL1281" s="40"/>
      <c r="KM1281" s="40"/>
      <c r="KN1281" s="40"/>
      <c r="KO1281" s="40"/>
      <c r="KP1281" s="40"/>
      <c r="KQ1281" s="40"/>
      <c r="KR1281" s="40"/>
      <c r="KS1281" s="40"/>
      <c r="KT1281" s="40"/>
      <c r="KU1281" s="40"/>
      <c r="KV1281" s="40"/>
      <c r="KW1281" s="40"/>
      <c r="KX1281" s="40"/>
      <c r="KY1281" s="40"/>
      <c r="KZ1281" s="40"/>
      <c r="LA1281" s="40"/>
      <c r="LB1281" s="40"/>
      <c r="LC1281" s="40"/>
      <c r="LD1281" s="40"/>
      <c r="LE1281" s="40"/>
      <c r="LF1281" s="40"/>
      <c r="LG1281" s="40"/>
      <c r="LH1281" s="40"/>
      <c r="LI1281" s="40"/>
      <c r="LJ1281" s="40"/>
      <c r="LK1281" s="40"/>
      <c r="LL1281" s="40"/>
      <c r="LM1281" s="40"/>
      <c r="LN1281" s="40"/>
      <c r="LO1281" s="40"/>
      <c r="LP1281" s="40"/>
      <c r="LQ1281" s="40"/>
      <c r="LR1281" s="40"/>
      <c r="LS1281" s="40"/>
      <c r="LT1281" s="40"/>
      <c r="LU1281" s="40"/>
      <c r="LV1281" s="40"/>
      <c r="LW1281" s="40"/>
      <c r="LX1281" s="40"/>
      <c r="LY1281" s="40"/>
      <c r="LZ1281" s="40"/>
      <c r="MA1281" s="40"/>
      <c r="MB1281" s="40"/>
      <c r="MC1281" s="40"/>
      <c r="MD1281" s="40"/>
      <c r="ME1281" s="40"/>
      <c r="MF1281" s="40"/>
      <c r="MG1281" s="40"/>
      <c r="MH1281" s="40"/>
      <c r="MI1281" s="40"/>
      <c r="MJ1281" s="40"/>
      <c r="MK1281" s="40"/>
      <c r="ML1281" s="40"/>
      <c r="MM1281" s="40"/>
      <c r="MN1281" s="40"/>
      <c r="MO1281" s="40"/>
      <c r="MP1281" s="40"/>
      <c r="MQ1281" s="40"/>
      <c r="MR1281" s="40"/>
      <c r="MS1281" s="40"/>
      <c r="MT1281" s="40"/>
      <c r="MU1281" s="40"/>
      <c r="MV1281" s="40"/>
      <c r="MW1281" s="40"/>
      <c r="MX1281" s="40"/>
      <c r="MY1281" s="40"/>
      <c r="MZ1281" s="40"/>
      <c r="NA1281" s="40"/>
      <c r="NB1281" s="40"/>
      <c r="NC1281" s="40"/>
      <c r="ND1281" s="40"/>
      <c r="NE1281" s="40"/>
      <c r="NF1281" s="40"/>
      <c r="NG1281" s="40"/>
      <c r="NH1281" s="40"/>
      <c r="NI1281" s="40"/>
      <c r="NJ1281" s="40"/>
      <c r="NK1281" s="40"/>
      <c r="NL1281" s="40"/>
      <c r="NM1281" s="40"/>
      <c r="NN1281" s="40"/>
      <c r="NO1281" s="40"/>
      <c r="NP1281" s="40"/>
      <c r="NQ1281" s="40"/>
      <c r="NR1281" s="40"/>
      <c r="NS1281" s="40"/>
      <c r="NT1281" s="40"/>
      <c r="NU1281" s="40"/>
      <c r="NV1281" s="40"/>
      <c r="NW1281" s="40"/>
      <c r="NX1281" s="40"/>
      <c r="NY1281" s="40"/>
      <c r="NZ1281" s="40"/>
      <c r="OA1281" s="40"/>
      <c r="OB1281" s="40"/>
      <c r="OC1281" s="40"/>
      <c r="OD1281" s="40"/>
      <c r="OE1281" s="40"/>
      <c r="OF1281" s="40"/>
      <c r="OG1281" s="40"/>
      <c r="OH1281" s="40"/>
      <c r="OI1281" s="40"/>
      <c r="OJ1281" s="40"/>
      <c r="OK1281" s="40"/>
      <c r="OL1281" s="40"/>
      <c r="OM1281" s="40"/>
      <c r="ON1281" s="40"/>
      <c r="OO1281" s="40"/>
      <c r="OP1281" s="40"/>
      <c r="OQ1281" s="40"/>
      <c r="OR1281" s="40"/>
      <c r="OS1281" s="40"/>
      <c r="OT1281" s="40"/>
      <c r="OU1281" s="40"/>
      <c r="OV1281" s="40"/>
      <c r="OW1281" s="40"/>
      <c r="OX1281" s="40"/>
      <c r="OY1281" s="40"/>
      <c r="OZ1281" s="40"/>
      <c r="PA1281" s="40"/>
      <c r="PB1281" s="40"/>
      <c r="PC1281" s="40"/>
      <c r="PD1281" s="40"/>
      <c r="PE1281" s="40"/>
      <c r="PF1281" s="40"/>
      <c r="PG1281" s="40"/>
      <c r="PH1281" s="40"/>
      <c r="PI1281" s="40"/>
      <c r="PJ1281" s="40"/>
      <c r="PK1281" s="40"/>
      <c r="PL1281" s="40"/>
      <c r="PM1281" s="40"/>
      <c r="PN1281" s="40"/>
      <c r="PO1281" s="40"/>
      <c r="PP1281" s="40"/>
      <c r="PQ1281" s="40"/>
      <c r="PR1281" s="40"/>
    </row>
    <row r="1282" spans="1:434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  <c r="DJ1282" s="40"/>
      <c r="DK1282" s="40"/>
      <c r="DL1282" s="40"/>
      <c r="DM1282" s="40"/>
      <c r="DN1282" s="40"/>
      <c r="DO1282" s="40"/>
      <c r="DP1282" s="40"/>
      <c r="DQ1282" s="40"/>
      <c r="DR1282" s="40"/>
      <c r="DS1282" s="40"/>
      <c r="DT1282" s="40"/>
      <c r="DU1282" s="40"/>
      <c r="DV1282" s="40"/>
      <c r="DW1282" s="40"/>
      <c r="DX1282" s="40"/>
      <c r="DY1282" s="40"/>
      <c r="DZ1282" s="40"/>
      <c r="EA1282" s="40"/>
      <c r="EB1282" s="40"/>
      <c r="EC1282" s="40"/>
      <c r="ED1282" s="40"/>
      <c r="EE1282" s="40"/>
      <c r="EF1282" s="40"/>
      <c r="EG1282" s="40"/>
      <c r="EH1282" s="40"/>
      <c r="EI1282" s="40"/>
      <c r="EJ1282" s="40"/>
      <c r="EK1282" s="40"/>
      <c r="EL1282" s="40"/>
      <c r="EM1282" s="40"/>
      <c r="EN1282" s="40"/>
      <c r="EO1282" s="40"/>
      <c r="EP1282" s="40"/>
      <c r="EQ1282" s="40"/>
      <c r="ER1282" s="40"/>
      <c r="ES1282" s="40"/>
      <c r="ET1282" s="40"/>
      <c r="EU1282" s="40"/>
      <c r="EV1282" s="40"/>
      <c r="EW1282" s="40"/>
      <c r="EX1282" s="40"/>
      <c r="EY1282" s="40"/>
      <c r="EZ1282" s="40"/>
      <c r="FA1282" s="40"/>
      <c r="FB1282" s="40"/>
      <c r="FC1282" s="40"/>
      <c r="FD1282" s="40"/>
      <c r="FE1282" s="40"/>
      <c r="FF1282" s="40"/>
      <c r="FG1282" s="40"/>
      <c r="FH1282" s="40"/>
      <c r="FI1282" s="40"/>
      <c r="FJ1282" s="40"/>
      <c r="FK1282" s="40"/>
      <c r="FL1282" s="40"/>
      <c r="FM1282" s="40"/>
      <c r="FN1282" s="40"/>
      <c r="FO1282" s="40"/>
      <c r="FP1282" s="40"/>
      <c r="FQ1282" s="40"/>
      <c r="FR1282" s="40"/>
      <c r="FS1282" s="40"/>
      <c r="FT1282" s="40"/>
      <c r="FU1282" s="40"/>
      <c r="FV1282" s="40"/>
      <c r="FW1282" s="40"/>
      <c r="FX1282" s="40"/>
      <c r="FY1282" s="40"/>
      <c r="FZ1282" s="40"/>
      <c r="GA1282" s="40"/>
      <c r="GB1282" s="40"/>
      <c r="GC1282" s="40"/>
      <c r="GD1282" s="40"/>
      <c r="GE1282" s="40"/>
      <c r="GF1282" s="40"/>
      <c r="GG1282" s="40"/>
      <c r="GH1282" s="40"/>
      <c r="GI1282" s="40"/>
      <c r="GJ1282" s="40"/>
      <c r="GK1282" s="40"/>
      <c r="GL1282" s="40"/>
      <c r="GM1282" s="40"/>
      <c r="GN1282" s="40"/>
      <c r="GO1282" s="40"/>
      <c r="GP1282" s="40"/>
      <c r="GQ1282" s="40"/>
      <c r="GR1282" s="40"/>
      <c r="GS1282" s="40"/>
      <c r="GT1282" s="40"/>
      <c r="GU1282" s="40"/>
      <c r="GV1282" s="40"/>
      <c r="GW1282" s="40"/>
      <c r="GX1282" s="40"/>
      <c r="GY1282" s="40"/>
      <c r="GZ1282" s="40"/>
      <c r="HA1282" s="40"/>
      <c r="HB1282" s="40"/>
      <c r="HC1282" s="40"/>
      <c r="HD1282" s="40"/>
      <c r="HE1282" s="40"/>
      <c r="HF1282" s="40"/>
      <c r="HG1282" s="40"/>
      <c r="HH1282" s="40"/>
      <c r="HI1282" s="40"/>
      <c r="HJ1282" s="40"/>
      <c r="HK1282" s="40"/>
      <c r="HL1282" s="40"/>
      <c r="HM1282" s="40"/>
      <c r="HN1282" s="40"/>
      <c r="HO1282" s="40"/>
      <c r="HP1282" s="40"/>
      <c r="HQ1282" s="40"/>
      <c r="HR1282" s="40"/>
      <c r="HS1282" s="40"/>
      <c r="HT1282" s="40"/>
      <c r="HU1282" s="40"/>
      <c r="HV1282" s="40"/>
      <c r="HW1282" s="40"/>
      <c r="HX1282" s="40"/>
      <c r="HY1282" s="40"/>
      <c r="HZ1282" s="40"/>
      <c r="IA1282" s="40"/>
      <c r="IB1282" s="40"/>
      <c r="IC1282" s="40"/>
      <c r="ID1282" s="40"/>
      <c r="IE1282" s="40"/>
      <c r="IF1282" s="40"/>
      <c r="IG1282" s="40"/>
      <c r="IH1282" s="40"/>
      <c r="II1282" s="40"/>
      <c r="IJ1282" s="40"/>
      <c r="IK1282" s="40"/>
      <c r="IL1282" s="40"/>
      <c r="IM1282" s="40"/>
      <c r="IN1282" s="40"/>
      <c r="IO1282" s="40"/>
      <c r="IP1282" s="40"/>
      <c r="IQ1282" s="40"/>
      <c r="IR1282" s="40"/>
      <c r="IS1282" s="40"/>
      <c r="IT1282" s="40"/>
      <c r="IU1282" s="40"/>
      <c r="IV1282" s="40"/>
      <c r="IW1282" s="40"/>
      <c r="IX1282" s="40"/>
      <c r="IY1282" s="40"/>
      <c r="IZ1282" s="40"/>
      <c r="JA1282" s="40"/>
      <c r="JB1282" s="40"/>
      <c r="JC1282" s="40"/>
      <c r="JD1282" s="40"/>
      <c r="JE1282" s="40"/>
      <c r="JF1282" s="40"/>
      <c r="JG1282" s="40"/>
      <c r="JH1282" s="40"/>
      <c r="JI1282" s="40"/>
      <c r="JJ1282" s="40"/>
      <c r="JK1282" s="40"/>
      <c r="JL1282" s="40"/>
      <c r="JM1282" s="40"/>
      <c r="JN1282" s="40"/>
      <c r="JO1282" s="40"/>
      <c r="JP1282" s="40"/>
      <c r="JQ1282" s="40"/>
      <c r="JR1282" s="40"/>
      <c r="JS1282" s="40"/>
      <c r="JT1282" s="40"/>
      <c r="JU1282" s="40"/>
      <c r="JV1282" s="40"/>
      <c r="JW1282" s="40"/>
      <c r="JX1282" s="40"/>
      <c r="JY1282" s="40"/>
      <c r="JZ1282" s="40"/>
      <c r="KA1282" s="40"/>
      <c r="KB1282" s="40"/>
      <c r="KC1282" s="40"/>
      <c r="KD1282" s="40"/>
      <c r="KE1282" s="40"/>
      <c r="KF1282" s="40"/>
      <c r="KG1282" s="40"/>
      <c r="KH1282" s="40"/>
      <c r="KI1282" s="40"/>
      <c r="KJ1282" s="40"/>
      <c r="KK1282" s="40"/>
      <c r="KL1282" s="40"/>
      <c r="KM1282" s="40"/>
      <c r="KN1282" s="40"/>
      <c r="KO1282" s="40"/>
      <c r="KP1282" s="40"/>
      <c r="KQ1282" s="40"/>
      <c r="KR1282" s="40"/>
      <c r="KS1282" s="40"/>
      <c r="KT1282" s="40"/>
      <c r="KU1282" s="40"/>
      <c r="KV1282" s="40"/>
      <c r="KW1282" s="40"/>
      <c r="KX1282" s="40"/>
      <c r="KY1282" s="40"/>
      <c r="KZ1282" s="40"/>
      <c r="LA1282" s="40"/>
      <c r="LB1282" s="40"/>
      <c r="LC1282" s="40"/>
      <c r="LD1282" s="40"/>
      <c r="LE1282" s="40"/>
      <c r="LF1282" s="40"/>
      <c r="LG1282" s="40"/>
      <c r="LH1282" s="40"/>
      <c r="LI1282" s="40"/>
      <c r="LJ1282" s="40"/>
      <c r="LK1282" s="40"/>
      <c r="LL1282" s="40"/>
      <c r="LM1282" s="40"/>
      <c r="LN1282" s="40"/>
      <c r="LO1282" s="40"/>
      <c r="LP1282" s="40"/>
      <c r="LQ1282" s="40"/>
      <c r="LR1282" s="40"/>
      <c r="LS1282" s="40"/>
      <c r="LT1282" s="40"/>
      <c r="LU1282" s="40"/>
      <c r="LV1282" s="40"/>
      <c r="LW1282" s="40"/>
      <c r="LX1282" s="40"/>
      <c r="LY1282" s="40"/>
      <c r="LZ1282" s="40"/>
      <c r="MA1282" s="40"/>
      <c r="MB1282" s="40"/>
      <c r="MC1282" s="40"/>
      <c r="MD1282" s="40"/>
      <c r="ME1282" s="40"/>
      <c r="MF1282" s="40"/>
      <c r="MG1282" s="40"/>
      <c r="MH1282" s="40"/>
      <c r="MI1282" s="40"/>
      <c r="MJ1282" s="40"/>
      <c r="MK1282" s="40"/>
      <c r="ML1282" s="40"/>
      <c r="MM1282" s="40"/>
      <c r="MN1282" s="40"/>
      <c r="MO1282" s="40"/>
      <c r="MP1282" s="40"/>
      <c r="MQ1282" s="40"/>
      <c r="MR1282" s="40"/>
      <c r="MS1282" s="40"/>
      <c r="MT1282" s="40"/>
      <c r="MU1282" s="40"/>
      <c r="MV1282" s="40"/>
      <c r="MW1282" s="40"/>
      <c r="MX1282" s="40"/>
      <c r="MY1282" s="40"/>
      <c r="MZ1282" s="40"/>
      <c r="NA1282" s="40"/>
      <c r="NB1282" s="40"/>
      <c r="NC1282" s="40"/>
      <c r="ND1282" s="40"/>
      <c r="NE1282" s="40"/>
      <c r="NF1282" s="40"/>
      <c r="NG1282" s="40"/>
      <c r="NH1282" s="40"/>
      <c r="NI1282" s="40"/>
      <c r="NJ1282" s="40"/>
      <c r="NK1282" s="40"/>
      <c r="NL1282" s="40"/>
      <c r="NM1282" s="40"/>
      <c r="NN1282" s="40"/>
      <c r="NO1282" s="40"/>
      <c r="NP1282" s="40"/>
      <c r="NQ1282" s="40"/>
      <c r="NR1282" s="40"/>
      <c r="NS1282" s="40"/>
      <c r="NT1282" s="40"/>
      <c r="NU1282" s="40"/>
      <c r="NV1282" s="40"/>
      <c r="NW1282" s="40"/>
      <c r="NX1282" s="40"/>
      <c r="NY1282" s="40"/>
      <c r="NZ1282" s="40"/>
      <c r="OA1282" s="40"/>
      <c r="OB1282" s="40"/>
      <c r="OC1282" s="40"/>
      <c r="OD1282" s="40"/>
      <c r="OE1282" s="40"/>
      <c r="OF1282" s="40"/>
      <c r="OG1282" s="40"/>
      <c r="OH1282" s="40"/>
      <c r="OI1282" s="40"/>
      <c r="OJ1282" s="40"/>
      <c r="OK1282" s="40"/>
      <c r="OL1282" s="40"/>
      <c r="OM1282" s="40"/>
      <c r="ON1282" s="40"/>
      <c r="OO1282" s="40"/>
      <c r="OP1282" s="40"/>
      <c r="OQ1282" s="40"/>
      <c r="OR1282" s="40"/>
      <c r="OS1282" s="40"/>
      <c r="OT1282" s="40"/>
      <c r="OU1282" s="40"/>
      <c r="OV1282" s="40"/>
      <c r="OW1282" s="40"/>
      <c r="OX1282" s="40"/>
      <c r="OY1282" s="40"/>
      <c r="OZ1282" s="40"/>
      <c r="PA1282" s="40"/>
      <c r="PB1282" s="40"/>
      <c r="PC1282" s="40"/>
      <c r="PD1282" s="40"/>
      <c r="PE1282" s="40"/>
      <c r="PF1282" s="40"/>
      <c r="PG1282" s="40"/>
      <c r="PH1282" s="40"/>
      <c r="PI1282" s="40"/>
      <c r="PJ1282" s="40"/>
      <c r="PK1282" s="40"/>
      <c r="PL1282" s="40"/>
      <c r="PM1282" s="40"/>
      <c r="PN1282" s="40"/>
      <c r="PO1282" s="40"/>
      <c r="PP1282" s="40"/>
      <c r="PQ1282" s="40"/>
      <c r="PR1282" s="40"/>
    </row>
    <row r="1283" spans="1:434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  <c r="DJ1283" s="40"/>
      <c r="DK1283" s="40"/>
      <c r="DL1283" s="40"/>
      <c r="DM1283" s="40"/>
      <c r="DN1283" s="40"/>
      <c r="DO1283" s="40"/>
      <c r="DP1283" s="40"/>
      <c r="DQ1283" s="40"/>
      <c r="DR1283" s="40"/>
      <c r="DS1283" s="40"/>
      <c r="DT1283" s="40"/>
      <c r="DU1283" s="40"/>
      <c r="DV1283" s="40"/>
      <c r="DW1283" s="40"/>
      <c r="DX1283" s="40"/>
      <c r="DY1283" s="40"/>
      <c r="DZ1283" s="40"/>
      <c r="EA1283" s="40"/>
      <c r="EB1283" s="40"/>
      <c r="EC1283" s="40"/>
      <c r="ED1283" s="40"/>
      <c r="EE1283" s="40"/>
      <c r="EF1283" s="40"/>
      <c r="EG1283" s="40"/>
      <c r="EH1283" s="40"/>
      <c r="EI1283" s="40"/>
      <c r="EJ1283" s="40"/>
      <c r="EK1283" s="40"/>
      <c r="EL1283" s="40"/>
      <c r="EM1283" s="40"/>
      <c r="EN1283" s="40"/>
      <c r="EO1283" s="40"/>
      <c r="EP1283" s="40"/>
      <c r="EQ1283" s="40"/>
      <c r="ER1283" s="40"/>
      <c r="ES1283" s="40"/>
      <c r="ET1283" s="40"/>
      <c r="EU1283" s="40"/>
      <c r="EV1283" s="40"/>
      <c r="EW1283" s="40"/>
      <c r="EX1283" s="40"/>
      <c r="EY1283" s="40"/>
      <c r="EZ1283" s="40"/>
      <c r="FA1283" s="40"/>
      <c r="FB1283" s="40"/>
      <c r="FC1283" s="40"/>
      <c r="FD1283" s="40"/>
      <c r="FE1283" s="40"/>
      <c r="FF1283" s="40"/>
      <c r="FG1283" s="40"/>
      <c r="FH1283" s="40"/>
      <c r="FI1283" s="40"/>
      <c r="FJ1283" s="40"/>
      <c r="FK1283" s="40"/>
      <c r="FL1283" s="40"/>
      <c r="FM1283" s="40"/>
      <c r="FN1283" s="40"/>
      <c r="FO1283" s="40"/>
      <c r="FP1283" s="40"/>
      <c r="FQ1283" s="40"/>
      <c r="FR1283" s="40"/>
      <c r="FS1283" s="40"/>
      <c r="FT1283" s="40"/>
      <c r="FU1283" s="40"/>
      <c r="FV1283" s="40"/>
      <c r="FW1283" s="40"/>
      <c r="FX1283" s="40"/>
      <c r="FY1283" s="40"/>
      <c r="FZ1283" s="40"/>
      <c r="GA1283" s="40"/>
      <c r="GB1283" s="40"/>
      <c r="GC1283" s="40"/>
      <c r="GD1283" s="40"/>
      <c r="GE1283" s="40"/>
      <c r="GF1283" s="40"/>
      <c r="GG1283" s="40"/>
      <c r="GH1283" s="40"/>
      <c r="GI1283" s="40"/>
      <c r="GJ1283" s="40"/>
      <c r="GK1283" s="40"/>
      <c r="GL1283" s="40"/>
      <c r="GM1283" s="40"/>
      <c r="GN1283" s="40"/>
      <c r="GO1283" s="40"/>
      <c r="GP1283" s="40"/>
      <c r="GQ1283" s="40"/>
      <c r="GR1283" s="40"/>
      <c r="GS1283" s="40"/>
      <c r="GT1283" s="40"/>
      <c r="GU1283" s="40"/>
      <c r="GV1283" s="40"/>
      <c r="GW1283" s="40"/>
      <c r="GX1283" s="40"/>
      <c r="GY1283" s="40"/>
      <c r="GZ1283" s="40"/>
      <c r="HA1283" s="40"/>
      <c r="HB1283" s="40"/>
      <c r="HC1283" s="40"/>
      <c r="HD1283" s="40"/>
      <c r="HE1283" s="40"/>
      <c r="HF1283" s="40"/>
      <c r="HG1283" s="40"/>
      <c r="HH1283" s="40"/>
      <c r="HI1283" s="40"/>
      <c r="HJ1283" s="40"/>
      <c r="HK1283" s="40"/>
      <c r="HL1283" s="40"/>
      <c r="HM1283" s="40"/>
      <c r="HN1283" s="40"/>
      <c r="HO1283" s="40"/>
      <c r="HP1283" s="40"/>
      <c r="HQ1283" s="40"/>
      <c r="HR1283" s="40"/>
      <c r="HS1283" s="40"/>
      <c r="HT1283" s="40"/>
      <c r="HU1283" s="40"/>
      <c r="HV1283" s="40"/>
      <c r="HW1283" s="40"/>
      <c r="HX1283" s="40"/>
      <c r="HY1283" s="40"/>
      <c r="HZ1283" s="40"/>
      <c r="IA1283" s="40"/>
      <c r="IB1283" s="40"/>
      <c r="IC1283" s="40"/>
      <c r="ID1283" s="40"/>
      <c r="IE1283" s="40"/>
      <c r="IF1283" s="40"/>
      <c r="IG1283" s="40"/>
      <c r="IH1283" s="40"/>
      <c r="II1283" s="40"/>
      <c r="IJ1283" s="40"/>
      <c r="IK1283" s="40"/>
      <c r="IL1283" s="40"/>
      <c r="IM1283" s="40"/>
      <c r="IN1283" s="40"/>
      <c r="IO1283" s="40"/>
      <c r="IP1283" s="40"/>
      <c r="IQ1283" s="40"/>
      <c r="IR1283" s="40"/>
      <c r="IS1283" s="40"/>
      <c r="IT1283" s="40"/>
      <c r="IU1283" s="40"/>
      <c r="IV1283" s="40"/>
      <c r="IW1283" s="40"/>
      <c r="IX1283" s="40"/>
      <c r="IY1283" s="40"/>
      <c r="IZ1283" s="40"/>
      <c r="JA1283" s="40"/>
      <c r="JB1283" s="40"/>
      <c r="JC1283" s="40"/>
      <c r="JD1283" s="40"/>
      <c r="JE1283" s="40"/>
      <c r="JF1283" s="40"/>
      <c r="JG1283" s="40"/>
      <c r="JH1283" s="40"/>
      <c r="JI1283" s="40"/>
      <c r="JJ1283" s="40"/>
      <c r="JK1283" s="40"/>
      <c r="JL1283" s="40"/>
      <c r="JM1283" s="40"/>
      <c r="JN1283" s="40"/>
      <c r="JO1283" s="40"/>
      <c r="JP1283" s="40"/>
      <c r="JQ1283" s="40"/>
      <c r="JR1283" s="40"/>
      <c r="JS1283" s="40"/>
      <c r="JT1283" s="40"/>
      <c r="JU1283" s="40"/>
      <c r="JV1283" s="40"/>
      <c r="JW1283" s="40"/>
      <c r="JX1283" s="40"/>
      <c r="JY1283" s="40"/>
      <c r="JZ1283" s="40"/>
      <c r="KA1283" s="40"/>
      <c r="KB1283" s="40"/>
      <c r="KC1283" s="40"/>
      <c r="KD1283" s="40"/>
      <c r="KE1283" s="40"/>
      <c r="KF1283" s="40"/>
      <c r="KG1283" s="40"/>
      <c r="KH1283" s="40"/>
      <c r="KI1283" s="40"/>
      <c r="KJ1283" s="40"/>
      <c r="KK1283" s="40"/>
      <c r="KL1283" s="40"/>
      <c r="KM1283" s="40"/>
      <c r="KN1283" s="40"/>
      <c r="KO1283" s="40"/>
      <c r="KP1283" s="40"/>
      <c r="KQ1283" s="40"/>
      <c r="KR1283" s="40"/>
      <c r="KS1283" s="40"/>
      <c r="KT1283" s="40"/>
      <c r="KU1283" s="40"/>
      <c r="KV1283" s="40"/>
      <c r="KW1283" s="40"/>
      <c r="KX1283" s="40"/>
      <c r="KY1283" s="40"/>
      <c r="KZ1283" s="40"/>
      <c r="LA1283" s="40"/>
      <c r="LB1283" s="40"/>
      <c r="LC1283" s="40"/>
      <c r="LD1283" s="40"/>
      <c r="LE1283" s="40"/>
      <c r="LF1283" s="40"/>
      <c r="LG1283" s="40"/>
      <c r="LH1283" s="40"/>
      <c r="LI1283" s="40"/>
      <c r="LJ1283" s="40"/>
      <c r="LK1283" s="40"/>
      <c r="LL1283" s="40"/>
      <c r="LM1283" s="40"/>
      <c r="LN1283" s="40"/>
      <c r="LO1283" s="40"/>
      <c r="LP1283" s="40"/>
      <c r="LQ1283" s="40"/>
      <c r="LR1283" s="40"/>
      <c r="LS1283" s="40"/>
      <c r="LT1283" s="40"/>
      <c r="LU1283" s="40"/>
      <c r="LV1283" s="40"/>
      <c r="LW1283" s="40"/>
      <c r="LX1283" s="40"/>
      <c r="LY1283" s="40"/>
      <c r="LZ1283" s="40"/>
      <c r="MA1283" s="40"/>
      <c r="MB1283" s="40"/>
      <c r="MC1283" s="40"/>
      <c r="MD1283" s="40"/>
      <c r="ME1283" s="40"/>
      <c r="MF1283" s="40"/>
      <c r="MG1283" s="40"/>
      <c r="MH1283" s="40"/>
      <c r="MI1283" s="40"/>
      <c r="MJ1283" s="40"/>
      <c r="MK1283" s="40"/>
      <c r="ML1283" s="40"/>
      <c r="MM1283" s="40"/>
      <c r="MN1283" s="40"/>
      <c r="MO1283" s="40"/>
      <c r="MP1283" s="40"/>
      <c r="MQ1283" s="40"/>
      <c r="MR1283" s="40"/>
      <c r="MS1283" s="40"/>
      <c r="MT1283" s="40"/>
      <c r="MU1283" s="40"/>
      <c r="MV1283" s="40"/>
      <c r="MW1283" s="40"/>
      <c r="MX1283" s="40"/>
      <c r="MY1283" s="40"/>
      <c r="MZ1283" s="40"/>
      <c r="NA1283" s="40"/>
      <c r="NB1283" s="40"/>
      <c r="NC1283" s="40"/>
      <c r="ND1283" s="40"/>
      <c r="NE1283" s="40"/>
      <c r="NF1283" s="40"/>
      <c r="NG1283" s="40"/>
      <c r="NH1283" s="40"/>
      <c r="NI1283" s="40"/>
      <c r="NJ1283" s="40"/>
      <c r="NK1283" s="40"/>
      <c r="NL1283" s="40"/>
      <c r="NM1283" s="40"/>
      <c r="NN1283" s="40"/>
      <c r="NO1283" s="40"/>
      <c r="NP1283" s="40"/>
      <c r="NQ1283" s="40"/>
      <c r="NR1283" s="40"/>
      <c r="NS1283" s="40"/>
      <c r="NT1283" s="40"/>
      <c r="NU1283" s="40"/>
      <c r="NV1283" s="40"/>
      <c r="NW1283" s="40"/>
      <c r="NX1283" s="40"/>
      <c r="NY1283" s="40"/>
      <c r="NZ1283" s="40"/>
      <c r="OA1283" s="40"/>
      <c r="OB1283" s="40"/>
      <c r="OC1283" s="40"/>
      <c r="OD1283" s="40"/>
      <c r="OE1283" s="40"/>
      <c r="OF1283" s="40"/>
      <c r="OG1283" s="40"/>
      <c r="OH1283" s="40"/>
      <c r="OI1283" s="40"/>
      <c r="OJ1283" s="40"/>
      <c r="OK1283" s="40"/>
      <c r="OL1283" s="40"/>
      <c r="OM1283" s="40"/>
      <c r="ON1283" s="40"/>
      <c r="OO1283" s="40"/>
      <c r="OP1283" s="40"/>
      <c r="OQ1283" s="40"/>
      <c r="OR1283" s="40"/>
      <c r="OS1283" s="40"/>
      <c r="OT1283" s="40"/>
      <c r="OU1283" s="40"/>
      <c r="OV1283" s="40"/>
      <c r="OW1283" s="40"/>
      <c r="OX1283" s="40"/>
      <c r="OY1283" s="40"/>
      <c r="OZ1283" s="40"/>
      <c r="PA1283" s="40"/>
      <c r="PB1283" s="40"/>
      <c r="PC1283" s="40"/>
      <c r="PD1283" s="40"/>
      <c r="PE1283" s="40"/>
      <c r="PF1283" s="40"/>
      <c r="PG1283" s="40"/>
      <c r="PH1283" s="40"/>
      <c r="PI1283" s="40"/>
      <c r="PJ1283" s="40"/>
      <c r="PK1283" s="40"/>
      <c r="PL1283" s="40"/>
      <c r="PM1283" s="40"/>
      <c r="PN1283" s="40"/>
      <c r="PO1283" s="40"/>
      <c r="PP1283" s="40"/>
      <c r="PQ1283" s="40"/>
      <c r="PR1283" s="40"/>
    </row>
    <row r="1284" spans="1:434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  <c r="DJ1284" s="40"/>
      <c r="DK1284" s="40"/>
      <c r="DL1284" s="40"/>
      <c r="DM1284" s="40"/>
      <c r="DN1284" s="40"/>
      <c r="DO1284" s="40"/>
      <c r="DP1284" s="40"/>
      <c r="DQ1284" s="40"/>
      <c r="DR1284" s="40"/>
      <c r="DS1284" s="40"/>
      <c r="DT1284" s="40"/>
      <c r="DU1284" s="40"/>
      <c r="DV1284" s="40"/>
      <c r="DW1284" s="40"/>
      <c r="DX1284" s="40"/>
      <c r="DY1284" s="40"/>
      <c r="DZ1284" s="40"/>
      <c r="EA1284" s="40"/>
      <c r="EB1284" s="40"/>
      <c r="EC1284" s="40"/>
      <c r="ED1284" s="40"/>
      <c r="EE1284" s="40"/>
      <c r="EF1284" s="40"/>
      <c r="EG1284" s="40"/>
      <c r="EH1284" s="40"/>
      <c r="EI1284" s="40"/>
      <c r="EJ1284" s="40"/>
      <c r="EK1284" s="40"/>
      <c r="EL1284" s="40"/>
      <c r="EM1284" s="40"/>
      <c r="EN1284" s="40"/>
      <c r="EO1284" s="40"/>
      <c r="EP1284" s="40"/>
      <c r="EQ1284" s="40"/>
      <c r="ER1284" s="40"/>
      <c r="ES1284" s="40"/>
      <c r="ET1284" s="40"/>
      <c r="EU1284" s="40"/>
      <c r="EV1284" s="40"/>
      <c r="EW1284" s="40"/>
      <c r="EX1284" s="40"/>
      <c r="EY1284" s="40"/>
      <c r="EZ1284" s="40"/>
      <c r="FA1284" s="40"/>
      <c r="FB1284" s="40"/>
      <c r="FC1284" s="40"/>
      <c r="FD1284" s="40"/>
      <c r="FE1284" s="40"/>
      <c r="FF1284" s="40"/>
      <c r="FG1284" s="40"/>
      <c r="FH1284" s="40"/>
      <c r="FI1284" s="40"/>
      <c r="FJ1284" s="40"/>
      <c r="FK1284" s="40"/>
      <c r="FL1284" s="40"/>
      <c r="FM1284" s="40"/>
      <c r="FN1284" s="40"/>
      <c r="FO1284" s="40"/>
      <c r="FP1284" s="40"/>
      <c r="FQ1284" s="40"/>
      <c r="FR1284" s="40"/>
      <c r="FS1284" s="40"/>
      <c r="FT1284" s="40"/>
      <c r="FU1284" s="40"/>
      <c r="FV1284" s="40"/>
      <c r="FW1284" s="40"/>
      <c r="FX1284" s="40"/>
      <c r="FY1284" s="40"/>
      <c r="FZ1284" s="40"/>
      <c r="GA1284" s="40"/>
      <c r="GB1284" s="40"/>
      <c r="GC1284" s="40"/>
      <c r="GD1284" s="40"/>
      <c r="GE1284" s="40"/>
      <c r="GF1284" s="40"/>
      <c r="GG1284" s="40"/>
      <c r="GH1284" s="40"/>
      <c r="GI1284" s="40"/>
      <c r="GJ1284" s="40"/>
      <c r="GK1284" s="40"/>
      <c r="GL1284" s="40"/>
      <c r="GM1284" s="40"/>
      <c r="GN1284" s="40"/>
      <c r="GO1284" s="40"/>
      <c r="GP1284" s="40"/>
      <c r="GQ1284" s="40"/>
      <c r="GR1284" s="40"/>
      <c r="GS1284" s="40"/>
      <c r="GT1284" s="40"/>
      <c r="GU1284" s="40"/>
      <c r="GV1284" s="40"/>
      <c r="GW1284" s="40"/>
      <c r="GX1284" s="40"/>
      <c r="GY1284" s="40"/>
      <c r="GZ1284" s="40"/>
      <c r="HA1284" s="40"/>
      <c r="HB1284" s="40"/>
      <c r="HC1284" s="40"/>
      <c r="HD1284" s="40"/>
      <c r="HE1284" s="40"/>
      <c r="HF1284" s="40"/>
      <c r="HG1284" s="40"/>
      <c r="HH1284" s="40"/>
      <c r="HI1284" s="40"/>
      <c r="HJ1284" s="40"/>
      <c r="HK1284" s="40"/>
      <c r="HL1284" s="40"/>
      <c r="HM1284" s="40"/>
      <c r="HN1284" s="40"/>
      <c r="HO1284" s="40"/>
      <c r="HP1284" s="40"/>
      <c r="HQ1284" s="40"/>
      <c r="HR1284" s="40"/>
      <c r="HS1284" s="40"/>
      <c r="HT1284" s="40"/>
      <c r="HU1284" s="40"/>
      <c r="HV1284" s="40"/>
      <c r="HW1284" s="40"/>
      <c r="HX1284" s="40"/>
      <c r="HY1284" s="40"/>
      <c r="HZ1284" s="40"/>
      <c r="IA1284" s="40"/>
      <c r="IB1284" s="40"/>
      <c r="IC1284" s="40"/>
      <c r="ID1284" s="40"/>
      <c r="IE1284" s="40"/>
      <c r="IF1284" s="40"/>
      <c r="IG1284" s="40"/>
      <c r="IH1284" s="40"/>
      <c r="II1284" s="40"/>
      <c r="IJ1284" s="40"/>
      <c r="IK1284" s="40"/>
      <c r="IL1284" s="40"/>
      <c r="IM1284" s="40"/>
      <c r="IN1284" s="40"/>
      <c r="IO1284" s="40"/>
      <c r="IP1284" s="40"/>
      <c r="IQ1284" s="40"/>
      <c r="IR1284" s="40"/>
      <c r="IS1284" s="40"/>
      <c r="IT1284" s="40"/>
      <c r="IU1284" s="40"/>
      <c r="IV1284" s="40"/>
      <c r="IW1284" s="40"/>
      <c r="IX1284" s="40"/>
      <c r="IY1284" s="40"/>
      <c r="IZ1284" s="40"/>
      <c r="JA1284" s="40"/>
      <c r="JB1284" s="40"/>
      <c r="JC1284" s="40"/>
      <c r="JD1284" s="40"/>
      <c r="JE1284" s="40"/>
      <c r="JF1284" s="40"/>
      <c r="JG1284" s="40"/>
      <c r="JH1284" s="40"/>
      <c r="JI1284" s="40"/>
      <c r="JJ1284" s="40"/>
      <c r="JK1284" s="40"/>
      <c r="JL1284" s="40"/>
      <c r="JM1284" s="40"/>
      <c r="JN1284" s="40"/>
      <c r="JO1284" s="40"/>
      <c r="JP1284" s="40"/>
      <c r="JQ1284" s="40"/>
      <c r="JR1284" s="40"/>
      <c r="JS1284" s="40"/>
      <c r="JT1284" s="40"/>
      <c r="JU1284" s="40"/>
      <c r="JV1284" s="40"/>
      <c r="JW1284" s="40"/>
      <c r="JX1284" s="40"/>
      <c r="JY1284" s="40"/>
      <c r="JZ1284" s="40"/>
      <c r="KA1284" s="40"/>
      <c r="KB1284" s="40"/>
      <c r="KC1284" s="40"/>
      <c r="KD1284" s="40"/>
      <c r="KE1284" s="40"/>
      <c r="KF1284" s="40"/>
      <c r="KG1284" s="40"/>
      <c r="KH1284" s="40"/>
      <c r="KI1284" s="40"/>
      <c r="KJ1284" s="40"/>
      <c r="KK1284" s="40"/>
      <c r="KL1284" s="40"/>
      <c r="KM1284" s="40"/>
      <c r="KN1284" s="40"/>
      <c r="KO1284" s="40"/>
      <c r="KP1284" s="40"/>
      <c r="KQ1284" s="40"/>
      <c r="KR1284" s="40"/>
      <c r="KS1284" s="40"/>
      <c r="KT1284" s="40"/>
      <c r="KU1284" s="40"/>
      <c r="KV1284" s="40"/>
      <c r="KW1284" s="40"/>
      <c r="KX1284" s="40"/>
      <c r="KY1284" s="40"/>
      <c r="KZ1284" s="40"/>
      <c r="LA1284" s="40"/>
      <c r="LB1284" s="40"/>
      <c r="LC1284" s="40"/>
      <c r="LD1284" s="40"/>
      <c r="LE1284" s="40"/>
      <c r="LF1284" s="40"/>
      <c r="LG1284" s="40"/>
      <c r="LH1284" s="40"/>
      <c r="LI1284" s="40"/>
      <c r="LJ1284" s="40"/>
      <c r="LK1284" s="40"/>
      <c r="LL1284" s="40"/>
      <c r="LM1284" s="40"/>
      <c r="LN1284" s="40"/>
      <c r="LO1284" s="40"/>
      <c r="LP1284" s="40"/>
      <c r="LQ1284" s="40"/>
      <c r="LR1284" s="40"/>
      <c r="LS1284" s="40"/>
      <c r="LT1284" s="40"/>
      <c r="LU1284" s="40"/>
      <c r="LV1284" s="40"/>
      <c r="LW1284" s="40"/>
      <c r="LX1284" s="40"/>
      <c r="LY1284" s="40"/>
      <c r="LZ1284" s="40"/>
      <c r="MA1284" s="40"/>
      <c r="MB1284" s="40"/>
      <c r="MC1284" s="40"/>
      <c r="MD1284" s="40"/>
      <c r="ME1284" s="40"/>
      <c r="MF1284" s="40"/>
      <c r="MG1284" s="40"/>
      <c r="MH1284" s="40"/>
      <c r="MI1284" s="40"/>
      <c r="MJ1284" s="40"/>
      <c r="MK1284" s="40"/>
      <c r="ML1284" s="40"/>
      <c r="MM1284" s="40"/>
      <c r="MN1284" s="40"/>
      <c r="MO1284" s="40"/>
      <c r="MP1284" s="40"/>
      <c r="MQ1284" s="40"/>
      <c r="MR1284" s="40"/>
      <c r="MS1284" s="40"/>
      <c r="MT1284" s="40"/>
      <c r="MU1284" s="40"/>
      <c r="MV1284" s="40"/>
      <c r="MW1284" s="40"/>
      <c r="MX1284" s="40"/>
      <c r="MY1284" s="40"/>
      <c r="MZ1284" s="40"/>
      <c r="NA1284" s="40"/>
      <c r="NB1284" s="40"/>
      <c r="NC1284" s="40"/>
      <c r="ND1284" s="40"/>
      <c r="NE1284" s="40"/>
      <c r="NF1284" s="40"/>
      <c r="NG1284" s="40"/>
      <c r="NH1284" s="40"/>
      <c r="NI1284" s="40"/>
      <c r="NJ1284" s="40"/>
      <c r="NK1284" s="40"/>
      <c r="NL1284" s="40"/>
      <c r="NM1284" s="40"/>
      <c r="NN1284" s="40"/>
      <c r="NO1284" s="40"/>
      <c r="NP1284" s="40"/>
      <c r="NQ1284" s="40"/>
      <c r="NR1284" s="40"/>
      <c r="NS1284" s="40"/>
      <c r="NT1284" s="40"/>
      <c r="NU1284" s="40"/>
      <c r="NV1284" s="40"/>
      <c r="NW1284" s="40"/>
      <c r="NX1284" s="40"/>
      <c r="NY1284" s="40"/>
      <c r="NZ1284" s="40"/>
      <c r="OA1284" s="40"/>
      <c r="OB1284" s="40"/>
      <c r="OC1284" s="40"/>
      <c r="OD1284" s="40"/>
      <c r="OE1284" s="40"/>
      <c r="OF1284" s="40"/>
      <c r="OG1284" s="40"/>
      <c r="OH1284" s="40"/>
      <c r="OI1284" s="40"/>
      <c r="OJ1284" s="40"/>
      <c r="OK1284" s="40"/>
      <c r="OL1284" s="40"/>
      <c r="OM1284" s="40"/>
      <c r="ON1284" s="40"/>
      <c r="OO1284" s="40"/>
      <c r="OP1284" s="40"/>
      <c r="OQ1284" s="40"/>
      <c r="OR1284" s="40"/>
      <c r="OS1284" s="40"/>
      <c r="OT1284" s="40"/>
      <c r="OU1284" s="40"/>
      <c r="OV1284" s="40"/>
      <c r="OW1284" s="40"/>
      <c r="OX1284" s="40"/>
      <c r="OY1284" s="40"/>
      <c r="OZ1284" s="40"/>
      <c r="PA1284" s="40"/>
      <c r="PB1284" s="40"/>
      <c r="PC1284" s="40"/>
      <c r="PD1284" s="40"/>
      <c r="PE1284" s="40"/>
      <c r="PF1284" s="40"/>
      <c r="PG1284" s="40"/>
      <c r="PH1284" s="40"/>
      <c r="PI1284" s="40"/>
      <c r="PJ1284" s="40"/>
      <c r="PK1284" s="40"/>
      <c r="PL1284" s="40"/>
      <c r="PM1284" s="40"/>
      <c r="PN1284" s="40"/>
      <c r="PO1284" s="40"/>
      <c r="PP1284" s="40"/>
      <c r="PQ1284" s="40"/>
      <c r="PR1284" s="40"/>
    </row>
    <row r="1285" spans="1:434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  <c r="DJ1285" s="40"/>
      <c r="DK1285" s="40"/>
      <c r="DL1285" s="40"/>
      <c r="DM1285" s="40"/>
      <c r="DN1285" s="40"/>
      <c r="DO1285" s="40"/>
      <c r="DP1285" s="40"/>
      <c r="DQ1285" s="40"/>
      <c r="DR1285" s="40"/>
      <c r="DS1285" s="40"/>
      <c r="DT1285" s="40"/>
      <c r="DU1285" s="40"/>
      <c r="DV1285" s="40"/>
      <c r="DW1285" s="40"/>
      <c r="DX1285" s="40"/>
      <c r="DY1285" s="40"/>
      <c r="DZ1285" s="40"/>
      <c r="EA1285" s="40"/>
      <c r="EB1285" s="40"/>
      <c r="EC1285" s="40"/>
      <c r="ED1285" s="40"/>
      <c r="EE1285" s="40"/>
      <c r="EF1285" s="40"/>
      <c r="EG1285" s="40"/>
      <c r="EH1285" s="40"/>
      <c r="EI1285" s="40"/>
      <c r="EJ1285" s="40"/>
      <c r="EK1285" s="40"/>
      <c r="EL1285" s="40"/>
      <c r="EM1285" s="40"/>
      <c r="EN1285" s="40"/>
      <c r="EO1285" s="40"/>
      <c r="EP1285" s="40"/>
      <c r="EQ1285" s="40"/>
      <c r="ER1285" s="40"/>
      <c r="ES1285" s="40"/>
      <c r="ET1285" s="40"/>
      <c r="EU1285" s="40"/>
      <c r="EV1285" s="40"/>
      <c r="EW1285" s="40"/>
      <c r="EX1285" s="40"/>
      <c r="EY1285" s="40"/>
      <c r="EZ1285" s="40"/>
      <c r="FA1285" s="40"/>
      <c r="FB1285" s="40"/>
      <c r="FC1285" s="40"/>
      <c r="FD1285" s="40"/>
      <c r="FE1285" s="40"/>
      <c r="FF1285" s="40"/>
      <c r="FG1285" s="40"/>
      <c r="FH1285" s="40"/>
      <c r="FI1285" s="40"/>
      <c r="FJ1285" s="40"/>
      <c r="FK1285" s="40"/>
      <c r="FL1285" s="40"/>
      <c r="FM1285" s="40"/>
      <c r="FN1285" s="40"/>
      <c r="FO1285" s="40"/>
      <c r="FP1285" s="40"/>
      <c r="FQ1285" s="40"/>
      <c r="FR1285" s="40"/>
      <c r="FS1285" s="40"/>
      <c r="FT1285" s="40"/>
      <c r="FU1285" s="40"/>
      <c r="FV1285" s="40"/>
      <c r="FW1285" s="40"/>
      <c r="FX1285" s="40"/>
      <c r="FY1285" s="40"/>
      <c r="FZ1285" s="40"/>
      <c r="GA1285" s="40"/>
      <c r="GB1285" s="40"/>
      <c r="GC1285" s="40"/>
      <c r="GD1285" s="40"/>
      <c r="GE1285" s="40"/>
      <c r="GF1285" s="40"/>
      <c r="GG1285" s="40"/>
      <c r="GH1285" s="40"/>
      <c r="GI1285" s="40"/>
      <c r="GJ1285" s="40"/>
      <c r="GK1285" s="40"/>
      <c r="GL1285" s="40"/>
      <c r="GM1285" s="40"/>
      <c r="GN1285" s="40"/>
      <c r="GO1285" s="40"/>
      <c r="GP1285" s="40"/>
      <c r="GQ1285" s="40"/>
      <c r="GR1285" s="40"/>
      <c r="GS1285" s="40"/>
      <c r="GT1285" s="40"/>
      <c r="GU1285" s="40"/>
      <c r="GV1285" s="40"/>
      <c r="GW1285" s="40"/>
      <c r="GX1285" s="40"/>
      <c r="GY1285" s="40"/>
      <c r="GZ1285" s="40"/>
      <c r="HA1285" s="40"/>
      <c r="HB1285" s="40"/>
      <c r="HC1285" s="40"/>
      <c r="HD1285" s="40"/>
      <c r="HE1285" s="40"/>
      <c r="HF1285" s="40"/>
      <c r="HG1285" s="40"/>
      <c r="HH1285" s="40"/>
      <c r="HI1285" s="40"/>
      <c r="HJ1285" s="40"/>
      <c r="HK1285" s="40"/>
      <c r="HL1285" s="40"/>
      <c r="HM1285" s="40"/>
      <c r="HN1285" s="40"/>
      <c r="HO1285" s="40"/>
      <c r="HP1285" s="40"/>
      <c r="HQ1285" s="40"/>
      <c r="HR1285" s="40"/>
      <c r="HS1285" s="40"/>
      <c r="HT1285" s="40"/>
      <c r="HU1285" s="40"/>
      <c r="HV1285" s="40"/>
      <c r="HW1285" s="40"/>
      <c r="HX1285" s="40"/>
      <c r="HY1285" s="40"/>
      <c r="HZ1285" s="40"/>
      <c r="IA1285" s="40"/>
      <c r="IB1285" s="40"/>
      <c r="IC1285" s="40"/>
      <c r="ID1285" s="40"/>
      <c r="IE1285" s="40"/>
      <c r="IF1285" s="40"/>
      <c r="IG1285" s="40"/>
      <c r="IH1285" s="40"/>
      <c r="II1285" s="40"/>
      <c r="IJ1285" s="40"/>
      <c r="IK1285" s="40"/>
      <c r="IL1285" s="40"/>
      <c r="IM1285" s="40"/>
      <c r="IN1285" s="40"/>
      <c r="IO1285" s="40"/>
      <c r="IP1285" s="40"/>
      <c r="IQ1285" s="40"/>
      <c r="IR1285" s="40"/>
      <c r="IS1285" s="40"/>
      <c r="IT1285" s="40"/>
      <c r="IU1285" s="40"/>
      <c r="IV1285" s="40"/>
      <c r="IW1285" s="40"/>
      <c r="IX1285" s="40"/>
      <c r="IY1285" s="40"/>
      <c r="IZ1285" s="40"/>
      <c r="JA1285" s="40"/>
      <c r="JB1285" s="40"/>
      <c r="JC1285" s="40"/>
      <c r="JD1285" s="40"/>
      <c r="JE1285" s="40"/>
      <c r="JF1285" s="40"/>
      <c r="JG1285" s="40"/>
      <c r="JH1285" s="40"/>
      <c r="JI1285" s="40"/>
      <c r="JJ1285" s="40"/>
      <c r="JK1285" s="40"/>
      <c r="JL1285" s="40"/>
      <c r="JM1285" s="40"/>
      <c r="JN1285" s="40"/>
      <c r="JO1285" s="40"/>
      <c r="JP1285" s="40"/>
      <c r="JQ1285" s="40"/>
      <c r="JR1285" s="40"/>
      <c r="JS1285" s="40"/>
      <c r="JT1285" s="40"/>
      <c r="JU1285" s="40"/>
      <c r="JV1285" s="40"/>
      <c r="JW1285" s="40"/>
      <c r="JX1285" s="40"/>
      <c r="JY1285" s="40"/>
      <c r="JZ1285" s="40"/>
      <c r="KA1285" s="40"/>
      <c r="KB1285" s="40"/>
      <c r="KC1285" s="40"/>
      <c r="KD1285" s="40"/>
      <c r="KE1285" s="40"/>
      <c r="KF1285" s="40"/>
      <c r="KG1285" s="40"/>
      <c r="KH1285" s="40"/>
      <c r="KI1285" s="40"/>
      <c r="KJ1285" s="40"/>
      <c r="KK1285" s="40"/>
      <c r="KL1285" s="40"/>
      <c r="KM1285" s="40"/>
      <c r="KN1285" s="40"/>
      <c r="KO1285" s="40"/>
      <c r="KP1285" s="40"/>
      <c r="KQ1285" s="40"/>
      <c r="KR1285" s="40"/>
      <c r="KS1285" s="40"/>
      <c r="KT1285" s="40"/>
      <c r="KU1285" s="40"/>
      <c r="KV1285" s="40"/>
      <c r="KW1285" s="40"/>
      <c r="KX1285" s="40"/>
      <c r="KY1285" s="40"/>
      <c r="KZ1285" s="40"/>
      <c r="LA1285" s="40"/>
      <c r="LB1285" s="40"/>
      <c r="LC1285" s="40"/>
      <c r="LD1285" s="40"/>
      <c r="LE1285" s="40"/>
      <c r="LF1285" s="40"/>
      <c r="LG1285" s="40"/>
      <c r="LH1285" s="40"/>
      <c r="LI1285" s="40"/>
      <c r="LJ1285" s="40"/>
      <c r="LK1285" s="40"/>
      <c r="LL1285" s="40"/>
      <c r="LM1285" s="40"/>
      <c r="LN1285" s="40"/>
      <c r="LO1285" s="40"/>
      <c r="LP1285" s="40"/>
      <c r="LQ1285" s="40"/>
      <c r="LR1285" s="40"/>
      <c r="LS1285" s="40"/>
      <c r="LT1285" s="40"/>
      <c r="LU1285" s="40"/>
      <c r="LV1285" s="40"/>
      <c r="LW1285" s="40"/>
      <c r="LX1285" s="40"/>
      <c r="LY1285" s="40"/>
      <c r="LZ1285" s="40"/>
      <c r="MA1285" s="40"/>
      <c r="MB1285" s="40"/>
      <c r="MC1285" s="40"/>
      <c r="MD1285" s="40"/>
      <c r="ME1285" s="40"/>
      <c r="MF1285" s="40"/>
      <c r="MG1285" s="40"/>
      <c r="MH1285" s="40"/>
      <c r="MI1285" s="40"/>
      <c r="MJ1285" s="40"/>
      <c r="MK1285" s="40"/>
      <c r="ML1285" s="40"/>
      <c r="MM1285" s="40"/>
      <c r="MN1285" s="40"/>
      <c r="MO1285" s="40"/>
      <c r="MP1285" s="40"/>
      <c r="MQ1285" s="40"/>
      <c r="MR1285" s="40"/>
      <c r="MS1285" s="40"/>
      <c r="MT1285" s="40"/>
      <c r="MU1285" s="40"/>
      <c r="MV1285" s="40"/>
      <c r="MW1285" s="40"/>
      <c r="MX1285" s="40"/>
      <c r="MY1285" s="40"/>
      <c r="MZ1285" s="40"/>
      <c r="NA1285" s="40"/>
      <c r="NB1285" s="40"/>
      <c r="NC1285" s="40"/>
      <c r="ND1285" s="40"/>
      <c r="NE1285" s="40"/>
      <c r="NF1285" s="40"/>
      <c r="NG1285" s="40"/>
      <c r="NH1285" s="40"/>
      <c r="NI1285" s="40"/>
      <c r="NJ1285" s="40"/>
      <c r="NK1285" s="40"/>
      <c r="NL1285" s="40"/>
      <c r="NM1285" s="40"/>
      <c r="NN1285" s="40"/>
      <c r="NO1285" s="40"/>
      <c r="NP1285" s="40"/>
      <c r="NQ1285" s="40"/>
      <c r="NR1285" s="40"/>
      <c r="NS1285" s="40"/>
      <c r="NT1285" s="40"/>
      <c r="NU1285" s="40"/>
      <c r="NV1285" s="40"/>
      <c r="NW1285" s="40"/>
      <c r="NX1285" s="40"/>
      <c r="NY1285" s="40"/>
      <c r="NZ1285" s="40"/>
      <c r="OA1285" s="40"/>
      <c r="OB1285" s="40"/>
      <c r="OC1285" s="40"/>
      <c r="OD1285" s="40"/>
      <c r="OE1285" s="40"/>
      <c r="OF1285" s="40"/>
      <c r="OG1285" s="40"/>
      <c r="OH1285" s="40"/>
      <c r="OI1285" s="40"/>
      <c r="OJ1285" s="40"/>
      <c r="OK1285" s="40"/>
      <c r="OL1285" s="40"/>
      <c r="OM1285" s="40"/>
      <c r="ON1285" s="40"/>
      <c r="OO1285" s="40"/>
      <c r="OP1285" s="40"/>
      <c r="OQ1285" s="40"/>
      <c r="OR1285" s="40"/>
      <c r="OS1285" s="40"/>
      <c r="OT1285" s="40"/>
      <c r="OU1285" s="40"/>
      <c r="OV1285" s="40"/>
      <c r="OW1285" s="40"/>
      <c r="OX1285" s="40"/>
      <c r="OY1285" s="40"/>
      <c r="OZ1285" s="40"/>
      <c r="PA1285" s="40"/>
      <c r="PB1285" s="40"/>
      <c r="PC1285" s="40"/>
      <c r="PD1285" s="40"/>
      <c r="PE1285" s="40"/>
      <c r="PF1285" s="40"/>
      <c r="PG1285" s="40"/>
      <c r="PH1285" s="40"/>
      <c r="PI1285" s="40"/>
      <c r="PJ1285" s="40"/>
      <c r="PK1285" s="40"/>
      <c r="PL1285" s="40"/>
      <c r="PM1285" s="40"/>
      <c r="PN1285" s="40"/>
      <c r="PO1285" s="40"/>
      <c r="PP1285" s="40"/>
      <c r="PQ1285" s="40"/>
      <c r="PR1285" s="40"/>
    </row>
    <row r="1286" spans="1:434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  <c r="DJ1286" s="40"/>
      <c r="DK1286" s="40"/>
      <c r="DL1286" s="40"/>
      <c r="DM1286" s="40"/>
      <c r="DN1286" s="40"/>
      <c r="DO1286" s="40"/>
      <c r="DP1286" s="40"/>
      <c r="DQ1286" s="40"/>
      <c r="DR1286" s="40"/>
      <c r="DS1286" s="40"/>
      <c r="DT1286" s="40"/>
      <c r="DU1286" s="40"/>
      <c r="DV1286" s="40"/>
      <c r="DW1286" s="40"/>
      <c r="DX1286" s="40"/>
      <c r="DY1286" s="40"/>
      <c r="DZ1286" s="40"/>
      <c r="EA1286" s="40"/>
      <c r="EB1286" s="40"/>
      <c r="EC1286" s="40"/>
      <c r="ED1286" s="40"/>
      <c r="EE1286" s="40"/>
      <c r="EF1286" s="40"/>
      <c r="EG1286" s="40"/>
      <c r="EH1286" s="40"/>
      <c r="EI1286" s="40"/>
      <c r="EJ1286" s="40"/>
      <c r="EK1286" s="40"/>
      <c r="EL1286" s="40"/>
      <c r="EM1286" s="40"/>
      <c r="EN1286" s="40"/>
      <c r="EO1286" s="40"/>
      <c r="EP1286" s="40"/>
      <c r="EQ1286" s="40"/>
      <c r="ER1286" s="40"/>
      <c r="ES1286" s="40"/>
      <c r="ET1286" s="40"/>
      <c r="EU1286" s="40"/>
      <c r="EV1286" s="40"/>
      <c r="EW1286" s="40"/>
      <c r="EX1286" s="40"/>
      <c r="EY1286" s="40"/>
      <c r="EZ1286" s="40"/>
      <c r="FA1286" s="40"/>
      <c r="FB1286" s="40"/>
      <c r="FC1286" s="40"/>
      <c r="FD1286" s="40"/>
      <c r="FE1286" s="40"/>
      <c r="FF1286" s="40"/>
      <c r="FG1286" s="40"/>
      <c r="FH1286" s="40"/>
      <c r="FI1286" s="40"/>
      <c r="FJ1286" s="40"/>
      <c r="FK1286" s="40"/>
      <c r="FL1286" s="40"/>
      <c r="FM1286" s="40"/>
      <c r="FN1286" s="40"/>
      <c r="FO1286" s="40"/>
      <c r="FP1286" s="40"/>
      <c r="FQ1286" s="40"/>
      <c r="FR1286" s="40"/>
      <c r="FS1286" s="40"/>
      <c r="FT1286" s="40"/>
      <c r="FU1286" s="40"/>
      <c r="FV1286" s="40"/>
      <c r="FW1286" s="40"/>
      <c r="FX1286" s="40"/>
      <c r="FY1286" s="40"/>
      <c r="FZ1286" s="40"/>
      <c r="GA1286" s="40"/>
      <c r="GB1286" s="40"/>
      <c r="GC1286" s="40"/>
      <c r="GD1286" s="40"/>
      <c r="GE1286" s="40"/>
      <c r="GF1286" s="40"/>
      <c r="GG1286" s="40"/>
      <c r="GH1286" s="40"/>
      <c r="GI1286" s="40"/>
      <c r="GJ1286" s="40"/>
      <c r="GK1286" s="40"/>
      <c r="GL1286" s="40"/>
      <c r="GM1286" s="40"/>
      <c r="GN1286" s="40"/>
      <c r="GO1286" s="40"/>
      <c r="GP1286" s="40"/>
      <c r="GQ1286" s="40"/>
      <c r="GR1286" s="40"/>
      <c r="GS1286" s="40"/>
      <c r="GT1286" s="40"/>
      <c r="GU1286" s="40"/>
      <c r="GV1286" s="40"/>
      <c r="GW1286" s="40"/>
      <c r="GX1286" s="40"/>
      <c r="GY1286" s="40"/>
      <c r="GZ1286" s="40"/>
      <c r="HA1286" s="40"/>
      <c r="HB1286" s="40"/>
      <c r="HC1286" s="40"/>
      <c r="HD1286" s="40"/>
      <c r="HE1286" s="40"/>
      <c r="HF1286" s="40"/>
      <c r="HG1286" s="40"/>
      <c r="HH1286" s="40"/>
      <c r="HI1286" s="40"/>
      <c r="HJ1286" s="40"/>
      <c r="HK1286" s="40"/>
      <c r="HL1286" s="40"/>
      <c r="HM1286" s="40"/>
      <c r="HN1286" s="40"/>
      <c r="HO1286" s="40"/>
      <c r="HP1286" s="40"/>
      <c r="HQ1286" s="40"/>
      <c r="HR1286" s="40"/>
      <c r="HS1286" s="40"/>
      <c r="HT1286" s="40"/>
      <c r="HU1286" s="40"/>
      <c r="HV1286" s="40"/>
      <c r="HW1286" s="40"/>
      <c r="HX1286" s="40"/>
      <c r="HY1286" s="40"/>
      <c r="HZ1286" s="40"/>
      <c r="IA1286" s="40"/>
      <c r="IB1286" s="40"/>
      <c r="IC1286" s="40"/>
      <c r="ID1286" s="40"/>
      <c r="IE1286" s="40"/>
      <c r="IF1286" s="40"/>
      <c r="IG1286" s="40"/>
      <c r="IH1286" s="40"/>
      <c r="II1286" s="40"/>
      <c r="IJ1286" s="40"/>
      <c r="IK1286" s="40"/>
      <c r="IL1286" s="40"/>
      <c r="IM1286" s="40"/>
      <c r="IN1286" s="40"/>
      <c r="IO1286" s="40"/>
      <c r="IP1286" s="40"/>
      <c r="IQ1286" s="40"/>
      <c r="IR1286" s="40"/>
      <c r="IS1286" s="40"/>
      <c r="IT1286" s="40"/>
      <c r="IU1286" s="40"/>
      <c r="IV1286" s="40"/>
      <c r="IW1286" s="40"/>
      <c r="IX1286" s="40"/>
      <c r="IY1286" s="40"/>
      <c r="IZ1286" s="40"/>
      <c r="JA1286" s="40"/>
      <c r="JB1286" s="40"/>
      <c r="JC1286" s="40"/>
      <c r="JD1286" s="40"/>
      <c r="JE1286" s="40"/>
      <c r="JF1286" s="40"/>
      <c r="JG1286" s="40"/>
      <c r="JH1286" s="40"/>
      <c r="JI1286" s="40"/>
      <c r="JJ1286" s="40"/>
      <c r="JK1286" s="40"/>
      <c r="JL1286" s="40"/>
      <c r="JM1286" s="40"/>
      <c r="JN1286" s="40"/>
      <c r="JO1286" s="40"/>
      <c r="JP1286" s="40"/>
      <c r="JQ1286" s="40"/>
      <c r="JR1286" s="40"/>
      <c r="JS1286" s="40"/>
      <c r="JT1286" s="40"/>
      <c r="JU1286" s="40"/>
      <c r="JV1286" s="40"/>
      <c r="JW1286" s="40"/>
      <c r="JX1286" s="40"/>
      <c r="JY1286" s="40"/>
      <c r="JZ1286" s="40"/>
      <c r="KA1286" s="40"/>
      <c r="KB1286" s="40"/>
      <c r="KC1286" s="40"/>
      <c r="KD1286" s="40"/>
      <c r="KE1286" s="40"/>
      <c r="KF1286" s="40"/>
      <c r="KG1286" s="40"/>
      <c r="KH1286" s="40"/>
      <c r="KI1286" s="40"/>
      <c r="KJ1286" s="40"/>
      <c r="KK1286" s="40"/>
      <c r="KL1286" s="40"/>
      <c r="KM1286" s="40"/>
      <c r="KN1286" s="40"/>
      <c r="KO1286" s="40"/>
      <c r="KP1286" s="40"/>
      <c r="KQ1286" s="40"/>
      <c r="KR1286" s="40"/>
      <c r="KS1286" s="40"/>
      <c r="KT1286" s="40"/>
      <c r="KU1286" s="40"/>
      <c r="KV1286" s="40"/>
      <c r="KW1286" s="40"/>
      <c r="KX1286" s="40"/>
      <c r="KY1286" s="40"/>
      <c r="KZ1286" s="40"/>
      <c r="LA1286" s="40"/>
      <c r="LB1286" s="40"/>
      <c r="LC1286" s="40"/>
      <c r="LD1286" s="40"/>
      <c r="LE1286" s="40"/>
      <c r="LF1286" s="40"/>
      <c r="LG1286" s="40"/>
      <c r="LH1286" s="40"/>
      <c r="LI1286" s="40"/>
      <c r="LJ1286" s="40"/>
      <c r="LK1286" s="40"/>
      <c r="LL1286" s="40"/>
      <c r="LM1286" s="40"/>
      <c r="LN1286" s="40"/>
      <c r="LO1286" s="40"/>
      <c r="LP1286" s="40"/>
      <c r="LQ1286" s="40"/>
      <c r="LR1286" s="40"/>
      <c r="LS1286" s="40"/>
      <c r="LT1286" s="40"/>
      <c r="LU1286" s="40"/>
      <c r="LV1286" s="40"/>
      <c r="LW1286" s="40"/>
      <c r="LX1286" s="40"/>
      <c r="LY1286" s="40"/>
      <c r="LZ1286" s="40"/>
      <c r="MA1286" s="40"/>
      <c r="MB1286" s="40"/>
      <c r="MC1286" s="40"/>
      <c r="MD1286" s="40"/>
      <c r="ME1286" s="40"/>
      <c r="MF1286" s="40"/>
      <c r="MG1286" s="40"/>
      <c r="MH1286" s="40"/>
      <c r="MI1286" s="40"/>
      <c r="MJ1286" s="40"/>
      <c r="MK1286" s="40"/>
      <c r="ML1286" s="40"/>
      <c r="MM1286" s="40"/>
      <c r="MN1286" s="40"/>
      <c r="MO1286" s="40"/>
      <c r="MP1286" s="40"/>
      <c r="MQ1286" s="40"/>
      <c r="MR1286" s="40"/>
      <c r="MS1286" s="40"/>
      <c r="MT1286" s="40"/>
      <c r="MU1286" s="40"/>
      <c r="MV1286" s="40"/>
      <c r="MW1286" s="40"/>
      <c r="MX1286" s="40"/>
      <c r="MY1286" s="40"/>
      <c r="MZ1286" s="40"/>
      <c r="NA1286" s="40"/>
      <c r="NB1286" s="40"/>
      <c r="NC1286" s="40"/>
      <c r="ND1286" s="40"/>
      <c r="NE1286" s="40"/>
      <c r="NF1286" s="40"/>
      <c r="NG1286" s="40"/>
      <c r="NH1286" s="40"/>
      <c r="NI1286" s="40"/>
      <c r="NJ1286" s="40"/>
      <c r="NK1286" s="40"/>
      <c r="NL1286" s="40"/>
      <c r="NM1286" s="40"/>
      <c r="NN1286" s="40"/>
      <c r="NO1286" s="40"/>
      <c r="NP1286" s="40"/>
      <c r="NQ1286" s="40"/>
      <c r="NR1286" s="40"/>
      <c r="NS1286" s="40"/>
      <c r="NT1286" s="40"/>
      <c r="NU1286" s="40"/>
      <c r="NV1286" s="40"/>
      <c r="NW1286" s="40"/>
      <c r="NX1286" s="40"/>
      <c r="NY1286" s="40"/>
      <c r="NZ1286" s="40"/>
      <c r="OA1286" s="40"/>
      <c r="OB1286" s="40"/>
      <c r="OC1286" s="40"/>
      <c r="OD1286" s="40"/>
      <c r="OE1286" s="40"/>
      <c r="OF1286" s="40"/>
      <c r="OG1286" s="40"/>
      <c r="OH1286" s="40"/>
      <c r="OI1286" s="40"/>
      <c r="OJ1286" s="40"/>
      <c r="OK1286" s="40"/>
      <c r="OL1286" s="40"/>
      <c r="OM1286" s="40"/>
      <c r="ON1286" s="40"/>
      <c r="OO1286" s="40"/>
      <c r="OP1286" s="40"/>
      <c r="OQ1286" s="40"/>
      <c r="OR1286" s="40"/>
      <c r="OS1286" s="40"/>
      <c r="OT1286" s="40"/>
      <c r="OU1286" s="40"/>
      <c r="OV1286" s="40"/>
      <c r="OW1286" s="40"/>
      <c r="OX1286" s="40"/>
      <c r="OY1286" s="40"/>
      <c r="OZ1286" s="40"/>
      <c r="PA1286" s="40"/>
      <c r="PB1286" s="40"/>
      <c r="PC1286" s="40"/>
      <c r="PD1286" s="40"/>
      <c r="PE1286" s="40"/>
      <c r="PF1286" s="40"/>
      <c r="PG1286" s="40"/>
      <c r="PH1286" s="40"/>
      <c r="PI1286" s="40"/>
      <c r="PJ1286" s="40"/>
      <c r="PK1286" s="40"/>
      <c r="PL1286" s="40"/>
      <c r="PM1286" s="40"/>
      <c r="PN1286" s="40"/>
      <c r="PO1286" s="40"/>
      <c r="PP1286" s="40"/>
      <c r="PQ1286" s="40"/>
      <c r="PR1286" s="40"/>
    </row>
    <row r="1287" spans="1:434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  <c r="DJ1287" s="40"/>
      <c r="DK1287" s="40"/>
      <c r="DL1287" s="40"/>
      <c r="DM1287" s="40"/>
      <c r="DN1287" s="40"/>
      <c r="DO1287" s="40"/>
      <c r="DP1287" s="40"/>
      <c r="DQ1287" s="40"/>
      <c r="DR1287" s="40"/>
      <c r="DS1287" s="40"/>
      <c r="DT1287" s="40"/>
      <c r="DU1287" s="40"/>
      <c r="DV1287" s="40"/>
      <c r="DW1287" s="40"/>
      <c r="DX1287" s="40"/>
      <c r="DY1287" s="40"/>
      <c r="DZ1287" s="40"/>
      <c r="EA1287" s="40"/>
      <c r="EB1287" s="40"/>
      <c r="EC1287" s="40"/>
      <c r="ED1287" s="40"/>
      <c r="EE1287" s="40"/>
      <c r="EF1287" s="40"/>
      <c r="EG1287" s="40"/>
      <c r="EH1287" s="40"/>
      <c r="EI1287" s="40"/>
      <c r="EJ1287" s="40"/>
      <c r="EK1287" s="40"/>
      <c r="EL1287" s="40"/>
      <c r="EM1287" s="40"/>
      <c r="EN1287" s="40"/>
      <c r="EO1287" s="40"/>
      <c r="EP1287" s="40"/>
      <c r="EQ1287" s="40"/>
      <c r="ER1287" s="40"/>
      <c r="ES1287" s="40"/>
      <c r="ET1287" s="40"/>
      <c r="EU1287" s="40"/>
      <c r="EV1287" s="40"/>
      <c r="EW1287" s="40"/>
      <c r="EX1287" s="40"/>
      <c r="EY1287" s="40"/>
      <c r="EZ1287" s="40"/>
      <c r="FA1287" s="40"/>
      <c r="FB1287" s="40"/>
      <c r="FC1287" s="40"/>
      <c r="FD1287" s="40"/>
      <c r="FE1287" s="40"/>
      <c r="FF1287" s="40"/>
      <c r="FG1287" s="40"/>
      <c r="FH1287" s="40"/>
      <c r="FI1287" s="40"/>
      <c r="FJ1287" s="40"/>
      <c r="FK1287" s="40"/>
      <c r="FL1287" s="40"/>
      <c r="FM1287" s="40"/>
      <c r="FN1287" s="40"/>
      <c r="FO1287" s="40"/>
      <c r="FP1287" s="40"/>
      <c r="FQ1287" s="40"/>
      <c r="FR1287" s="40"/>
      <c r="FS1287" s="40"/>
      <c r="FT1287" s="40"/>
      <c r="FU1287" s="40"/>
      <c r="FV1287" s="40"/>
      <c r="FW1287" s="40"/>
      <c r="FX1287" s="40"/>
      <c r="FY1287" s="40"/>
      <c r="FZ1287" s="40"/>
      <c r="GA1287" s="40"/>
      <c r="GB1287" s="40"/>
      <c r="GC1287" s="40"/>
      <c r="GD1287" s="40"/>
      <c r="GE1287" s="40"/>
      <c r="GF1287" s="40"/>
      <c r="GG1287" s="40"/>
      <c r="GH1287" s="40"/>
      <c r="GI1287" s="40"/>
      <c r="GJ1287" s="40"/>
      <c r="GK1287" s="40"/>
      <c r="GL1287" s="40"/>
      <c r="GM1287" s="40"/>
      <c r="GN1287" s="40"/>
      <c r="GO1287" s="40"/>
      <c r="GP1287" s="40"/>
      <c r="GQ1287" s="40"/>
      <c r="GR1287" s="40"/>
      <c r="GS1287" s="40"/>
      <c r="GT1287" s="40"/>
      <c r="GU1287" s="40"/>
      <c r="GV1287" s="40"/>
      <c r="GW1287" s="40"/>
      <c r="GX1287" s="40"/>
      <c r="GY1287" s="40"/>
      <c r="GZ1287" s="40"/>
      <c r="HA1287" s="40"/>
      <c r="HB1287" s="40"/>
      <c r="HC1287" s="40"/>
      <c r="HD1287" s="40"/>
      <c r="HE1287" s="40"/>
      <c r="HF1287" s="40"/>
      <c r="HG1287" s="40"/>
      <c r="HH1287" s="40"/>
      <c r="HI1287" s="40"/>
      <c r="HJ1287" s="40"/>
      <c r="HK1287" s="40"/>
      <c r="HL1287" s="40"/>
      <c r="HM1287" s="40"/>
      <c r="HN1287" s="40"/>
      <c r="HO1287" s="40"/>
      <c r="HP1287" s="40"/>
      <c r="HQ1287" s="40"/>
      <c r="HR1287" s="40"/>
      <c r="HS1287" s="40"/>
      <c r="HT1287" s="40"/>
      <c r="HU1287" s="40"/>
      <c r="HV1287" s="40"/>
      <c r="HW1287" s="40"/>
      <c r="HX1287" s="40"/>
      <c r="HY1287" s="40"/>
      <c r="HZ1287" s="40"/>
      <c r="IA1287" s="40"/>
      <c r="IB1287" s="40"/>
      <c r="IC1287" s="40"/>
      <c r="ID1287" s="40"/>
      <c r="IE1287" s="40"/>
      <c r="IF1287" s="40"/>
      <c r="IG1287" s="40"/>
      <c r="IH1287" s="40"/>
      <c r="II1287" s="40"/>
      <c r="IJ1287" s="40"/>
      <c r="IK1287" s="40"/>
      <c r="IL1287" s="40"/>
      <c r="IM1287" s="40"/>
      <c r="IN1287" s="40"/>
      <c r="IO1287" s="40"/>
      <c r="IP1287" s="40"/>
      <c r="IQ1287" s="40"/>
      <c r="IR1287" s="40"/>
      <c r="IS1287" s="40"/>
      <c r="IT1287" s="40"/>
      <c r="IU1287" s="40"/>
      <c r="IV1287" s="40"/>
      <c r="IW1287" s="40"/>
      <c r="IX1287" s="40"/>
      <c r="IY1287" s="40"/>
      <c r="IZ1287" s="40"/>
      <c r="JA1287" s="40"/>
      <c r="JB1287" s="40"/>
      <c r="JC1287" s="40"/>
      <c r="JD1287" s="40"/>
      <c r="JE1287" s="40"/>
      <c r="JF1287" s="40"/>
      <c r="JG1287" s="40"/>
      <c r="JH1287" s="40"/>
      <c r="JI1287" s="40"/>
      <c r="JJ1287" s="40"/>
      <c r="JK1287" s="40"/>
      <c r="JL1287" s="40"/>
      <c r="JM1287" s="40"/>
      <c r="JN1287" s="40"/>
      <c r="JO1287" s="40"/>
      <c r="JP1287" s="40"/>
      <c r="JQ1287" s="40"/>
      <c r="JR1287" s="40"/>
      <c r="JS1287" s="40"/>
      <c r="JT1287" s="40"/>
      <c r="JU1287" s="40"/>
      <c r="JV1287" s="40"/>
      <c r="JW1287" s="40"/>
      <c r="JX1287" s="40"/>
      <c r="JY1287" s="40"/>
      <c r="JZ1287" s="40"/>
      <c r="KA1287" s="40"/>
      <c r="KB1287" s="40"/>
      <c r="KC1287" s="40"/>
      <c r="KD1287" s="40"/>
      <c r="KE1287" s="40"/>
      <c r="KF1287" s="40"/>
      <c r="KG1287" s="40"/>
      <c r="KH1287" s="40"/>
      <c r="KI1287" s="40"/>
      <c r="KJ1287" s="40"/>
      <c r="KK1287" s="40"/>
      <c r="KL1287" s="40"/>
      <c r="KM1287" s="40"/>
      <c r="KN1287" s="40"/>
      <c r="KO1287" s="40"/>
      <c r="KP1287" s="40"/>
      <c r="KQ1287" s="40"/>
      <c r="KR1287" s="40"/>
      <c r="KS1287" s="40"/>
      <c r="KT1287" s="40"/>
      <c r="KU1287" s="40"/>
      <c r="KV1287" s="40"/>
      <c r="KW1287" s="40"/>
      <c r="KX1287" s="40"/>
      <c r="KY1287" s="40"/>
      <c r="KZ1287" s="40"/>
      <c r="LA1287" s="40"/>
      <c r="LB1287" s="40"/>
      <c r="LC1287" s="40"/>
      <c r="LD1287" s="40"/>
      <c r="LE1287" s="40"/>
      <c r="LF1287" s="40"/>
      <c r="LG1287" s="40"/>
      <c r="LH1287" s="40"/>
      <c r="LI1287" s="40"/>
      <c r="LJ1287" s="40"/>
      <c r="LK1287" s="40"/>
      <c r="LL1287" s="40"/>
      <c r="LM1287" s="40"/>
      <c r="LN1287" s="40"/>
      <c r="LO1287" s="40"/>
      <c r="LP1287" s="40"/>
      <c r="LQ1287" s="40"/>
      <c r="LR1287" s="40"/>
      <c r="LS1287" s="40"/>
      <c r="LT1287" s="40"/>
      <c r="LU1287" s="40"/>
      <c r="LV1287" s="40"/>
      <c r="LW1287" s="40"/>
      <c r="LX1287" s="40"/>
      <c r="LY1287" s="40"/>
      <c r="LZ1287" s="40"/>
      <c r="MA1287" s="40"/>
      <c r="MB1287" s="40"/>
      <c r="MC1287" s="40"/>
      <c r="MD1287" s="40"/>
      <c r="ME1287" s="40"/>
      <c r="MF1287" s="40"/>
      <c r="MG1287" s="40"/>
      <c r="MH1287" s="40"/>
      <c r="MI1287" s="40"/>
      <c r="MJ1287" s="40"/>
      <c r="MK1287" s="40"/>
      <c r="ML1287" s="40"/>
      <c r="MM1287" s="40"/>
      <c r="MN1287" s="40"/>
      <c r="MO1287" s="40"/>
      <c r="MP1287" s="40"/>
      <c r="MQ1287" s="40"/>
      <c r="MR1287" s="40"/>
      <c r="MS1287" s="40"/>
      <c r="MT1287" s="40"/>
      <c r="MU1287" s="40"/>
      <c r="MV1287" s="40"/>
      <c r="MW1287" s="40"/>
      <c r="MX1287" s="40"/>
      <c r="MY1287" s="40"/>
      <c r="MZ1287" s="40"/>
      <c r="NA1287" s="40"/>
      <c r="NB1287" s="40"/>
      <c r="NC1287" s="40"/>
      <c r="ND1287" s="40"/>
      <c r="NE1287" s="40"/>
      <c r="NF1287" s="40"/>
      <c r="NG1287" s="40"/>
      <c r="NH1287" s="40"/>
      <c r="NI1287" s="40"/>
      <c r="NJ1287" s="40"/>
      <c r="NK1287" s="40"/>
      <c r="NL1287" s="40"/>
      <c r="NM1287" s="40"/>
      <c r="NN1287" s="40"/>
      <c r="NO1287" s="40"/>
      <c r="NP1287" s="40"/>
      <c r="NQ1287" s="40"/>
      <c r="NR1287" s="40"/>
      <c r="NS1287" s="40"/>
      <c r="NT1287" s="40"/>
      <c r="NU1287" s="40"/>
      <c r="NV1287" s="40"/>
      <c r="NW1287" s="40"/>
      <c r="NX1287" s="40"/>
      <c r="NY1287" s="40"/>
      <c r="NZ1287" s="40"/>
      <c r="OA1287" s="40"/>
      <c r="OB1287" s="40"/>
      <c r="OC1287" s="40"/>
      <c r="OD1287" s="40"/>
      <c r="OE1287" s="40"/>
      <c r="OF1287" s="40"/>
      <c r="OG1287" s="40"/>
      <c r="OH1287" s="40"/>
      <c r="OI1287" s="40"/>
      <c r="OJ1287" s="40"/>
      <c r="OK1287" s="40"/>
      <c r="OL1287" s="40"/>
      <c r="OM1287" s="40"/>
      <c r="ON1287" s="40"/>
      <c r="OO1287" s="40"/>
      <c r="OP1287" s="40"/>
      <c r="OQ1287" s="40"/>
      <c r="OR1287" s="40"/>
      <c r="OS1287" s="40"/>
      <c r="OT1287" s="40"/>
      <c r="OU1287" s="40"/>
      <c r="OV1287" s="40"/>
      <c r="OW1287" s="40"/>
      <c r="OX1287" s="40"/>
      <c r="OY1287" s="40"/>
      <c r="OZ1287" s="40"/>
      <c r="PA1287" s="40"/>
      <c r="PB1287" s="40"/>
      <c r="PC1287" s="40"/>
      <c r="PD1287" s="40"/>
      <c r="PE1287" s="40"/>
      <c r="PF1287" s="40"/>
      <c r="PG1287" s="40"/>
      <c r="PH1287" s="40"/>
      <c r="PI1287" s="40"/>
      <c r="PJ1287" s="40"/>
      <c r="PK1287" s="40"/>
      <c r="PL1287" s="40"/>
      <c r="PM1287" s="40"/>
      <c r="PN1287" s="40"/>
      <c r="PO1287" s="40"/>
      <c r="PP1287" s="40"/>
      <c r="PQ1287" s="40"/>
      <c r="PR1287" s="40"/>
    </row>
    <row r="1288" spans="1:434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  <c r="DJ1288" s="40"/>
      <c r="DK1288" s="40"/>
      <c r="DL1288" s="40"/>
      <c r="DM1288" s="40"/>
      <c r="DN1288" s="40"/>
      <c r="DO1288" s="40"/>
      <c r="DP1288" s="40"/>
      <c r="DQ1288" s="40"/>
      <c r="DR1288" s="40"/>
      <c r="DS1288" s="40"/>
      <c r="DT1288" s="40"/>
      <c r="DU1288" s="40"/>
      <c r="DV1288" s="40"/>
      <c r="DW1288" s="40"/>
      <c r="DX1288" s="40"/>
      <c r="DY1288" s="40"/>
      <c r="DZ1288" s="40"/>
      <c r="EA1288" s="40"/>
      <c r="EB1288" s="40"/>
      <c r="EC1288" s="40"/>
      <c r="ED1288" s="40"/>
      <c r="EE1288" s="40"/>
      <c r="EF1288" s="40"/>
      <c r="EG1288" s="40"/>
      <c r="EH1288" s="40"/>
      <c r="EI1288" s="40"/>
      <c r="EJ1288" s="40"/>
      <c r="EK1288" s="40"/>
      <c r="EL1288" s="40"/>
      <c r="EM1288" s="40"/>
      <c r="EN1288" s="40"/>
      <c r="EO1288" s="40"/>
      <c r="EP1288" s="40"/>
      <c r="EQ1288" s="40"/>
      <c r="ER1288" s="40"/>
      <c r="ES1288" s="40"/>
      <c r="ET1288" s="40"/>
      <c r="EU1288" s="40"/>
      <c r="EV1288" s="40"/>
      <c r="EW1288" s="40"/>
      <c r="EX1288" s="40"/>
      <c r="EY1288" s="40"/>
      <c r="EZ1288" s="40"/>
      <c r="FA1288" s="40"/>
      <c r="FB1288" s="40"/>
      <c r="FC1288" s="40"/>
      <c r="FD1288" s="40"/>
      <c r="FE1288" s="40"/>
      <c r="FF1288" s="40"/>
      <c r="FG1288" s="40"/>
      <c r="FH1288" s="40"/>
      <c r="FI1288" s="40"/>
      <c r="FJ1288" s="40"/>
      <c r="FK1288" s="40"/>
      <c r="FL1288" s="40"/>
      <c r="FM1288" s="40"/>
      <c r="FN1288" s="40"/>
      <c r="FO1288" s="40"/>
      <c r="FP1288" s="40"/>
      <c r="FQ1288" s="40"/>
      <c r="FR1288" s="40"/>
      <c r="FS1288" s="40"/>
      <c r="FT1288" s="40"/>
      <c r="FU1288" s="40"/>
      <c r="FV1288" s="40"/>
      <c r="FW1288" s="40"/>
      <c r="FX1288" s="40"/>
      <c r="FY1288" s="40"/>
      <c r="FZ1288" s="40"/>
      <c r="GA1288" s="40"/>
      <c r="GB1288" s="40"/>
      <c r="GC1288" s="40"/>
      <c r="GD1288" s="40"/>
      <c r="GE1288" s="40"/>
      <c r="GF1288" s="40"/>
      <c r="GG1288" s="40"/>
      <c r="GH1288" s="40"/>
      <c r="GI1288" s="40"/>
      <c r="GJ1288" s="40"/>
      <c r="GK1288" s="40"/>
      <c r="GL1288" s="40"/>
      <c r="GM1288" s="40"/>
      <c r="GN1288" s="40"/>
      <c r="GO1288" s="40"/>
      <c r="GP1288" s="40"/>
      <c r="GQ1288" s="40"/>
      <c r="GR1288" s="40"/>
      <c r="GS1288" s="40"/>
      <c r="GT1288" s="40"/>
      <c r="GU1288" s="40"/>
      <c r="GV1288" s="40"/>
      <c r="GW1288" s="40"/>
      <c r="GX1288" s="40"/>
      <c r="GY1288" s="40"/>
      <c r="GZ1288" s="40"/>
      <c r="HA1288" s="40"/>
      <c r="HB1288" s="40"/>
      <c r="HC1288" s="40"/>
      <c r="HD1288" s="40"/>
      <c r="HE1288" s="40"/>
      <c r="HF1288" s="40"/>
      <c r="HG1288" s="40"/>
      <c r="HH1288" s="40"/>
      <c r="HI1288" s="40"/>
      <c r="HJ1288" s="40"/>
      <c r="HK1288" s="40"/>
      <c r="HL1288" s="40"/>
      <c r="HM1288" s="40"/>
      <c r="HN1288" s="40"/>
      <c r="HO1288" s="40"/>
      <c r="HP1288" s="40"/>
      <c r="HQ1288" s="40"/>
      <c r="HR1288" s="40"/>
      <c r="HS1288" s="40"/>
      <c r="HT1288" s="40"/>
      <c r="HU1288" s="40"/>
      <c r="HV1288" s="40"/>
      <c r="HW1288" s="40"/>
      <c r="HX1288" s="40"/>
      <c r="HY1288" s="40"/>
      <c r="HZ1288" s="40"/>
      <c r="IA1288" s="40"/>
      <c r="IB1288" s="40"/>
      <c r="IC1288" s="40"/>
      <c r="ID1288" s="40"/>
      <c r="IE1288" s="40"/>
      <c r="IF1288" s="40"/>
      <c r="IG1288" s="40"/>
      <c r="IH1288" s="40"/>
      <c r="II1288" s="40"/>
      <c r="IJ1288" s="40"/>
      <c r="IK1288" s="40"/>
      <c r="IL1288" s="40"/>
      <c r="IM1288" s="40"/>
      <c r="IN1288" s="40"/>
      <c r="IO1288" s="40"/>
      <c r="IP1288" s="40"/>
      <c r="IQ1288" s="40"/>
      <c r="IR1288" s="40"/>
      <c r="IS1288" s="40"/>
      <c r="IT1288" s="40"/>
      <c r="IU1288" s="40"/>
      <c r="IV1288" s="40"/>
      <c r="IW1288" s="40"/>
      <c r="IX1288" s="40"/>
      <c r="IY1288" s="40"/>
      <c r="IZ1288" s="40"/>
      <c r="JA1288" s="40"/>
      <c r="JB1288" s="40"/>
      <c r="JC1288" s="40"/>
      <c r="JD1288" s="40"/>
      <c r="JE1288" s="40"/>
      <c r="JF1288" s="40"/>
      <c r="JG1288" s="40"/>
      <c r="JH1288" s="40"/>
      <c r="JI1288" s="40"/>
      <c r="JJ1288" s="40"/>
      <c r="JK1288" s="40"/>
      <c r="JL1288" s="40"/>
      <c r="JM1288" s="40"/>
      <c r="JN1288" s="40"/>
      <c r="JO1288" s="40"/>
      <c r="JP1288" s="40"/>
      <c r="JQ1288" s="40"/>
      <c r="JR1288" s="40"/>
      <c r="JS1288" s="40"/>
      <c r="JT1288" s="40"/>
      <c r="JU1288" s="40"/>
      <c r="JV1288" s="40"/>
      <c r="JW1288" s="40"/>
      <c r="JX1288" s="40"/>
      <c r="JY1288" s="40"/>
      <c r="JZ1288" s="40"/>
      <c r="KA1288" s="40"/>
      <c r="KB1288" s="40"/>
      <c r="KC1288" s="40"/>
      <c r="KD1288" s="40"/>
      <c r="KE1288" s="40"/>
      <c r="KF1288" s="40"/>
      <c r="KG1288" s="40"/>
      <c r="KH1288" s="40"/>
      <c r="KI1288" s="40"/>
      <c r="KJ1288" s="40"/>
      <c r="KK1288" s="40"/>
      <c r="KL1288" s="40"/>
      <c r="KM1288" s="40"/>
      <c r="KN1288" s="40"/>
      <c r="KO1288" s="40"/>
      <c r="KP1288" s="40"/>
      <c r="KQ1288" s="40"/>
      <c r="KR1288" s="40"/>
      <c r="KS1288" s="40"/>
      <c r="KT1288" s="40"/>
      <c r="KU1288" s="40"/>
      <c r="KV1288" s="40"/>
      <c r="KW1288" s="40"/>
      <c r="KX1288" s="40"/>
      <c r="KY1288" s="40"/>
      <c r="KZ1288" s="40"/>
      <c r="LA1288" s="40"/>
      <c r="LB1288" s="40"/>
      <c r="LC1288" s="40"/>
      <c r="LD1288" s="40"/>
      <c r="LE1288" s="40"/>
      <c r="LF1288" s="40"/>
      <c r="LG1288" s="40"/>
      <c r="LH1288" s="40"/>
      <c r="LI1288" s="40"/>
      <c r="LJ1288" s="40"/>
      <c r="LK1288" s="40"/>
      <c r="LL1288" s="40"/>
      <c r="LM1288" s="40"/>
      <c r="LN1288" s="40"/>
      <c r="LO1288" s="40"/>
      <c r="LP1288" s="40"/>
      <c r="LQ1288" s="40"/>
      <c r="LR1288" s="40"/>
      <c r="LS1288" s="40"/>
      <c r="LT1288" s="40"/>
      <c r="LU1288" s="40"/>
      <c r="LV1288" s="40"/>
      <c r="LW1288" s="40"/>
      <c r="LX1288" s="40"/>
      <c r="LY1288" s="40"/>
      <c r="LZ1288" s="40"/>
      <c r="MA1288" s="40"/>
      <c r="MB1288" s="40"/>
      <c r="MC1288" s="40"/>
      <c r="MD1288" s="40"/>
      <c r="ME1288" s="40"/>
      <c r="MF1288" s="40"/>
      <c r="MG1288" s="40"/>
      <c r="MH1288" s="40"/>
      <c r="MI1288" s="40"/>
      <c r="MJ1288" s="40"/>
      <c r="MK1288" s="40"/>
      <c r="ML1288" s="40"/>
      <c r="MM1288" s="40"/>
      <c r="MN1288" s="40"/>
      <c r="MO1288" s="40"/>
      <c r="MP1288" s="40"/>
      <c r="MQ1288" s="40"/>
      <c r="MR1288" s="40"/>
      <c r="MS1288" s="40"/>
      <c r="MT1288" s="40"/>
      <c r="MU1288" s="40"/>
      <c r="MV1288" s="40"/>
      <c r="MW1288" s="40"/>
      <c r="MX1288" s="40"/>
      <c r="MY1288" s="40"/>
      <c r="MZ1288" s="40"/>
      <c r="NA1288" s="40"/>
      <c r="NB1288" s="40"/>
      <c r="NC1288" s="40"/>
      <c r="ND1288" s="40"/>
      <c r="NE1288" s="40"/>
      <c r="NF1288" s="40"/>
      <c r="NG1288" s="40"/>
      <c r="NH1288" s="40"/>
      <c r="NI1288" s="40"/>
      <c r="NJ1288" s="40"/>
      <c r="NK1288" s="40"/>
      <c r="NL1288" s="40"/>
      <c r="NM1288" s="40"/>
      <c r="NN1288" s="40"/>
      <c r="NO1288" s="40"/>
      <c r="NP1288" s="40"/>
      <c r="NQ1288" s="40"/>
      <c r="NR1288" s="40"/>
      <c r="NS1288" s="40"/>
      <c r="NT1288" s="40"/>
      <c r="NU1288" s="40"/>
      <c r="NV1288" s="40"/>
      <c r="NW1288" s="40"/>
      <c r="NX1288" s="40"/>
      <c r="NY1288" s="40"/>
      <c r="NZ1288" s="40"/>
      <c r="OA1288" s="40"/>
      <c r="OB1288" s="40"/>
      <c r="OC1288" s="40"/>
      <c r="OD1288" s="40"/>
      <c r="OE1288" s="40"/>
      <c r="OF1288" s="40"/>
      <c r="OG1288" s="40"/>
      <c r="OH1288" s="40"/>
      <c r="OI1288" s="40"/>
      <c r="OJ1288" s="40"/>
      <c r="OK1288" s="40"/>
      <c r="OL1288" s="40"/>
      <c r="OM1288" s="40"/>
      <c r="ON1288" s="40"/>
      <c r="OO1288" s="40"/>
      <c r="OP1288" s="40"/>
      <c r="OQ1288" s="40"/>
      <c r="OR1288" s="40"/>
      <c r="OS1288" s="40"/>
      <c r="OT1288" s="40"/>
      <c r="OU1288" s="40"/>
      <c r="OV1288" s="40"/>
      <c r="OW1288" s="40"/>
      <c r="OX1288" s="40"/>
      <c r="OY1288" s="40"/>
      <c r="OZ1288" s="40"/>
      <c r="PA1288" s="40"/>
      <c r="PB1288" s="40"/>
      <c r="PC1288" s="40"/>
      <c r="PD1288" s="40"/>
      <c r="PE1288" s="40"/>
      <c r="PF1288" s="40"/>
      <c r="PG1288" s="40"/>
      <c r="PH1288" s="40"/>
      <c r="PI1288" s="40"/>
      <c r="PJ1288" s="40"/>
      <c r="PK1288" s="40"/>
      <c r="PL1288" s="40"/>
      <c r="PM1288" s="40"/>
      <c r="PN1288" s="40"/>
      <c r="PO1288" s="40"/>
      <c r="PP1288" s="40"/>
      <c r="PQ1288" s="40"/>
      <c r="PR1288" s="40"/>
    </row>
    <row r="1289" spans="1:434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  <c r="DJ1289" s="40"/>
      <c r="DK1289" s="40"/>
      <c r="DL1289" s="40"/>
      <c r="DM1289" s="40"/>
      <c r="DN1289" s="40"/>
      <c r="DO1289" s="40"/>
      <c r="DP1289" s="40"/>
      <c r="DQ1289" s="40"/>
      <c r="DR1289" s="40"/>
      <c r="DS1289" s="40"/>
      <c r="DT1289" s="40"/>
      <c r="DU1289" s="40"/>
      <c r="DV1289" s="40"/>
      <c r="DW1289" s="40"/>
      <c r="DX1289" s="40"/>
      <c r="DY1289" s="40"/>
      <c r="DZ1289" s="40"/>
      <c r="EA1289" s="40"/>
      <c r="EB1289" s="40"/>
      <c r="EC1289" s="40"/>
      <c r="ED1289" s="40"/>
      <c r="EE1289" s="40"/>
      <c r="EF1289" s="40"/>
      <c r="EG1289" s="40"/>
      <c r="EH1289" s="40"/>
      <c r="EI1289" s="40"/>
      <c r="EJ1289" s="40"/>
      <c r="EK1289" s="40"/>
      <c r="EL1289" s="40"/>
      <c r="EM1289" s="40"/>
      <c r="EN1289" s="40"/>
      <c r="EO1289" s="40"/>
      <c r="EP1289" s="40"/>
      <c r="EQ1289" s="40"/>
      <c r="ER1289" s="40"/>
      <c r="ES1289" s="40"/>
      <c r="ET1289" s="40"/>
      <c r="EU1289" s="40"/>
      <c r="EV1289" s="40"/>
      <c r="EW1289" s="40"/>
      <c r="EX1289" s="40"/>
      <c r="EY1289" s="40"/>
      <c r="EZ1289" s="40"/>
      <c r="FA1289" s="40"/>
      <c r="FB1289" s="40"/>
      <c r="FC1289" s="40"/>
      <c r="FD1289" s="40"/>
      <c r="FE1289" s="40"/>
      <c r="FF1289" s="40"/>
      <c r="FG1289" s="40"/>
      <c r="FH1289" s="40"/>
      <c r="FI1289" s="40"/>
      <c r="FJ1289" s="40"/>
      <c r="FK1289" s="40"/>
      <c r="FL1289" s="40"/>
      <c r="FM1289" s="40"/>
      <c r="FN1289" s="40"/>
      <c r="FO1289" s="40"/>
      <c r="FP1289" s="40"/>
      <c r="FQ1289" s="40"/>
      <c r="FR1289" s="40"/>
      <c r="FS1289" s="40"/>
      <c r="FT1289" s="40"/>
      <c r="FU1289" s="40"/>
      <c r="FV1289" s="40"/>
      <c r="FW1289" s="40"/>
      <c r="FX1289" s="40"/>
      <c r="FY1289" s="40"/>
      <c r="FZ1289" s="40"/>
      <c r="GA1289" s="40"/>
      <c r="GB1289" s="40"/>
      <c r="GC1289" s="40"/>
      <c r="GD1289" s="40"/>
      <c r="GE1289" s="40"/>
      <c r="GF1289" s="40"/>
      <c r="GG1289" s="40"/>
      <c r="GH1289" s="40"/>
      <c r="GI1289" s="40"/>
      <c r="GJ1289" s="40"/>
      <c r="GK1289" s="40"/>
      <c r="GL1289" s="40"/>
      <c r="GM1289" s="40"/>
      <c r="GN1289" s="40"/>
      <c r="GO1289" s="40"/>
      <c r="GP1289" s="40"/>
      <c r="GQ1289" s="40"/>
      <c r="GR1289" s="40"/>
      <c r="GS1289" s="40"/>
      <c r="GT1289" s="40"/>
      <c r="GU1289" s="40"/>
      <c r="GV1289" s="40"/>
      <c r="GW1289" s="40"/>
      <c r="GX1289" s="40"/>
      <c r="GY1289" s="40"/>
      <c r="GZ1289" s="40"/>
      <c r="HA1289" s="40"/>
      <c r="HB1289" s="40"/>
      <c r="HC1289" s="40"/>
      <c r="HD1289" s="40"/>
      <c r="HE1289" s="40"/>
      <c r="HF1289" s="40"/>
      <c r="HG1289" s="40"/>
      <c r="HH1289" s="40"/>
      <c r="HI1289" s="40"/>
      <c r="HJ1289" s="40"/>
      <c r="HK1289" s="40"/>
      <c r="HL1289" s="40"/>
      <c r="HM1289" s="40"/>
      <c r="HN1289" s="40"/>
      <c r="HO1289" s="40"/>
      <c r="HP1289" s="40"/>
      <c r="HQ1289" s="40"/>
      <c r="HR1289" s="40"/>
      <c r="HS1289" s="40"/>
      <c r="HT1289" s="40"/>
      <c r="HU1289" s="40"/>
      <c r="HV1289" s="40"/>
      <c r="HW1289" s="40"/>
      <c r="HX1289" s="40"/>
      <c r="HY1289" s="40"/>
      <c r="HZ1289" s="40"/>
      <c r="IA1289" s="40"/>
      <c r="IB1289" s="40"/>
      <c r="IC1289" s="40"/>
      <c r="ID1289" s="40"/>
      <c r="IE1289" s="40"/>
      <c r="IF1289" s="40"/>
      <c r="IG1289" s="40"/>
      <c r="IH1289" s="40"/>
      <c r="II1289" s="40"/>
      <c r="IJ1289" s="40"/>
      <c r="IK1289" s="40"/>
      <c r="IL1289" s="40"/>
      <c r="IM1289" s="40"/>
      <c r="IN1289" s="40"/>
      <c r="IO1289" s="40"/>
      <c r="IP1289" s="40"/>
      <c r="IQ1289" s="40"/>
      <c r="IR1289" s="40"/>
      <c r="IS1289" s="40"/>
      <c r="IT1289" s="40"/>
      <c r="IU1289" s="40"/>
      <c r="IV1289" s="40"/>
      <c r="IW1289" s="40"/>
      <c r="IX1289" s="40"/>
      <c r="IY1289" s="40"/>
      <c r="IZ1289" s="40"/>
      <c r="JA1289" s="40"/>
      <c r="JB1289" s="40"/>
      <c r="JC1289" s="40"/>
      <c r="JD1289" s="40"/>
      <c r="JE1289" s="40"/>
      <c r="JF1289" s="40"/>
      <c r="JG1289" s="40"/>
      <c r="JH1289" s="40"/>
      <c r="JI1289" s="40"/>
      <c r="JJ1289" s="40"/>
      <c r="JK1289" s="40"/>
      <c r="JL1289" s="40"/>
      <c r="JM1289" s="40"/>
      <c r="JN1289" s="40"/>
      <c r="JO1289" s="40"/>
      <c r="JP1289" s="40"/>
      <c r="JQ1289" s="40"/>
      <c r="JR1289" s="40"/>
      <c r="JS1289" s="40"/>
      <c r="JT1289" s="40"/>
      <c r="JU1289" s="40"/>
      <c r="JV1289" s="40"/>
      <c r="JW1289" s="40"/>
      <c r="JX1289" s="40"/>
      <c r="JY1289" s="40"/>
      <c r="JZ1289" s="40"/>
      <c r="KA1289" s="40"/>
      <c r="KB1289" s="40"/>
      <c r="KC1289" s="40"/>
      <c r="KD1289" s="40"/>
      <c r="KE1289" s="40"/>
      <c r="KF1289" s="40"/>
      <c r="KG1289" s="40"/>
      <c r="KH1289" s="40"/>
      <c r="KI1289" s="40"/>
      <c r="KJ1289" s="40"/>
      <c r="KK1289" s="40"/>
      <c r="KL1289" s="40"/>
      <c r="KM1289" s="40"/>
      <c r="KN1289" s="40"/>
      <c r="KO1289" s="40"/>
      <c r="KP1289" s="40"/>
      <c r="KQ1289" s="40"/>
      <c r="KR1289" s="40"/>
      <c r="KS1289" s="40"/>
      <c r="KT1289" s="40"/>
      <c r="KU1289" s="40"/>
      <c r="KV1289" s="40"/>
      <c r="KW1289" s="40"/>
      <c r="KX1289" s="40"/>
      <c r="KY1289" s="40"/>
      <c r="KZ1289" s="40"/>
      <c r="LA1289" s="40"/>
      <c r="LB1289" s="40"/>
      <c r="LC1289" s="40"/>
      <c r="LD1289" s="40"/>
      <c r="LE1289" s="40"/>
      <c r="LF1289" s="40"/>
      <c r="LG1289" s="40"/>
      <c r="LH1289" s="40"/>
      <c r="LI1289" s="40"/>
      <c r="LJ1289" s="40"/>
      <c r="LK1289" s="40"/>
      <c r="LL1289" s="40"/>
      <c r="LM1289" s="40"/>
      <c r="LN1289" s="40"/>
      <c r="LO1289" s="40"/>
      <c r="LP1289" s="40"/>
      <c r="LQ1289" s="40"/>
      <c r="LR1289" s="40"/>
      <c r="LS1289" s="40"/>
      <c r="LT1289" s="40"/>
      <c r="LU1289" s="40"/>
      <c r="LV1289" s="40"/>
      <c r="LW1289" s="40"/>
      <c r="LX1289" s="40"/>
      <c r="LY1289" s="40"/>
      <c r="LZ1289" s="40"/>
      <c r="MA1289" s="40"/>
      <c r="MB1289" s="40"/>
      <c r="MC1289" s="40"/>
      <c r="MD1289" s="40"/>
      <c r="ME1289" s="40"/>
      <c r="MF1289" s="40"/>
      <c r="MG1289" s="40"/>
      <c r="MH1289" s="40"/>
      <c r="MI1289" s="40"/>
      <c r="MJ1289" s="40"/>
      <c r="MK1289" s="40"/>
      <c r="ML1289" s="40"/>
      <c r="MM1289" s="40"/>
      <c r="MN1289" s="40"/>
      <c r="MO1289" s="40"/>
      <c r="MP1289" s="40"/>
      <c r="MQ1289" s="40"/>
      <c r="MR1289" s="40"/>
      <c r="MS1289" s="40"/>
      <c r="MT1289" s="40"/>
      <c r="MU1289" s="40"/>
      <c r="MV1289" s="40"/>
      <c r="MW1289" s="40"/>
      <c r="MX1289" s="40"/>
      <c r="MY1289" s="40"/>
      <c r="MZ1289" s="40"/>
      <c r="NA1289" s="40"/>
      <c r="NB1289" s="40"/>
      <c r="NC1289" s="40"/>
      <c r="ND1289" s="40"/>
      <c r="NE1289" s="40"/>
      <c r="NF1289" s="40"/>
      <c r="NG1289" s="40"/>
      <c r="NH1289" s="40"/>
      <c r="NI1289" s="40"/>
      <c r="NJ1289" s="40"/>
      <c r="NK1289" s="40"/>
      <c r="NL1289" s="40"/>
      <c r="NM1289" s="40"/>
      <c r="NN1289" s="40"/>
      <c r="NO1289" s="40"/>
      <c r="NP1289" s="40"/>
      <c r="NQ1289" s="40"/>
      <c r="NR1289" s="40"/>
      <c r="NS1289" s="40"/>
      <c r="NT1289" s="40"/>
      <c r="NU1289" s="40"/>
      <c r="NV1289" s="40"/>
      <c r="NW1289" s="40"/>
      <c r="NX1289" s="40"/>
      <c r="NY1289" s="40"/>
      <c r="NZ1289" s="40"/>
      <c r="OA1289" s="40"/>
      <c r="OB1289" s="40"/>
      <c r="OC1289" s="40"/>
      <c r="OD1289" s="40"/>
      <c r="OE1289" s="40"/>
      <c r="OF1289" s="40"/>
      <c r="OG1289" s="40"/>
      <c r="OH1289" s="40"/>
      <c r="OI1289" s="40"/>
      <c r="OJ1289" s="40"/>
      <c r="OK1289" s="40"/>
      <c r="OL1289" s="40"/>
      <c r="OM1289" s="40"/>
      <c r="ON1289" s="40"/>
      <c r="OO1289" s="40"/>
      <c r="OP1289" s="40"/>
      <c r="OQ1289" s="40"/>
      <c r="OR1289" s="40"/>
      <c r="OS1289" s="40"/>
      <c r="OT1289" s="40"/>
      <c r="OU1289" s="40"/>
      <c r="OV1289" s="40"/>
      <c r="OW1289" s="40"/>
      <c r="OX1289" s="40"/>
      <c r="OY1289" s="40"/>
      <c r="OZ1289" s="40"/>
      <c r="PA1289" s="40"/>
      <c r="PB1289" s="40"/>
      <c r="PC1289" s="40"/>
      <c r="PD1289" s="40"/>
      <c r="PE1289" s="40"/>
      <c r="PF1289" s="40"/>
      <c r="PG1289" s="40"/>
      <c r="PH1289" s="40"/>
      <c r="PI1289" s="40"/>
      <c r="PJ1289" s="40"/>
      <c r="PK1289" s="40"/>
      <c r="PL1289" s="40"/>
      <c r="PM1289" s="40"/>
      <c r="PN1289" s="40"/>
      <c r="PO1289" s="40"/>
      <c r="PP1289" s="40"/>
      <c r="PQ1289" s="40"/>
      <c r="PR1289" s="40"/>
    </row>
    <row r="1290" spans="1:434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  <c r="DJ1290" s="40"/>
      <c r="DK1290" s="40"/>
      <c r="DL1290" s="40"/>
      <c r="DM1290" s="40"/>
      <c r="DN1290" s="40"/>
      <c r="DO1290" s="40"/>
      <c r="DP1290" s="40"/>
      <c r="DQ1290" s="40"/>
      <c r="DR1290" s="40"/>
      <c r="DS1290" s="40"/>
      <c r="DT1290" s="40"/>
      <c r="DU1290" s="40"/>
      <c r="DV1290" s="40"/>
      <c r="DW1290" s="40"/>
      <c r="DX1290" s="40"/>
      <c r="DY1290" s="40"/>
      <c r="DZ1290" s="40"/>
      <c r="EA1290" s="40"/>
      <c r="EB1290" s="40"/>
      <c r="EC1290" s="40"/>
      <c r="ED1290" s="40"/>
      <c r="EE1290" s="40"/>
      <c r="EF1290" s="40"/>
      <c r="EG1290" s="40"/>
      <c r="EH1290" s="40"/>
      <c r="EI1290" s="40"/>
      <c r="EJ1290" s="40"/>
      <c r="EK1290" s="40"/>
      <c r="EL1290" s="40"/>
      <c r="EM1290" s="40"/>
      <c r="EN1290" s="40"/>
      <c r="EO1290" s="40"/>
      <c r="EP1290" s="40"/>
      <c r="EQ1290" s="40"/>
      <c r="ER1290" s="40"/>
      <c r="ES1290" s="40"/>
      <c r="ET1290" s="40"/>
      <c r="EU1290" s="40"/>
      <c r="EV1290" s="40"/>
      <c r="EW1290" s="40"/>
      <c r="EX1290" s="40"/>
      <c r="EY1290" s="40"/>
      <c r="EZ1290" s="40"/>
      <c r="FA1290" s="40"/>
      <c r="FB1290" s="40"/>
      <c r="FC1290" s="40"/>
      <c r="FD1290" s="40"/>
      <c r="FE1290" s="40"/>
      <c r="FF1290" s="40"/>
      <c r="FG1290" s="40"/>
      <c r="FH1290" s="40"/>
      <c r="FI1290" s="40"/>
      <c r="FJ1290" s="40"/>
      <c r="FK1290" s="40"/>
      <c r="FL1290" s="40"/>
      <c r="FM1290" s="40"/>
      <c r="FN1290" s="40"/>
      <c r="FO1290" s="40"/>
      <c r="FP1290" s="40"/>
      <c r="FQ1290" s="40"/>
      <c r="FR1290" s="40"/>
      <c r="FS1290" s="40"/>
      <c r="FT1290" s="40"/>
      <c r="FU1290" s="40"/>
      <c r="FV1290" s="40"/>
      <c r="FW1290" s="40"/>
      <c r="FX1290" s="40"/>
      <c r="FY1290" s="40"/>
      <c r="FZ1290" s="40"/>
      <c r="GA1290" s="40"/>
      <c r="GB1290" s="40"/>
      <c r="GC1290" s="40"/>
      <c r="GD1290" s="40"/>
      <c r="GE1290" s="40"/>
      <c r="GF1290" s="40"/>
      <c r="GG1290" s="40"/>
      <c r="GH1290" s="40"/>
      <c r="GI1290" s="40"/>
      <c r="GJ1290" s="40"/>
      <c r="GK1290" s="40"/>
      <c r="GL1290" s="40"/>
      <c r="GM1290" s="40"/>
      <c r="GN1290" s="40"/>
      <c r="GO1290" s="40"/>
      <c r="GP1290" s="40"/>
      <c r="GQ1290" s="40"/>
      <c r="GR1290" s="40"/>
      <c r="GS1290" s="40"/>
      <c r="GT1290" s="40"/>
      <c r="GU1290" s="40"/>
      <c r="GV1290" s="40"/>
      <c r="GW1290" s="40"/>
      <c r="GX1290" s="40"/>
      <c r="GY1290" s="40"/>
      <c r="GZ1290" s="40"/>
      <c r="HA1290" s="40"/>
      <c r="HB1290" s="40"/>
      <c r="HC1290" s="40"/>
      <c r="HD1290" s="40"/>
      <c r="HE1290" s="40"/>
      <c r="HF1290" s="40"/>
      <c r="HG1290" s="40"/>
      <c r="HH1290" s="40"/>
      <c r="HI1290" s="40"/>
      <c r="HJ1290" s="40"/>
      <c r="HK1290" s="40"/>
      <c r="HL1290" s="40"/>
      <c r="HM1290" s="40"/>
      <c r="HN1290" s="40"/>
      <c r="HO1290" s="40"/>
      <c r="HP1290" s="40"/>
      <c r="HQ1290" s="40"/>
      <c r="HR1290" s="40"/>
      <c r="HS1290" s="40"/>
      <c r="HT1290" s="40"/>
      <c r="HU1290" s="40"/>
      <c r="HV1290" s="40"/>
      <c r="HW1290" s="40"/>
      <c r="HX1290" s="40"/>
      <c r="HY1290" s="40"/>
      <c r="HZ1290" s="40"/>
      <c r="IA1290" s="40"/>
      <c r="IB1290" s="40"/>
      <c r="IC1290" s="40"/>
      <c r="ID1290" s="40"/>
      <c r="IE1290" s="40"/>
      <c r="IF1290" s="40"/>
      <c r="IG1290" s="40"/>
      <c r="IH1290" s="40"/>
      <c r="II1290" s="40"/>
      <c r="IJ1290" s="40"/>
      <c r="IK1290" s="40"/>
      <c r="IL1290" s="40"/>
      <c r="IM1290" s="40"/>
      <c r="IN1290" s="40"/>
      <c r="IO1290" s="40"/>
      <c r="IP1290" s="40"/>
      <c r="IQ1290" s="40"/>
      <c r="IR1290" s="40"/>
      <c r="IS1290" s="40"/>
      <c r="IT1290" s="40"/>
      <c r="IU1290" s="40"/>
      <c r="IV1290" s="40"/>
      <c r="IW1290" s="40"/>
      <c r="IX1290" s="40"/>
      <c r="IY1290" s="40"/>
      <c r="IZ1290" s="40"/>
      <c r="JA1290" s="40"/>
      <c r="JB1290" s="40"/>
      <c r="JC1290" s="40"/>
      <c r="JD1290" s="40"/>
      <c r="JE1290" s="40"/>
      <c r="JF1290" s="40"/>
      <c r="JG1290" s="40"/>
      <c r="JH1290" s="40"/>
      <c r="JI1290" s="40"/>
      <c r="JJ1290" s="40"/>
      <c r="JK1290" s="40"/>
      <c r="JL1290" s="40"/>
      <c r="JM1290" s="40"/>
      <c r="JN1290" s="40"/>
      <c r="JO1290" s="40"/>
      <c r="JP1290" s="40"/>
      <c r="JQ1290" s="40"/>
      <c r="JR1290" s="40"/>
      <c r="JS1290" s="40"/>
      <c r="JT1290" s="40"/>
      <c r="JU1290" s="40"/>
      <c r="JV1290" s="40"/>
      <c r="JW1290" s="40"/>
      <c r="JX1290" s="40"/>
      <c r="JY1290" s="40"/>
      <c r="JZ1290" s="40"/>
      <c r="KA1290" s="40"/>
      <c r="KB1290" s="40"/>
      <c r="KC1290" s="40"/>
      <c r="KD1290" s="40"/>
      <c r="KE1290" s="40"/>
      <c r="KF1290" s="40"/>
      <c r="KG1290" s="40"/>
      <c r="KH1290" s="40"/>
      <c r="KI1290" s="40"/>
      <c r="KJ1290" s="40"/>
      <c r="KK1290" s="40"/>
      <c r="KL1290" s="40"/>
      <c r="KM1290" s="40"/>
      <c r="KN1290" s="40"/>
      <c r="KO1290" s="40"/>
      <c r="KP1290" s="40"/>
      <c r="KQ1290" s="40"/>
      <c r="KR1290" s="40"/>
      <c r="KS1290" s="40"/>
      <c r="KT1290" s="40"/>
      <c r="KU1290" s="40"/>
      <c r="KV1290" s="40"/>
      <c r="KW1290" s="40"/>
      <c r="KX1290" s="40"/>
      <c r="KY1290" s="40"/>
      <c r="KZ1290" s="40"/>
      <c r="LA1290" s="40"/>
      <c r="LB1290" s="40"/>
      <c r="LC1290" s="40"/>
      <c r="LD1290" s="40"/>
      <c r="LE1290" s="40"/>
      <c r="LF1290" s="40"/>
      <c r="LG1290" s="40"/>
      <c r="LH1290" s="40"/>
      <c r="LI1290" s="40"/>
      <c r="LJ1290" s="40"/>
      <c r="LK1290" s="40"/>
      <c r="LL1290" s="40"/>
      <c r="LM1290" s="40"/>
      <c r="LN1290" s="40"/>
      <c r="LO1290" s="40"/>
      <c r="LP1290" s="40"/>
      <c r="LQ1290" s="40"/>
      <c r="LR1290" s="40"/>
      <c r="LS1290" s="40"/>
      <c r="LT1290" s="40"/>
      <c r="LU1290" s="40"/>
      <c r="LV1290" s="40"/>
      <c r="LW1290" s="40"/>
      <c r="LX1290" s="40"/>
      <c r="LY1290" s="40"/>
      <c r="LZ1290" s="40"/>
      <c r="MA1290" s="40"/>
      <c r="MB1290" s="40"/>
      <c r="MC1290" s="40"/>
      <c r="MD1290" s="40"/>
      <c r="ME1290" s="40"/>
      <c r="MF1290" s="40"/>
      <c r="MG1290" s="40"/>
      <c r="MH1290" s="40"/>
      <c r="MI1290" s="40"/>
      <c r="MJ1290" s="40"/>
      <c r="MK1290" s="40"/>
      <c r="ML1290" s="40"/>
      <c r="MM1290" s="40"/>
      <c r="MN1290" s="40"/>
      <c r="MO1290" s="40"/>
      <c r="MP1290" s="40"/>
      <c r="MQ1290" s="40"/>
      <c r="MR1290" s="40"/>
      <c r="MS1290" s="40"/>
      <c r="MT1290" s="40"/>
      <c r="MU1290" s="40"/>
      <c r="MV1290" s="40"/>
      <c r="MW1290" s="40"/>
      <c r="MX1290" s="40"/>
      <c r="MY1290" s="40"/>
      <c r="MZ1290" s="40"/>
      <c r="NA1290" s="40"/>
      <c r="NB1290" s="40"/>
      <c r="NC1290" s="40"/>
      <c r="ND1290" s="40"/>
      <c r="NE1290" s="40"/>
      <c r="NF1290" s="40"/>
      <c r="NG1290" s="40"/>
      <c r="NH1290" s="40"/>
      <c r="NI1290" s="40"/>
      <c r="NJ1290" s="40"/>
      <c r="NK1290" s="40"/>
      <c r="NL1290" s="40"/>
      <c r="NM1290" s="40"/>
      <c r="NN1290" s="40"/>
      <c r="NO1290" s="40"/>
      <c r="NP1290" s="40"/>
      <c r="NQ1290" s="40"/>
      <c r="NR1290" s="40"/>
      <c r="NS1290" s="40"/>
      <c r="NT1290" s="40"/>
      <c r="NU1290" s="40"/>
      <c r="NV1290" s="40"/>
      <c r="NW1290" s="40"/>
      <c r="NX1290" s="40"/>
      <c r="NY1290" s="40"/>
      <c r="NZ1290" s="40"/>
      <c r="OA1290" s="40"/>
      <c r="OB1290" s="40"/>
      <c r="OC1290" s="40"/>
      <c r="OD1290" s="40"/>
      <c r="OE1290" s="40"/>
      <c r="OF1290" s="40"/>
      <c r="OG1290" s="40"/>
      <c r="OH1290" s="40"/>
      <c r="OI1290" s="40"/>
      <c r="OJ1290" s="40"/>
      <c r="OK1290" s="40"/>
      <c r="OL1290" s="40"/>
      <c r="OM1290" s="40"/>
      <c r="ON1290" s="40"/>
      <c r="OO1290" s="40"/>
      <c r="OP1290" s="40"/>
      <c r="OQ1290" s="40"/>
      <c r="OR1290" s="40"/>
      <c r="OS1290" s="40"/>
      <c r="OT1290" s="40"/>
      <c r="OU1290" s="40"/>
      <c r="OV1290" s="40"/>
      <c r="OW1290" s="40"/>
      <c r="OX1290" s="40"/>
      <c r="OY1290" s="40"/>
      <c r="OZ1290" s="40"/>
      <c r="PA1290" s="40"/>
      <c r="PB1290" s="40"/>
      <c r="PC1290" s="40"/>
      <c r="PD1290" s="40"/>
      <c r="PE1290" s="40"/>
      <c r="PF1290" s="40"/>
      <c r="PG1290" s="40"/>
      <c r="PH1290" s="40"/>
      <c r="PI1290" s="40"/>
      <c r="PJ1290" s="40"/>
      <c r="PK1290" s="40"/>
      <c r="PL1290" s="40"/>
      <c r="PM1290" s="40"/>
      <c r="PN1290" s="40"/>
      <c r="PO1290" s="40"/>
      <c r="PP1290" s="40"/>
      <c r="PQ1290" s="40"/>
      <c r="PR1290" s="40"/>
    </row>
    <row r="1291" spans="1:434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  <c r="DJ1291" s="40"/>
      <c r="DK1291" s="40"/>
      <c r="DL1291" s="40"/>
      <c r="DM1291" s="40"/>
      <c r="DN1291" s="40"/>
      <c r="DO1291" s="40"/>
      <c r="DP1291" s="40"/>
      <c r="DQ1291" s="40"/>
      <c r="DR1291" s="40"/>
      <c r="DS1291" s="40"/>
      <c r="DT1291" s="40"/>
      <c r="DU1291" s="40"/>
      <c r="DV1291" s="40"/>
      <c r="DW1291" s="40"/>
      <c r="DX1291" s="40"/>
      <c r="DY1291" s="40"/>
      <c r="DZ1291" s="40"/>
      <c r="EA1291" s="40"/>
      <c r="EB1291" s="40"/>
      <c r="EC1291" s="40"/>
      <c r="ED1291" s="40"/>
      <c r="EE1291" s="40"/>
      <c r="EF1291" s="40"/>
      <c r="EG1291" s="40"/>
      <c r="EH1291" s="40"/>
      <c r="EI1291" s="40"/>
      <c r="EJ1291" s="40"/>
      <c r="EK1291" s="40"/>
      <c r="EL1291" s="40"/>
      <c r="EM1291" s="40"/>
      <c r="EN1291" s="40"/>
      <c r="EO1291" s="40"/>
      <c r="EP1291" s="40"/>
      <c r="EQ1291" s="40"/>
      <c r="ER1291" s="40"/>
      <c r="ES1291" s="40"/>
      <c r="ET1291" s="40"/>
      <c r="EU1291" s="40"/>
      <c r="EV1291" s="40"/>
      <c r="EW1291" s="40"/>
      <c r="EX1291" s="40"/>
      <c r="EY1291" s="40"/>
      <c r="EZ1291" s="40"/>
      <c r="FA1291" s="40"/>
      <c r="FB1291" s="40"/>
      <c r="FC1291" s="40"/>
      <c r="FD1291" s="40"/>
      <c r="FE1291" s="40"/>
      <c r="FF1291" s="40"/>
      <c r="FG1291" s="40"/>
      <c r="FH1291" s="40"/>
      <c r="FI1291" s="40"/>
      <c r="FJ1291" s="40"/>
      <c r="FK1291" s="40"/>
      <c r="FL1291" s="40"/>
      <c r="FM1291" s="40"/>
      <c r="FN1291" s="40"/>
      <c r="FO1291" s="40"/>
      <c r="FP1291" s="40"/>
      <c r="FQ1291" s="40"/>
      <c r="FR1291" s="40"/>
      <c r="FS1291" s="40"/>
      <c r="FT1291" s="40"/>
      <c r="FU1291" s="40"/>
      <c r="FV1291" s="40"/>
      <c r="FW1291" s="40"/>
      <c r="FX1291" s="40"/>
      <c r="FY1291" s="40"/>
      <c r="FZ1291" s="40"/>
      <c r="GA1291" s="40"/>
      <c r="GB1291" s="40"/>
      <c r="GC1291" s="40"/>
      <c r="GD1291" s="40"/>
      <c r="GE1291" s="40"/>
      <c r="GF1291" s="40"/>
      <c r="GG1291" s="40"/>
      <c r="GH1291" s="40"/>
      <c r="GI1291" s="40"/>
      <c r="GJ1291" s="40"/>
      <c r="GK1291" s="40"/>
      <c r="GL1291" s="40"/>
      <c r="GM1291" s="40"/>
      <c r="GN1291" s="40"/>
      <c r="GO1291" s="40"/>
      <c r="GP1291" s="40"/>
      <c r="GQ1291" s="40"/>
      <c r="GR1291" s="40"/>
      <c r="GS1291" s="40"/>
      <c r="GT1291" s="40"/>
      <c r="GU1291" s="40"/>
      <c r="GV1291" s="40"/>
      <c r="GW1291" s="40"/>
      <c r="GX1291" s="40"/>
      <c r="GY1291" s="40"/>
      <c r="GZ1291" s="40"/>
      <c r="HA1291" s="40"/>
      <c r="HB1291" s="40"/>
      <c r="HC1291" s="40"/>
      <c r="HD1291" s="40"/>
      <c r="HE1291" s="40"/>
      <c r="HF1291" s="40"/>
      <c r="HG1291" s="40"/>
      <c r="HH1291" s="40"/>
      <c r="HI1291" s="40"/>
      <c r="HJ1291" s="40"/>
      <c r="HK1291" s="40"/>
      <c r="HL1291" s="40"/>
      <c r="HM1291" s="40"/>
      <c r="HN1291" s="40"/>
      <c r="HO1291" s="40"/>
      <c r="HP1291" s="40"/>
      <c r="HQ1291" s="40"/>
      <c r="HR1291" s="40"/>
      <c r="HS1291" s="40"/>
      <c r="HT1291" s="40"/>
      <c r="HU1291" s="40"/>
      <c r="HV1291" s="40"/>
      <c r="HW1291" s="40"/>
      <c r="HX1291" s="40"/>
      <c r="HY1291" s="40"/>
      <c r="HZ1291" s="40"/>
      <c r="IA1291" s="40"/>
      <c r="IB1291" s="40"/>
      <c r="IC1291" s="40"/>
      <c r="ID1291" s="40"/>
      <c r="IE1291" s="40"/>
      <c r="IF1291" s="40"/>
      <c r="IG1291" s="40"/>
      <c r="IH1291" s="40"/>
      <c r="II1291" s="40"/>
      <c r="IJ1291" s="40"/>
      <c r="IK1291" s="40"/>
      <c r="IL1291" s="40"/>
      <c r="IM1291" s="40"/>
      <c r="IN1291" s="40"/>
      <c r="IO1291" s="40"/>
      <c r="IP1291" s="40"/>
      <c r="IQ1291" s="40"/>
      <c r="IR1291" s="40"/>
      <c r="IS1291" s="40"/>
      <c r="IT1291" s="40"/>
      <c r="IU1291" s="40"/>
      <c r="IV1291" s="40"/>
      <c r="IW1291" s="40"/>
      <c r="IX1291" s="40"/>
      <c r="IY1291" s="40"/>
      <c r="IZ1291" s="40"/>
      <c r="JA1291" s="40"/>
      <c r="JB1291" s="40"/>
      <c r="JC1291" s="40"/>
      <c r="JD1291" s="40"/>
      <c r="JE1291" s="40"/>
      <c r="JF1291" s="40"/>
      <c r="JG1291" s="40"/>
      <c r="JH1291" s="40"/>
      <c r="JI1291" s="40"/>
      <c r="JJ1291" s="40"/>
      <c r="JK1291" s="40"/>
      <c r="JL1291" s="40"/>
      <c r="JM1291" s="40"/>
      <c r="JN1291" s="40"/>
      <c r="JO1291" s="40"/>
      <c r="JP1291" s="40"/>
      <c r="JQ1291" s="40"/>
      <c r="JR1291" s="40"/>
      <c r="JS1291" s="40"/>
      <c r="JT1291" s="40"/>
      <c r="JU1291" s="40"/>
      <c r="JV1291" s="40"/>
      <c r="JW1291" s="40"/>
      <c r="JX1291" s="40"/>
      <c r="JY1291" s="40"/>
      <c r="JZ1291" s="40"/>
      <c r="KA1291" s="40"/>
      <c r="KB1291" s="40"/>
      <c r="KC1291" s="40"/>
      <c r="KD1291" s="40"/>
      <c r="KE1291" s="40"/>
      <c r="KF1291" s="40"/>
      <c r="KG1291" s="40"/>
      <c r="KH1291" s="40"/>
      <c r="KI1291" s="40"/>
      <c r="KJ1291" s="40"/>
      <c r="KK1291" s="40"/>
      <c r="KL1291" s="40"/>
      <c r="KM1291" s="40"/>
      <c r="KN1291" s="40"/>
      <c r="KO1291" s="40"/>
      <c r="KP1291" s="40"/>
      <c r="KQ1291" s="40"/>
      <c r="KR1291" s="40"/>
      <c r="KS1291" s="40"/>
      <c r="KT1291" s="40"/>
      <c r="KU1291" s="40"/>
      <c r="KV1291" s="40"/>
      <c r="KW1291" s="40"/>
      <c r="KX1291" s="40"/>
      <c r="KY1291" s="40"/>
      <c r="KZ1291" s="40"/>
      <c r="LA1291" s="40"/>
      <c r="LB1291" s="40"/>
      <c r="LC1291" s="40"/>
      <c r="LD1291" s="40"/>
      <c r="LE1291" s="40"/>
      <c r="LF1291" s="40"/>
      <c r="LG1291" s="40"/>
      <c r="LH1291" s="40"/>
      <c r="LI1291" s="40"/>
      <c r="LJ1291" s="40"/>
      <c r="LK1291" s="40"/>
      <c r="LL1291" s="40"/>
      <c r="LM1291" s="40"/>
      <c r="LN1291" s="40"/>
      <c r="LO1291" s="40"/>
      <c r="LP1291" s="40"/>
      <c r="LQ1291" s="40"/>
      <c r="LR1291" s="40"/>
      <c r="LS1291" s="40"/>
      <c r="LT1291" s="40"/>
      <c r="LU1291" s="40"/>
      <c r="LV1291" s="40"/>
      <c r="LW1291" s="40"/>
      <c r="LX1291" s="40"/>
      <c r="LY1291" s="40"/>
      <c r="LZ1291" s="40"/>
      <c r="MA1291" s="40"/>
      <c r="MB1291" s="40"/>
      <c r="MC1291" s="40"/>
      <c r="MD1291" s="40"/>
      <c r="ME1291" s="40"/>
      <c r="MF1291" s="40"/>
      <c r="MG1291" s="40"/>
      <c r="MH1291" s="40"/>
      <c r="MI1291" s="40"/>
      <c r="MJ1291" s="40"/>
      <c r="MK1291" s="40"/>
      <c r="ML1291" s="40"/>
      <c r="MM1291" s="40"/>
      <c r="MN1291" s="40"/>
      <c r="MO1291" s="40"/>
      <c r="MP1291" s="40"/>
      <c r="MQ1291" s="40"/>
      <c r="MR1291" s="40"/>
      <c r="MS1291" s="40"/>
      <c r="MT1291" s="40"/>
      <c r="MU1291" s="40"/>
      <c r="MV1291" s="40"/>
      <c r="MW1291" s="40"/>
      <c r="MX1291" s="40"/>
      <c r="MY1291" s="40"/>
      <c r="MZ1291" s="40"/>
      <c r="NA1291" s="40"/>
      <c r="NB1291" s="40"/>
      <c r="NC1291" s="40"/>
      <c r="ND1291" s="40"/>
      <c r="NE1291" s="40"/>
      <c r="NF1291" s="40"/>
      <c r="NG1291" s="40"/>
      <c r="NH1291" s="40"/>
      <c r="NI1291" s="40"/>
      <c r="NJ1291" s="40"/>
      <c r="NK1291" s="40"/>
      <c r="NL1291" s="40"/>
      <c r="NM1291" s="40"/>
      <c r="NN1291" s="40"/>
      <c r="NO1291" s="40"/>
      <c r="NP1291" s="40"/>
      <c r="NQ1291" s="40"/>
      <c r="NR1291" s="40"/>
      <c r="NS1291" s="40"/>
      <c r="NT1291" s="40"/>
      <c r="NU1291" s="40"/>
      <c r="NV1291" s="40"/>
      <c r="NW1291" s="40"/>
      <c r="NX1291" s="40"/>
      <c r="NY1291" s="40"/>
      <c r="NZ1291" s="40"/>
      <c r="OA1291" s="40"/>
      <c r="OB1291" s="40"/>
      <c r="OC1291" s="40"/>
      <c r="OD1291" s="40"/>
      <c r="OE1291" s="40"/>
      <c r="OF1291" s="40"/>
      <c r="OG1291" s="40"/>
      <c r="OH1291" s="40"/>
      <c r="OI1291" s="40"/>
      <c r="OJ1291" s="40"/>
      <c r="OK1291" s="40"/>
      <c r="OL1291" s="40"/>
      <c r="OM1291" s="40"/>
      <c r="ON1291" s="40"/>
      <c r="OO1291" s="40"/>
      <c r="OP1291" s="40"/>
      <c r="OQ1291" s="40"/>
      <c r="OR1291" s="40"/>
      <c r="OS1291" s="40"/>
      <c r="OT1291" s="40"/>
      <c r="OU1291" s="40"/>
      <c r="OV1291" s="40"/>
      <c r="OW1291" s="40"/>
      <c r="OX1291" s="40"/>
      <c r="OY1291" s="40"/>
      <c r="OZ1291" s="40"/>
      <c r="PA1291" s="40"/>
      <c r="PB1291" s="40"/>
      <c r="PC1291" s="40"/>
      <c r="PD1291" s="40"/>
      <c r="PE1291" s="40"/>
      <c r="PF1291" s="40"/>
      <c r="PG1291" s="40"/>
      <c r="PH1291" s="40"/>
      <c r="PI1291" s="40"/>
      <c r="PJ1291" s="40"/>
      <c r="PK1291" s="40"/>
      <c r="PL1291" s="40"/>
      <c r="PM1291" s="40"/>
      <c r="PN1291" s="40"/>
      <c r="PO1291" s="40"/>
      <c r="PP1291" s="40"/>
      <c r="PQ1291" s="40"/>
      <c r="PR1291" s="40"/>
    </row>
    <row r="1292" spans="1:434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  <c r="DJ1292" s="40"/>
      <c r="DK1292" s="40"/>
      <c r="DL1292" s="40"/>
      <c r="DM1292" s="40"/>
      <c r="DN1292" s="40"/>
      <c r="DO1292" s="40"/>
      <c r="DP1292" s="40"/>
      <c r="DQ1292" s="40"/>
      <c r="DR1292" s="40"/>
      <c r="DS1292" s="40"/>
      <c r="DT1292" s="40"/>
      <c r="DU1292" s="40"/>
      <c r="DV1292" s="40"/>
      <c r="DW1292" s="40"/>
      <c r="DX1292" s="40"/>
      <c r="DY1292" s="40"/>
      <c r="DZ1292" s="40"/>
      <c r="EA1292" s="40"/>
      <c r="EB1292" s="40"/>
      <c r="EC1292" s="40"/>
      <c r="ED1292" s="40"/>
      <c r="EE1292" s="40"/>
      <c r="EF1292" s="40"/>
      <c r="EG1292" s="40"/>
      <c r="EH1292" s="40"/>
      <c r="EI1292" s="40"/>
      <c r="EJ1292" s="40"/>
      <c r="EK1292" s="40"/>
      <c r="EL1292" s="40"/>
      <c r="EM1292" s="40"/>
      <c r="EN1292" s="40"/>
      <c r="EO1292" s="40"/>
      <c r="EP1292" s="40"/>
      <c r="EQ1292" s="40"/>
      <c r="ER1292" s="40"/>
      <c r="ES1292" s="40"/>
      <c r="ET1292" s="40"/>
      <c r="EU1292" s="40"/>
      <c r="EV1292" s="40"/>
      <c r="EW1292" s="40"/>
      <c r="EX1292" s="40"/>
      <c r="EY1292" s="40"/>
      <c r="EZ1292" s="40"/>
      <c r="FA1292" s="40"/>
      <c r="FB1292" s="40"/>
      <c r="FC1292" s="40"/>
      <c r="FD1292" s="40"/>
      <c r="FE1292" s="40"/>
      <c r="FF1292" s="40"/>
      <c r="FG1292" s="40"/>
      <c r="FH1292" s="40"/>
      <c r="FI1292" s="40"/>
      <c r="FJ1292" s="40"/>
      <c r="FK1292" s="40"/>
      <c r="FL1292" s="40"/>
      <c r="FM1292" s="40"/>
      <c r="FN1292" s="40"/>
      <c r="FO1292" s="40"/>
      <c r="FP1292" s="40"/>
      <c r="FQ1292" s="40"/>
      <c r="FR1292" s="40"/>
      <c r="FS1292" s="40"/>
      <c r="FT1292" s="40"/>
      <c r="FU1292" s="40"/>
      <c r="FV1292" s="40"/>
      <c r="FW1292" s="40"/>
      <c r="FX1292" s="40"/>
      <c r="FY1292" s="40"/>
      <c r="FZ1292" s="40"/>
      <c r="GA1292" s="40"/>
      <c r="GB1292" s="40"/>
      <c r="GC1292" s="40"/>
      <c r="GD1292" s="40"/>
      <c r="GE1292" s="40"/>
      <c r="GF1292" s="40"/>
      <c r="GG1292" s="40"/>
      <c r="GH1292" s="40"/>
      <c r="GI1292" s="40"/>
      <c r="GJ1292" s="40"/>
      <c r="GK1292" s="40"/>
      <c r="GL1292" s="40"/>
      <c r="GM1292" s="40"/>
      <c r="GN1292" s="40"/>
      <c r="GO1292" s="40"/>
      <c r="GP1292" s="40"/>
      <c r="GQ1292" s="40"/>
      <c r="GR1292" s="40"/>
      <c r="GS1292" s="40"/>
      <c r="GT1292" s="40"/>
      <c r="GU1292" s="40"/>
      <c r="GV1292" s="40"/>
      <c r="GW1292" s="40"/>
      <c r="GX1292" s="40"/>
      <c r="GY1292" s="40"/>
      <c r="GZ1292" s="40"/>
      <c r="HA1292" s="40"/>
      <c r="HB1292" s="40"/>
      <c r="HC1292" s="40"/>
      <c r="HD1292" s="40"/>
      <c r="HE1292" s="40"/>
      <c r="HF1292" s="40"/>
      <c r="HG1292" s="40"/>
      <c r="HH1292" s="40"/>
      <c r="HI1292" s="40"/>
      <c r="HJ1292" s="40"/>
      <c r="HK1292" s="40"/>
      <c r="HL1292" s="40"/>
      <c r="HM1292" s="40"/>
      <c r="HN1292" s="40"/>
      <c r="HO1292" s="40"/>
      <c r="HP1292" s="40"/>
      <c r="HQ1292" s="40"/>
      <c r="HR1292" s="40"/>
      <c r="HS1292" s="40"/>
      <c r="HT1292" s="40"/>
      <c r="HU1292" s="40"/>
      <c r="HV1292" s="40"/>
      <c r="HW1292" s="40"/>
      <c r="HX1292" s="40"/>
      <c r="HY1292" s="40"/>
      <c r="HZ1292" s="40"/>
      <c r="IA1292" s="40"/>
      <c r="IB1292" s="40"/>
      <c r="IC1292" s="40"/>
      <c r="ID1292" s="40"/>
      <c r="IE1292" s="40"/>
      <c r="IF1292" s="40"/>
      <c r="IG1292" s="40"/>
      <c r="IH1292" s="40"/>
      <c r="II1292" s="40"/>
      <c r="IJ1292" s="40"/>
      <c r="IK1292" s="40"/>
      <c r="IL1292" s="40"/>
      <c r="IM1292" s="40"/>
      <c r="IN1292" s="40"/>
      <c r="IO1292" s="40"/>
      <c r="IP1292" s="40"/>
      <c r="IQ1292" s="40"/>
      <c r="IR1292" s="40"/>
      <c r="IS1292" s="40"/>
      <c r="IT1292" s="40"/>
      <c r="IU1292" s="40"/>
      <c r="IV1292" s="40"/>
      <c r="IW1292" s="40"/>
      <c r="IX1292" s="40"/>
      <c r="IY1292" s="40"/>
      <c r="IZ1292" s="40"/>
      <c r="JA1292" s="40"/>
      <c r="JB1292" s="40"/>
      <c r="JC1292" s="40"/>
      <c r="JD1292" s="40"/>
      <c r="JE1292" s="40"/>
      <c r="JF1292" s="40"/>
      <c r="JG1292" s="40"/>
      <c r="JH1292" s="40"/>
      <c r="JI1292" s="40"/>
      <c r="JJ1292" s="40"/>
      <c r="JK1292" s="40"/>
      <c r="JL1292" s="40"/>
      <c r="JM1292" s="40"/>
      <c r="JN1292" s="40"/>
      <c r="JO1292" s="40"/>
      <c r="JP1292" s="40"/>
      <c r="JQ1292" s="40"/>
      <c r="JR1292" s="40"/>
      <c r="JS1292" s="40"/>
      <c r="JT1292" s="40"/>
      <c r="JU1292" s="40"/>
      <c r="JV1292" s="40"/>
      <c r="JW1292" s="40"/>
      <c r="JX1292" s="40"/>
      <c r="JY1292" s="40"/>
      <c r="JZ1292" s="40"/>
      <c r="KA1292" s="40"/>
      <c r="KB1292" s="40"/>
      <c r="KC1292" s="40"/>
      <c r="KD1292" s="40"/>
      <c r="KE1292" s="40"/>
      <c r="KF1292" s="40"/>
      <c r="KG1292" s="40"/>
      <c r="KH1292" s="40"/>
      <c r="KI1292" s="40"/>
      <c r="KJ1292" s="40"/>
      <c r="KK1292" s="40"/>
      <c r="KL1292" s="40"/>
      <c r="KM1292" s="40"/>
      <c r="KN1292" s="40"/>
      <c r="KO1292" s="40"/>
      <c r="KP1292" s="40"/>
      <c r="KQ1292" s="40"/>
      <c r="KR1292" s="40"/>
      <c r="KS1292" s="40"/>
      <c r="KT1292" s="40"/>
      <c r="KU1292" s="40"/>
      <c r="KV1292" s="40"/>
      <c r="KW1292" s="40"/>
      <c r="KX1292" s="40"/>
      <c r="KY1292" s="40"/>
      <c r="KZ1292" s="40"/>
      <c r="LA1292" s="40"/>
      <c r="LB1292" s="40"/>
      <c r="LC1292" s="40"/>
      <c r="LD1292" s="40"/>
      <c r="LE1292" s="40"/>
      <c r="LF1292" s="40"/>
      <c r="LG1292" s="40"/>
      <c r="LH1292" s="40"/>
      <c r="LI1292" s="40"/>
      <c r="LJ1292" s="40"/>
      <c r="LK1292" s="40"/>
      <c r="LL1292" s="40"/>
      <c r="LM1292" s="40"/>
      <c r="LN1292" s="40"/>
      <c r="LO1292" s="40"/>
      <c r="LP1292" s="40"/>
      <c r="LQ1292" s="40"/>
      <c r="LR1292" s="40"/>
      <c r="LS1292" s="40"/>
      <c r="LT1292" s="40"/>
      <c r="LU1292" s="40"/>
      <c r="LV1292" s="40"/>
      <c r="LW1292" s="40"/>
      <c r="LX1292" s="40"/>
      <c r="LY1292" s="40"/>
      <c r="LZ1292" s="40"/>
      <c r="MA1292" s="40"/>
      <c r="MB1292" s="40"/>
      <c r="MC1292" s="40"/>
      <c r="MD1292" s="40"/>
      <c r="ME1292" s="40"/>
      <c r="MF1292" s="40"/>
      <c r="MG1292" s="40"/>
      <c r="MH1292" s="40"/>
      <c r="MI1292" s="40"/>
      <c r="MJ1292" s="40"/>
      <c r="MK1292" s="40"/>
      <c r="ML1292" s="40"/>
      <c r="MM1292" s="40"/>
      <c r="MN1292" s="40"/>
      <c r="MO1292" s="40"/>
      <c r="MP1292" s="40"/>
      <c r="MQ1292" s="40"/>
      <c r="MR1292" s="40"/>
      <c r="MS1292" s="40"/>
      <c r="MT1292" s="40"/>
      <c r="MU1292" s="40"/>
      <c r="MV1292" s="40"/>
      <c r="MW1292" s="40"/>
      <c r="MX1292" s="40"/>
      <c r="MY1292" s="40"/>
      <c r="MZ1292" s="40"/>
      <c r="NA1292" s="40"/>
      <c r="NB1292" s="40"/>
      <c r="NC1292" s="40"/>
      <c r="ND1292" s="40"/>
      <c r="NE1292" s="40"/>
      <c r="NF1292" s="40"/>
      <c r="NG1292" s="40"/>
      <c r="NH1292" s="40"/>
      <c r="NI1292" s="40"/>
      <c r="NJ1292" s="40"/>
      <c r="NK1292" s="40"/>
      <c r="NL1292" s="40"/>
      <c r="NM1292" s="40"/>
      <c r="NN1292" s="40"/>
      <c r="NO1292" s="40"/>
      <c r="NP1292" s="40"/>
      <c r="NQ1292" s="40"/>
      <c r="NR1292" s="40"/>
      <c r="NS1292" s="40"/>
      <c r="NT1292" s="40"/>
      <c r="NU1292" s="40"/>
      <c r="NV1292" s="40"/>
      <c r="NW1292" s="40"/>
      <c r="NX1292" s="40"/>
      <c r="NY1292" s="40"/>
      <c r="NZ1292" s="40"/>
      <c r="OA1292" s="40"/>
      <c r="OB1292" s="40"/>
      <c r="OC1292" s="40"/>
      <c r="OD1292" s="40"/>
      <c r="OE1292" s="40"/>
      <c r="OF1292" s="40"/>
      <c r="OG1292" s="40"/>
      <c r="OH1292" s="40"/>
      <c r="OI1292" s="40"/>
      <c r="OJ1292" s="40"/>
      <c r="OK1292" s="40"/>
      <c r="OL1292" s="40"/>
      <c r="OM1292" s="40"/>
      <c r="ON1292" s="40"/>
      <c r="OO1292" s="40"/>
      <c r="OP1292" s="40"/>
      <c r="OQ1292" s="40"/>
      <c r="OR1292" s="40"/>
      <c r="OS1292" s="40"/>
      <c r="OT1292" s="40"/>
      <c r="OU1292" s="40"/>
      <c r="OV1292" s="40"/>
      <c r="OW1292" s="40"/>
      <c r="OX1292" s="40"/>
      <c r="OY1292" s="40"/>
      <c r="OZ1292" s="40"/>
      <c r="PA1292" s="40"/>
      <c r="PB1292" s="40"/>
      <c r="PC1292" s="40"/>
      <c r="PD1292" s="40"/>
      <c r="PE1292" s="40"/>
      <c r="PF1292" s="40"/>
      <c r="PG1292" s="40"/>
      <c r="PH1292" s="40"/>
      <c r="PI1292" s="40"/>
      <c r="PJ1292" s="40"/>
      <c r="PK1292" s="40"/>
      <c r="PL1292" s="40"/>
      <c r="PM1292" s="40"/>
      <c r="PN1292" s="40"/>
      <c r="PO1292" s="40"/>
      <c r="PP1292" s="40"/>
      <c r="PQ1292" s="40"/>
      <c r="PR1292" s="40"/>
    </row>
    <row r="1293" spans="1:434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  <c r="DJ1293" s="40"/>
      <c r="DK1293" s="40"/>
      <c r="DL1293" s="40"/>
      <c r="DM1293" s="40"/>
      <c r="DN1293" s="40"/>
      <c r="DO1293" s="40"/>
      <c r="DP1293" s="40"/>
      <c r="DQ1293" s="40"/>
      <c r="DR1293" s="40"/>
      <c r="DS1293" s="40"/>
      <c r="DT1293" s="40"/>
      <c r="DU1293" s="40"/>
      <c r="DV1293" s="40"/>
      <c r="DW1293" s="40"/>
      <c r="DX1293" s="40"/>
      <c r="DY1293" s="40"/>
      <c r="DZ1293" s="40"/>
      <c r="EA1293" s="40"/>
      <c r="EB1293" s="40"/>
      <c r="EC1293" s="40"/>
      <c r="ED1293" s="40"/>
      <c r="EE1293" s="40"/>
      <c r="EF1293" s="40"/>
      <c r="EG1293" s="40"/>
      <c r="EH1293" s="40"/>
      <c r="EI1293" s="40"/>
      <c r="EJ1293" s="40"/>
      <c r="EK1293" s="40"/>
      <c r="EL1293" s="40"/>
      <c r="EM1293" s="40"/>
      <c r="EN1293" s="40"/>
      <c r="EO1293" s="40"/>
      <c r="EP1293" s="40"/>
      <c r="EQ1293" s="40"/>
      <c r="ER1293" s="40"/>
      <c r="ES1293" s="40"/>
      <c r="ET1293" s="40"/>
      <c r="EU1293" s="40"/>
      <c r="EV1293" s="40"/>
      <c r="EW1293" s="40"/>
      <c r="EX1293" s="40"/>
      <c r="EY1293" s="40"/>
      <c r="EZ1293" s="40"/>
      <c r="FA1293" s="40"/>
      <c r="FB1293" s="40"/>
      <c r="FC1293" s="40"/>
      <c r="FD1293" s="40"/>
      <c r="FE1293" s="40"/>
      <c r="FF1293" s="40"/>
      <c r="FG1293" s="40"/>
      <c r="FH1293" s="40"/>
      <c r="FI1293" s="40"/>
      <c r="FJ1293" s="40"/>
      <c r="FK1293" s="40"/>
      <c r="FL1293" s="40"/>
      <c r="FM1293" s="40"/>
      <c r="FN1293" s="40"/>
      <c r="FO1293" s="40"/>
      <c r="FP1293" s="40"/>
      <c r="FQ1293" s="40"/>
      <c r="FR1293" s="40"/>
      <c r="FS1293" s="40"/>
      <c r="FT1293" s="40"/>
      <c r="FU1293" s="40"/>
      <c r="FV1293" s="40"/>
      <c r="FW1293" s="40"/>
      <c r="FX1293" s="40"/>
      <c r="FY1293" s="40"/>
      <c r="FZ1293" s="40"/>
      <c r="GA1293" s="40"/>
      <c r="GB1293" s="40"/>
      <c r="GC1293" s="40"/>
      <c r="GD1293" s="40"/>
      <c r="GE1293" s="40"/>
      <c r="GF1293" s="40"/>
      <c r="GG1293" s="40"/>
      <c r="GH1293" s="40"/>
      <c r="GI1293" s="40"/>
      <c r="GJ1293" s="40"/>
      <c r="GK1293" s="40"/>
      <c r="GL1293" s="40"/>
      <c r="GM1293" s="40"/>
      <c r="GN1293" s="40"/>
      <c r="GO1293" s="40"/>
      <c r="GP1293" s="40"/>
      <c r="GQ1293" s="40"/>
      <c r="GR1293" s="40"/>
      <c r="GS1293" s="40"/>
      <c r="GT1293" s="40"/>
      <c r="GU1293" s="40"/>
      <c r="GV1293" s="40"/>
      <c r="GW1293" s="40"/>
      <c r="GX1293" s="40"/>
      <c r="GY1293" s="40"/>
      <c r="GZ1293" s="40"/>
      <c r="HA1293" s="40"/>
      <c r="HB1293" s="40"/>
      <c r="HC1293" s="40"/>
      <c r="HD1293" s="40"/>
      <c r="HE1293" s="40"/>
      <c r="HF1293" s="40"/>
      <c r="HG1293" s="40"/>
      <c r="HH1293" s="40"/>
      <c r="HI1293" s="40"/>
      <c r="HJ1293" s="40"/>
      <c r="HK1293" s="40"/>
      <c r="HL1293" s="40"/>
      <c r="HM1293" s="40"/>
      <c r="HN1293" s="40"/>
      <c r="HO1293" s="40"/>
      <c r="HP1293" s="40"/>
      <c r="HQ1293" s="40"/>
      <c r="HR1293" s="40"/>
      <c r="HS1293" s="40"/>
      <c r="HT1293" s="40"/>
      <c r="HU1293" s="40"/>
      <c r="HV1293" s="40"/>
      <c r="HW1293" s="40"/>
      <c r="HX1293" s="40"/>
      <c r="HY1293" s="40"/>
      <c r="HZ1293" s="40"/>
      <c r="IA1293" s="40"/>
      <c r="IB1293" s="40"/>
      <c r="IC1293" s="40"/>
      <c r="ID1293" s="40"/>
      <c r="IE1293" s="40"/>
      <c r="IF1293" s="40"/>
      <c r="IG1293" s="40"/>
      <c r="IH1293" s="40"/>
      <c r="II1293" s="40"/>
      <c r="IJ1293" s="40"/>
      <c r="IK1293" s="40"/>
      <c r="IL1293" s="40"/>
      <c r="IM1293" s="40"/>
      <c r="IN1293" s="40"/>
      <c r="IO1293" s="40"/>
      <c r="IP1293" s="40"/>
      <c r="IQ1293" s="40"/>
      <c r="IR1293" s="40"/>
      <c r="IS1293" s="40"/>
      <c r="IT1293" s="40"/>
      <c r="IU1293" s="40"/>
      <c r="IV1293" s="40"/>
      <c r="IW1293" s="40"/>
      <c r="IX1293" s="40"/>
      <c r="IY1293" s="40"/>
      <c r="IZ1293" s="40"/>
      <c r="JA1293" s="40"/>
      <c r="JB1293" s="40"/>
      <c r="JC1293" s="40"/>
      <c r="JD1293" s="40"/>
      <c r="JE1293" s="40"/>
      <c r="JF1293" s="40"/>
      <c r="JG1293" s="40"/>
      <c r="JH1293" s="40"/>
      <c r="JI1293" s="40"/>
      <c r="JJ1293" s="40"/>
      <c r="JK1293" s="40"/>
      <c r="JL1293" s="40"/>
      <c r="JM1293" s="40"/>
      <c r="JN1293" s="40"/>
      <c r="JO1293" s="40"/>
      <c r="JP1293" s="40"/>
      <c r="JQ1293" s="40"/>
      <c r="JR1293" s="40"/>
      <c r="JS1293" s="40"/>
      <c r="JT1293" s="40"/>
      <c r="JU1293" s="40"/>
      <c r="JV1293" s="40"/>
      <c r="JW1293" s="40"/>
      <c r="JX1293" s="40"/>
      <c r="JY1293" s="40"/>
      <c r="JZ1293" s="40"/>
      <c r="KA1293" s="40"/>
      <c r="KB1293" s="40"/>
      <c r="KC1293" s="40"/>
      <c r="KD1293" s="40"/>
      <c r="KE1293" s="40"/>
      <c r="KF1293" s="40"/>
      <c r="KG1293" s="40"/>
      <c r="KH1293" s="40"/>
      <c r="KI1293" s="40"/>
      <c r="KJ1293" s="40"/>
      <c r="KK1293" s="40"/>
      <c r="KL1293" s="40"/>
      <c r="KM1293" s="40"/>
      <c r="KN1293" s="40"/>
      <c r="KO1293" s="40"/>
      <c r="KP1293" s="40"/>
      <c r="KQ1293" s="40"/>
      <c r="KR1293" s="40"/>
      <c r="KS1293" s="40"/>
      <c r="KT1293" s="40"/>
      <c r="KU1293" s="40"/>
      <c r="KV1293" s="40"/>
      <c r="KW1293" s="40"/>
      <c r="KX1293" s="40"/>
      <c r="KY1293" s="40"/>
      <c r="KZ1293" s="40"/>
      <c r="LA1293" s="40"/>
      <c r="LB1293" s="40"/>
      <c r="LC1293" s="40"/>
      <c r="LD1293" s="40"/>
      <c r="LE1293" s="40"/>
      <c r="LF1293" s="40"/>
      <c r="LG1293" s="40"/>
      <c r="LH1293" s="40"/>
      <c r="LI1293" s="40"/>
      <c r="LJ1293" s="40"/>
      <c r="LK1293" s="40"/>
      <c r="LL1293" s="40"/>
      <c r="LM1293" s="40"/>
      <c r="LN1293" s="40"/>
      <c r="LO1293" s="40"/>
      <c r="LP1293" s="40"/>
      <c r="LQ1293" s="40"/>
      <c r="LR1293" s="40"/>
      <c r="LS1293" s="40"/>
      <c r="LT1293" s="40"/>
      <c r="LU1293" s="40"/>
      <c r="LV1293" s="40"/>
      <c r="LW1293" s="40"/>
      <c r="LX1293" s="40"/>
      <c r="LY1293" s="40"/>
      <c r="LZ1293" s="40"/>
      <c r="MA1293" s="40"/>
      <c r="MB1293" s="40"/>
      <c r="MC1293" s="40"/>
      <c r="MD1293" s="40"/>
      <c r="ME1293" s="40"/>
      <c r="MF1293" s="40"/>
      <c r="MG1293" s="40"/>
      <c r="MH1293" s="40"/>
      <c r="MI1293" s="40"/>
      <c r="MJ1293" s="40"/>
      <c r="MK1293" s="40"/>
      <c r="ML1293" s="40"/>
      <c r="MM1293" s="40"/>
      <c r="MN1293" s="40"/>
      <c r="MO1293" s="40"/>
      <c r="MP1293" s="40"/>
      <c r="MQ1293" s="40"/>
      <c r="MR1293" s="40"/>
      <c r="MS1293" s="40"/>
      <c r="MT1293" s="40"/>
      <c r="MU1293" s="40"/>
      <c r="MV1293" s="40"/>
      <c r="MW1293" s="40"/>
      <c r="MX1293" s="40"/>
      <c r="MY1293" s="40"/>
      <c r="MZ1293" s="40"/>
      <c r="NA1293" s="40"/>
      <c r="NB1293" s="40"/>
      <c r="NC1293" s="40"/>
      <c r="ND1293" s="40"/>
      <c r="NE1293" s="40"/>
      <c r="NF1293" s="40"/>
      <c r="NG1293" s="40"/>
      <c r="NH1293" s="40"/>
      <c r="NI1293" s="40"/>
      <c r="NJ1293" s="40"/>
      <c r="NK1293" s="40"/>
      <c r="NL1293" s="40"/>
      <c r="NM1293" s="40"/>
      <c r="NN1293" s="40"/>
      <c r="NO1293" s="40"/>
      <c r="NP1293" s="40"/>
      <c r="NQ1293" s="40"/>
      <c r="NR1293" s="40"/>
      <c r="NS1293" s="40"/>
      <c r="NT1293" s="40"/>
      <c r="NU1293" s="40"/>
      <c r="NV1293" s="40"/>
      <c r="NW1293" s="40"/>
      <c r="NX1293" s="40"/>
      <c r="NY1293" s="40"/>
      <c r="NZ1293" s="40"/>
      <c r="OA1293" s="40"/>
      <c r="OB1293" s="40"/>
      <c r="OC1293" s="40"/>
      <c r="OD1293" s="40"/>
      <c r="OE1293" s="40"/>
      <c r="OF1293" s="40"/>
      <c r="OG1293" s="40"/>
      <c r="OH1293" s="40"/>
      <c r="OI1293" s="40"/>
      <c r="OJ1293" s="40"/>
      <c r="OK1293" s="40"/>
      <c r="OL1293" s="40"/>
      <c r="OM1293" s="40"/>
      <c r="ON1293" s="40"/>
      <c r="OO1293" s="40"/>
      <c r="OP1293" s="40"/>
      <c r="OQ1293" s="40"/>
      <c r="OR1293" s="40"/>
      <c r="OS1293" s="40"/>
      <c r="OT1293" s="40"/>
      <c r="OU1293" s="40"/>
      <c r="OV1293" s="40"/>
      <c r="OW1293" s="40"/>
      <c r="OX1293" s="40"/>
      <c r="OY1293" s="40"/>
      <c r="OZ1293" s="40"/>
      <c r="PA1293" s="40"/>
      <c r="PB1293" s="40"/>
      <c r="PC1293" s="40"/>
      <c r="PD1293" s="40"/>
      <c r="PE1293" s="40"/>
      <c r="PF1293" s="40"/>
      <c r="PG1293" s="40"/>
      <c r="PH1293" s="40"/>
      <c r="PI1293" s="40"/>
      <c r="PJ1293" s="40"/>
      <c r="PK1293" s="40"/>
      <c r="PL1293" s="40"/>
      <c r="PM1293" s="40"/>
      <c r="PN1293" s="40"/>
      <c r="PO1293" s="40"/>
      <c r="PP1293" s="40"/>
      <c r="PQ1293" s="40"/>
      <c r="PR1293" s="40"/>
    </row>
    <row r="1294" spans="1:434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  <c r="DJ1294" s="40"/>
      <c r="DK1294" s="40"/>
      <c r="DL1294" s="40"/>
      <c r="DM1294" s="40"/>
      <c r="DN1294" s="40"/>
      <c r="DO1294" s="40"/>
      <c r="DP1294" s="40"/>
      <c r="DQ1294" s="40"/>
      <c r="DR1294" s="40"/>
      <c r="DS1294" s="40"/>
      <c r="DT1294" s="40"/>
      <c r="DU1294" s="40"/>
      <c r="DV1294" s="40"/>
      <c r="DW1294" s="40"/>
      <c r="DX1294" s="40"/>
      <c r="DY1294" s="40"/>
      <c r="DZ1294" s="40"/>
      <c r="EA1294" s="40"/>
      <c r="EB1294" s="40"/>
      <c r="EC1294" s="40"/>
      <c r="ED1294" s="40"/>
      <c r="EE1294" s="40"/>
      <c r="EF1294" s="40"/>
      <c r="EG1294" s="40"/>
      <c r="EH1294" s="40"/>
      <c r="EI1294" s="40"/>
      <c r="EJ1294" s="40"/>
      <c r="EK1294" s="40"/>
      <c r="EL1294" s="40"/>
      <c r="EM1294" s="40"/>
      <c r="EN1294" s="40"/>
      <c r="EO1294" s="40"/>
      <c r="EP1294" s="40"/>
      <c r="EQ1294" s="40"/>
      <c r="ER1294" s="40"/>
      <c r="ES1294" s="40"/>
      <c r="ET1294" s="40"/>
      <c r="EU1294" s="40"/>
      <c r="EV1294" s="40"/>
      <c r="EW1294" s="40"/>
      <c r="EX1294" s="40"/>
      <c r="EY1294" s="40"/>
      <c r="EZ1294" s="40"/>
      <c r="FA1294" s="40"/>
      <c r="FB1294" s="40"/>
      <c r="FC1294" s="40"/>
      <c r="FD1294" s="40"/>
      <c r="FE1294" s="40"/>
      <c r="FF1294" s="40"/>
      <c r="FG1294" s="40"/>
      <c r="FH1294" s="40"/>
      <c r="FI1294" s="40"/>
      <c r="FJ1294" s="40"/>
      <c r="FK1294" s="40"/>
      <c r="FL1294" s="40"/>
      <c r="FM1294" s="40"/>
      <c r="FN1294" s="40"/>
      <c r="FO1294" s="40"/>
      <c r="FP1294" s="40"/>
      <c r="FQ1294" s="40"/>
      <c r="FR1294" s="40"/>
      <c r="FS1294" s="40"/>
      <c r="FT1294" s="40"/>
      <c r="FU1294" s="40"/>
      <c r="FV1294" s="40"/>
      <c r="FW1294" s="40"/>
      <c r="FX1294" s="40"/>
      <c r="FY1294" s="40"/>
      <c r="FZ1294" s="40"/>
      <c r="GA1294" s="40"/>
      <c r="GB1294" s="40"/>
      <c r="GC1294" s="40"/>
      <c r="GD1294" s="40"/>
      <c r="GE1294" s="40"/>
      <c r="GF1294" s="40"/>
      <c r="GG1294" s="40"/>
      <c r="GH1294" s="40"/>
      <c r="GI1294" s="40"/>
      <c r="GJ1294" s="40"/>
      <c r="GK1294" s="40"/>
      <c r="GL1294" s="40"/>
      <c r="GM1294" s="40"/>
      <c r="GN1294" s="40"/>
      <c r="GO1294" s="40"/>
      <c r="GP1294" s="40"/>
      <c r="GQ1294" s="40"/>
      <c r="GR1294" s="40"/>
      <c r="GS1294" s="40"/>
      <c r="GT1294" s="40"/>
      <c r="GU1294" s="40"/>
      <c r="GV1294" s="40"/>
      <c r="GW1294" s="40"/>
      <c r="GX1294" s="40"/>
      <c r="GY1294" s="40"/>
      <c r="GZ1294" s="40"/>
      <c r="HA1294" s="40"/>
      <c r="HB1294" s="40"/>
      <c r="HC1294" s="40"/>
      <c r="HD1294" s="40"/>
      <c r="HE1294" s="40"/>
      <c r="HF1294" s="40"/>
      <c r="HG1294" s="40"/>
      <c r="HH1294" s="40"/>
      <c r="HI1294" s="40"/>
      <c r="HJ1294" s="40"/>
      <c r="HK1294" s="40"/>
      <c r="HL1294" s="40"/>
      <c r="HM1294" s="40"/>
      <c r="HN1294" s="40"/>
      <c r="HO1294" s="40"/>
      <c r="HP1294" s="40"/>
      <c r="HQ1294" s="40"/>
      <c r="HR1294" s="40"/>
      <c r="HS1294" s="40"/>
      <c r="HT1294" s="40"/>
      <c r="HU1294" s="40"/>
      <c r="HV1294" s="40"/>
      <c r="HW1294" s="40"/>
      <c r="HX1294" s="40"/>
      <c r="HY1294" s="40"/>
      <c r="HZ1294" s="40"/>
      <c r="IA1294" s="40"/>
      <c r="IB1294" s="40"/>
      <c r="IC1294" s="40"/>
      <c r="ID1294" s="40"/>
      <c r="IE1294" s="40"/>
      <c r="IF1294" s="40"/>
      <c r="IG1294" s="40"/>
      <c r="IH1294" s="40"/>
      <c r="II1294" s="40"/>
      <c r="IJ1294" s="40"/>
      <c r="IK1294" s="40"/>
      <c r="IL1294" s="40"/>
      <c r="IM1294" s="40"/>
      <c r="IN1294" s="40"/>
      <c r="IO1294" s="40"/>
      <c r="IP1294" s="40"/>
      <c r="IQ1294" s="40"/>
      <c r="IR1294" s="40"/>
      <c r="IS1294" s="40"/>
      <c r="IT1294" s="40"/>
      <c r="IU1294" s="40"/>
      <c r="IV1294" s="40"/>
      <c r="IW1294" s="40"/>
      <c r="IX1294" s="40"/>
      <c r="IY1294" s="40"/>
      <c r="IZ1294" s="40"/>
      <c r="JA1294" s="40"/>
      <c r="JB1294" s="40"/>
      <c r="JC1294" s="40"/>
      <c r="JD1294" s="40"/>
      <c r="JE1294" s="40"/>
      <c r="JF1294" s="40"/>
      <c r="JG1294" s="40"/>
      <c r="JH1294" s="40"/>
      <c r="JI1294" s="40"/>
      <c r="JJ1294" s="40"/>
      <c r="JK1294" s="40"/>
      <c r="JL1294" s="40"/>
      <c r="JM1294" s="40"/>
      <c r="JN1294" s="40"/>
      <c r="JO1294" s="40"/>
      <c r="JP1294" s="40"/>
      <c r="JQ1294" s="40"/>
      <c r="JR1294" s="40"/>
      <c r="JS1294" s="40"/>
      <c r="JT1294" s="40"/>
      <c r="JU1294" s="40"/>
      <c r="JV1294" s="40"/>
      <c r="JW1294" s="40"/>
      <c r="JX1294" s="40"/>
      <c r="JY1294" s="40"/>
      <c r="JZ1294" s="40"/>
      <c r="KA1294" s="40"/>
      <c r="KB1294" s="40"/>
      <c r="KC1294" s="40"/>
      <c r="KD1294" s="40"/>
      <c r="KE1294" s="40"/>
      <c r="KF1294" s="40"/>
      <c r="KG1294" s="40"/>
      <c r="KH1294" s="40"/>
      <c r="KI1294" s="40"/>
      <c r="KJ1294" s="40"/>
      <c r="KK1294" s="40"/>
      <c r="KL1294" s="40"/>
      <c r="KM1294" s="40"/>
      <c r="KN1294" s="40"/>
      <c r="KO1294" s="40"/>
      <c r="KP1294" s="40"/>
      <c r="KQ1294" s="40"/>
      <c r="KR1294" s="40"/>
      <c r="KS1294" s="40"/>
      <c r="KT1294" s="40"/>
      <c r="KU1294" s="40"/>
      <c r="KV1294" s="40"/>
      <c r="KW1294" s="40"/>
      <c r="KX1294" s="40"/>
      <c r="KY1294" s="40"/>
      <c r="KZ1294" s="40"/>
      <c r="LA1294" s="40"/>
      <c r="LB1294" s="40"/>
      <c r="LC1294" s="40"/>
      <c r="LD1294" s="40"/>
      <c r="LE1294" s="40"/>
      <c r="LF1294" s="40"/>
      <c r="LG1294" s="40"/>
      <c r="LH1294" s="40"/>
      <c r="LI1294" s="40"/>
      <c r="LJ1294" s="40"/>
      <c r="LK1294" s="40"/>
      <c r="LL1294" s="40"/>
      <c r="LM1294" s="40"/>
      <c r="LN1294" s="40"/>
      <c r="LO1294" s="40"/>
      <c r="LP1294" s="40"/>
      <c r="LQ1294" s="40"/>
      <c r="LR1294" s="40"/>
      <c r="LS1294" s="40"/>
      <c r="LT1294" s="40"/>
      <c r="LU1294" s="40"/>
      <c r="LV1294" s="40"/>
      <c r="LW1294" s="40"/>
      <c r="LX1294" s="40"/>
      <c r="LY1294" s="40"/>
      <c r="LZ1294" s="40"/>
      <c r="MA1294" s="40"/>
      <c r="MB1294" s="40"/>
      <c r="MC1294" s="40"/>
      <c r="MD1294" s="40"/>
      <c r="ME1294" s="40"/>
      <c r="MF1294" s="40"/>
      <c r="MG1294" s="40"/>
      <c r="MH1294" s="40"/>
      <c r="MI1294" s="40"/>
      <c r="MJ1294" s="40"/>
      <c r="MK1294" s="40"/>
      <c r="ML1294" s="40"/>
      <c r="MM1294" s="40"/>
      <c r="MN1294" s="40"/>
      <c r="MO1294" s="40"/>
      <c r="MP1294" s="40"/>
      <c r="MQ1294" s="40"/>
      <c r="MR1294" s="40"/>
      <c r="MS1294" s="40"/>
      <c r="MT1294" s="40"/>
      <c r="MU1294" s="40"/>
      <c r="MV1294" s="40"/>
      <c r="MW1294" s="40"/>
      <c r="MX1294" s="40"/>
      <c r="MY1294" s="40"/>
      <c r="MZ1294" s="40"/>
      <c r="NA1294" s="40"/>
      <c r="NB1294" s="40"/>
      <c r="NC1294" s="40"/>
      <c r="ND1294" s="40"/>
      <c r="NE1294" s="40"/>
      <c r="NF1294" s="40"/>
      <c r="NG1294" s="40"/>
      <c r="NH1294" s="40"/>
      <c r="NI1294" s="40"/>
      <c r="NJ1294" s="40"/>
      <c r="NK1294" s="40"/>
      <c r="NL1294" s="40"/>
      <c r="NM1294" s="40"/>
      <c r="NN1294" s="40"/>
      <c r="NO1294" s="40"/>
      <c r="NP1294" s="40"/>
      <c r="NQ1294" s="40"/>
      <c r="NR1294" s="40"/>
      <c r="NS1294" s="40"/>
      <c r="NT1294" s="40"/>
      <c r="NU1294" s="40"/>
      <c r="NV1294" s="40"/>
      <c r="NW1294" s="40"/>
      <c r="NX1294" s="40"/>
      <c r="NY1294" s="40"/>
      <c r="NZ1294" s="40"/>
      <c r="OA1294" s="40"/>
      <c r="OB1294" s="40"/>
      <c r="OC1294" s="40"/>
      <c r="OD1294" s="40"/>
      <c r="OE1294" s="40"/>
      <c r="OF1294" s="40"/>
      <c r="OG1294" s="40"/>
      <c r="OH1294" s="40"/>
      <c r="OI1294" s="40"/>
      <c r="OJ1294" s="40"/>
      <c r="OK1294" s="40"/>
      <c r="OL1294" s="40"/>
      <c r="OM1294" s="40"/>
      <c r="ON1294" s="40"/>
      <c r="OO1294" s="40"/>
      <c r="OP1294" s="40"/>
      <c r="OQ1294" s="40"/>
      <c r="OR1294" s="40"/>
      <c r="OS1294" s="40"/>
      <c r="OT1294" s="40"/>
      <c r="OU1294" s="40"/>
      <c r="OV1294" s="40"/>
      <c r="OW1294" s="40"/>
      <c r="OX1294" s="40"/>
      <c r="OY1294" s="40"/>
      <c r="OZ1294" s="40"/>
      <c r="PA1294" s="40"/>
      <c r="PB1294" s="40"/>
      <c r="PC1294" s="40"/>
      <c r="PD1294" s="40"/>
      <c r="PE1294" s="40"/>
      <c r="PF1294" s="40"/>
      <c r="PG1294" s="40"/>
      <c r="PH1294" s="40"/>
      <c r="PI1294" s="40"/>
      <c r="PJ1294" s="40"/>
      <c r="PK1294" s="40"/>
      <c r="PL1294" s="40"/>
      <c r="PM1294" s="40"/>
      <c r="PN1294" s="40"/>
      <c r="PO1294" s="40"/>
      <c r="PP1294" s="40"/>
      <c r="PQ1294" s="40"/>
      <c r="PR1294" s="40"/>
    </row>
    <row r="1295" spans="1:434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  <c r="DJ1295" s="40"/>
      <c r="DK1295" s="40"/>
      <c r="DL1295" s="40"/>
      <c r="DM1295" s="40"/>
      <c r="DN1295" s="40"/>
      <c r="DO1295" s="40"/>
      <c r="DP1295" s="40"/>
      <c r="DQ1295" s="40"/>
      <c r="DR1295" s="40"/>
      <c r="DS1295" s="40"/>
      <c r="DT1295" s="40"/>
      <c r="DU1295" s="40"/>
      <c r="DV1295" s="40"/>
      <c r="DW1295" s="40"/>
      <c r="DX1295" s="40"/>
      <c r="DY1295" s="40"/>
      <c r="DZ1295" s="40"/>
      <c r="EA1295" s="40"/>
      <c r="EB1295" s="40"/>
      <c r="EC1295" s="40"/>
      <c r="ED1295" s="40"/>
      <c r="EE1295" s="40"/>
      <c r="EF1295" s="40"/>
      <c r="EG1295" s="40"/>
      <c r="EH1295" s="40"/>
      <c r="EI1295" s="40"/>
      <c r="EJ1295" s="40"/>
      <c r="EK1295" s="40"/>
      <c r="EL1295" s="40"/>
      <c r="EM1295" s="40"/>
      <c r="EN1295" s="40"/>
      <c r="EO1295" s="40"/>
      <c r="EP1295" s="40"/>
      <c r="EQ1295" s="40"/>
      <c r="ER1295" s="40"/>
      <c r="ES1295" s="40"/>
      <c r="ET1295" s="40"/>
      <c r="EU1295" s="40"/>
      <c r="EV1295" s="40"/>
      <c r="EW1295" s="40"/>
      <c r="EX1295" s="40"/>
      <c r="EY1295" s="40"/>
      <c r="EZ1295" s="40"/>
      <c r="FA1295" s="40"/>
      <c r="FB1295" s="40"/>
      <c r="FC1295" s="40"/>
      <c r="FD1295" s="40"/>
      <c r="FE1295" s="40"/>
      <c r="FF1295" s="40"/>
      <c r="FG1295" s="40"/>
      <c r="FH1295" s="40"/>
      <c r="FI1295" s="40"/>
      <c r="FJ1295" s="40"/>
      <c r="FK1295" s="40"/>
      <c r="FL1295" s="40"/>
      <c r="FM1295" s="40"/>
      <c r="FN1295" s="40"/>
      <c r="FO1295" s="40"/>
      <c r="FP1295" s="40"/>
      <c r="FQ1295" s="40"/>
      <c r="FR1295" s="40"/>
      <c r="FS1295" s="40"/>
      <c r="FT1295" s="40"/>
      <c r="FU1295" s="40"/>
      <c r="FV1295" s="40"/>
      <c r="FW1295" s="40"/>
      <c r="FX1295" s="40"/>
      <c r="FY1295" s="40"/>
      <c r="FZ1295" s="40"/>
      <c r="GA1295" s="40"/>
      <c r="GB1295" s="40"/>
      <c r="GC1295" s="40"/>
      <c r="GD1295" s="40"/>
      <c r="GE1295" s="40"/>
      <c r="GF1295" s="40"/>
      <c r="GG1295" s="40"/>
      <c r="GH1295" s="40"/>
      <c r="GI1295" s="40"/>
      <c r="GJ1295" s="40"/>
      <c r="GK1295" s="40"/>
      <c r="GL1295" s="40"/>
      <c r="GM1295" s="40"/>
      <c r="GN1295" s="40"/>
      <c r="GO1295" s="40"/>
      <c r="GP1295" s="40"/>
      <c r="GQ1295" s="40"/>
      <c r="GR1295" s="40"/>
      <c r="GS1295" s="40"/>
      <c r="GT1295" s="40"/>
      <c r="GU1295" s="40"/>
      <c r="GV1295" s="40"/>
      <c r="GW1295" s="40"/>
      <c r="GX1295" s="40"/>
      <c r="GY1295" s="40"/>
      <c r="GZ1295" s="40"/>
      <c r="HA1295" s="40"/>
      <c r="HB1295" s="40"/>
      <c r="HC1295" s="40"/>
      <c r="HD1295" s="40"/>
      <c r="HE1295" s="40"/>
      <c r="HF1295" s="40"/>
      <c r="HG1295" s="40"/>
      <c r="HH1295" s="40"/>
      <c r="HI1295" s="40"/>
      <c r="HJ1295" s="40"/>
      <c r="HK1295" s="40"/>
      <c r="HL1295" s="40"/>
      <c r="HM1295" s="40"/>
      <c r="HN1295" s="40"/>
      <c r="HO1295" s="40"/>
      <c r="HP1295" s="40"/>
      <c r="HQ1295" s="40"/>
      <c r="HR1295" s="40"/>
      <c r="HS1295" s="40"/>
      <c r="HT1295" s="40"/>
      <c r="HU1295" s="40"/>
      <c r="HV1295" s="40"/>
      <c r="HW1295" s="40"/>
      <c r="HX1295" s="40"/>
      <c r="HY1295" s="40"/>
      <c r="HZ1295" s="40"/>
      <c r="IA1295" s="40"/>
      <c r="IB1295" s="40"/>
      <c r="IC1295" s="40"/>
      <c r="ID1295" s="40"/>
      <c r="IE1295" s="40"/>
      <c r="IF1295" s="40"/>
      <c r="IG1295" s="40"/>
      <c r="IH1295" s="40"/>
      <c r="II1295" s="40"/>
      <c r="IJ1295" s="40"/>
      <c r="IK1295" s="40"/>
      <c r="IL1295" s="40"/>
      <c r="IM1295" s="40"/>
      <c r="IN1295" s="40"/>
      <c r="IO1295" s="40"/>
      <c r="IP1295" s="40"/>
      <c r="IQ1295" s="40"/>
      <c r="IR1295" s="40"/>
      <c r="IS1295" s="40"/>
      <c r="IT1295" s="40"/>
      <c r="IU1295" s="40"/>
      <c r="IV1295" s="40"/>
      <c r="IW1295" s="40"/>
      <c r="IX1295" s="40"/>
      <c r="IY1295" s="40"/>
      <c r="IZ1295" s="40"/>
      <c r="JA1295" s="40"/>
      <c r="JB1295" s="40"/>
      <c r="JC1295" s="40"/>
      <c r="JD1295" s="40"/>
      <c r="JE1295" s="40"/>
      <c r="JF1295" s="40"/>
      <c r="JG1295" s="40"/>
      <c r="JH1295" s="40"/>
      <c r="JI1295" s="40"/>
      <c r="JJ1295" s="40"/>
      <c r="JK1295" s="40"/>
      <c r="JL1295" s="40"/>
      <c r="JM1295" s="40"/>
      <c r="JN1295" s="40"/>
      <c r="JO1295" s="40"/>
      <c r="JP1295" s="40"/>
      <c r="JQ1295" s="40"/>
      <c r="JR1295" s="40"/>
      <c r="JS1295" s="40"/>
      <c r="JT1295" s="40"/>
      <c r="JU1295" s="40"/>
      <c r="JV1295" s="40"/>
      <c r="JW1295" s="40"/>
      <c r="JX1295" s="40"/>
      <c r="JY1295" s="40"/>
      <c r="JZ1295" s="40"/>
      <c r="KA1295" s="40"/>
      <c r="KB1295" s="40"/>
      <c r="KC1295" s="40"/>
      <c r="KD1295" s="40"/>
      <c r="KE1295" s="40"/>
      <c r="KF1295" s="40"/>
      <c r="KG1295" s="40"/>
      <c r="KH1295" s="40"/>
      <c r="KI1295" s="40"/>
      <c r="KJ1295" s="40"/>
      <c r="KK1295" s="40"/>
      <c r="KL1295" s="40"/>
      <c r="KM1295" s="40"/>
      <c r="KN1295" s="40"/>
      <c r="KO1295" s="40"/>
      <c r="KP1295" s="40"/>
      <c r="KQ1295" s="40"/>
      <c r="KR1295" s="40"/>
      <c r="KS1295" s="40"/>
      <c r="KT1295" s="40"/>
      <c r="KU1295" s="40"/>
      <c r="KV1295" s="40"/>
      <c r="KW1295" s="40"/>
      <c r="KX1295" s="40"/>
      <c r="KY1295" s="40"/>
      <c r="KZ1295" s="40"/>
      <c r="LA1295" s="40"/>
      <c r="LB1295" s="40"/>
      <c r="LC1295" s="40"/>
      <c r="LD1295" s="40"/>
      <c r="LE1295" s="40"/>
      <c r="LF1295" s="40"/>
      <c r="LG1295" s="40"/>
      <c r="LH1295" s="40"/>
      <c r="LI1295" s="40"/>
      <c r="LJ1295" s="40"/>
      <c r="LK1295" s="40"/>
      <c r="LL1295" s="40"/>
      <c r="LM1295" s="40"/>
      <c r="LN1295" s="40"/>
      <c r="LO1295" s="40"/>
      <c r="LP1295" s="40"/>
      <c r="LQ1295" s="40"/>
      <c r="LR1295" s="40"/>
      <c r="LS1295" s="40"/>
      <c r="LT1295" s="40"/>
      <c r="LU1295" s="40"/>
      <c r="LV1295" s="40"/>
      <c r="LW1295" s="40"/>
      <c r="LX1295" s="40"/>
      <c r="LY1295" s="40"/>
      <c r="LZ1295" s="40"/>
      <c r="MA1295" s="40"/>
      <c r="MB1295" s="40"/>
      <c r="MC1295" s="40"/>
      <c r="MD1295" s="40"/>
      <c r="ME1295" s="40"/>
      <c r="MF1295" s="40"/>
      <c r="MG1295" s="40"/>
      <c r="MH1295" s="40"/>
      <c r="MI1295" s="40"/>
      <c r="MJ1295" s="40"/>
      <c r="MK1295" s="40"/>
      <c r="ML1295" s="40"/>
      <c r="MM1295" s="40"/>
      <c r="MN1295" s="40"/>
      <c r="MO1295" s="40"/>
      <c r="MP1295" s="40"/>
      <c r="MQ1295" s="40"/>
      <c r="MR1295" s="40"/>
      <c r="MS1295" s="40"/>
      <c r="MT1295" s="40"/>
      <c r="MU1295" s="40"/>
      <c r="MV1295" s="40"/>
      <c r="MW1295" s="40"/>
      <c r="MX1295" s="40"/>
      <c r="MY1295" s="40"/>
      <c r="MZ1295" s="40"/>
      <c r="NA1295" s="40"/>
      <c r="NB1295" s="40"/>
      <c r="NC1295" s="40"/>
      <c r="ND1295" s="40"/>
      <c r="NE1295" s="40"/>
      <c r="NF1295" s="40"/>
      <c r="NG1295" s="40"/>
      <c r="NH1295" s="40"/>
      <c r="NI1295" s="40"/>
      <c r="NJ1295" s="40"/>
      <c r="NK1295" s="40"/>
      <c r="NL1295" s="40"/>
      <c r="NM1295" s="40"/>
      <c r="NN1295" s="40"/>
      <c r="NO1295" s="40"/>
      <c r="NP1295" s="40"/>
      <c r="NQ1295" s="40"/>
      <c r="NR1295" s="40"/>
      <c r="NS1295" s="40"/>
      <c r="NT1295" s="40"/>
      <c r="NU1295" s="40"/>
      <c r="NV1295" s="40"/>
      <c r="NW1295" s="40"/>
      <c r="NX1295" s="40"/>
      <c r="NY1295" s="40"/>
      <c r="NZ1295" s="40"/>
      <c r="OA1295" s="40"/>
      <c r="OB1295" s="40"/>
      <c r="OC1295" s="40"/>
      <c r="OD1295" s="40"/>
      <c r="OE1295" s="40"/>
      <c r="OF1295" s="40"/>
      <c r="OG1295" s="40"/>
      <c r="OH1295" s="40"/>
      <c r="OI1295" s="40"/>
      <c r="OJ1295" s="40"/>
      <c r="OK1295" s="40"/>
      <c r="OL1295" s="40"/>
      <c r="OM1295" s="40"/>
      <c r="ON1295" s="40"/>
      <c r="OO1295" s="40"/>
      <c r="OP1295" s="40"/>
      <c r="OQ1295" s="40"/>
      <c r="OR1295" s="40"/>
      <c r="OS1295" s="40"/>
      <c r="OT1295" s="40"/>
      <c r="OU1295" s="40"/>
      <c r="OV1295" s="40"/>
      <c r="OW1295" s="40"/>
      <c r="OX1295" s="40"/>
      <c r="OY1295" s="40"/>
      <c r="OZ1295" s="40"/>
      <c r="PA1295" s="40"/>
      <c r="PB1295" s="40"/>
      <c r="PC1295" s="40"/>
      <c r="PD1295" s="40"/>
      <c r="PE1295" s="40"/>
      <c r="PF1295" s="40"/>
      <c r="PG1295" s="40"/>
      <c r="PH1295" s="40"/>
      <c r="PI1295" s="40"/>
      <c r="PJ1295" s="40"/>
      <c r="PK1295" s="40"/>
      <c r="PL1295" s="40"/>
      <c r="PM1295" s="40"/>
      <c r="PN1295" s="40"/>
      <c r="PO1295" s="40"/>
      <c r="PP1295" s="40"/>
      <c r="PQ1295" s="40"/>
      <c r="PR1295" s="40"/>
    </row>
    <row r="1296" spans="1:434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  <c r="DJ1296" s="40"/>
      <c r="DK1296" s="40"/>
      <c r="DL1296" s="40"/>
      <c r="DM1296" s="40"/>
      <c r="DN1296" s="40"/>
      <c r="DO1296" s="40"/>
      <c r="DP1296" s="40"/>
      <c r="DQ1296" s="40"/>
      <c r="DR1296" s="40"/>
      <c r="DS1296" s="40"/>
      <c r="DT1296" s="40"/>
      <c r="DU1296" s="40"/>
      <c r="DV1296" s="40"/>
      <c r="DW1296" s="40"/>
      <c r="DX1296" s="40"/>
      <c r="DY1296" s="40"/>
      <c r="DZ1296" s="40"/>
      <c r="EA1296" s="40"/>
      <c r="EB1296" s="40"/>
      <c r="EC1296" s="40"/>
      <c r="ED1296" s="40"/>
      <c r="EE1296" s="40"/>
      <c r="EF1296" s="40"/>
      <c r="EG1296" s="40"/>
      <c r="EH1296" s="40"/>
      <c r="EI1296" s="40"/>
      <c r="EJ1296" s="40"/>
      <c r="EK1296" s="40"/>
      <c r="EL1296" s="40"/>
      <c r="EM1296" s="40"/>
      <c r="EN1296" s="40"/>
      <c r="EO1296" s="40"/>
      <c r="EP1296" s="40"/>
      <c r="EQ1296" s="40"/>
      <c r="ER1296" s="40"/>
      <c r="ES1296" s="40"/>
      <c r="ET1296" s="40"/>
      <c r="EU1296" s="40"/>
      <c r="EV1296" s="40"/>
      <c r="EW1296" s="40"/>
      <c r="EX1296" s="40"/>
      <c r="EY1296" s="40"/>
      <c r="EZ1296" s="40"/>
      <c r="FA1296" s="40"/>
      <c r="FB1296" s="40"/>
      <c r="FC1296" s="40"/>
      <c r="FD1296" s="40"/>
      <c r="FE1296" s="40"/>
      <c r="FF1296" s="40"/>
      <c r="FG1296" s="40"/>
      <c r="FH1296" s="40"/>
      <c r="FI1296" s="40"/>
      <c r="FJ1296" s="40"/>
      <c r="FK1296" s="40"/>
      <c r="FL1296" s="40"/>
      <c r="FM1296" s="40"/>
      <c r="FN1296" s="40"/>
      <c r="FO1296" s="40"/>
      <c r="FP1296" s="40"/>
      <c r="FQ1296" s="40"/>
      <c r="FR1296" s="40"/>
      <c r="FS1296" s="40"/>
      <c r="FT1296" s="40"/>
      <c r="FU1296" s="40"/>
      <c r="FV1296" s="40"/>
      <c r="FW1296" s="40"/>
      <c r="FX1296" s="40"/>
      <c r="FY1296" s="40"/>
      <c r="FZ1296" s="40"/>
      <c r="GA1296" s="40"/>
      <c r="GB1296" s="40"/>
      <c r="GC1296" s="40"/>
      <c r="GD1296" s="40"/>
      <c r="GE1296" s="40"/>
      <c r="GF1296" s="40"/>
      <c r="GG1296" s="40"/>
      <c r="GH1296" s="40"/>
      <c r="GI1296" s="40"/>
      <c r="GJ1296" s="40"/>
      <c r="GK1296" s="40"/>
      <c r="GL1296" s="40"/>
      <c r="GM1296" s="40"/>
      <c r="GN1296" s="40"/>
      <c r="GO1296" s="40"/>
      <c r="GP1296" s="40"/>
      <c r="GQ1296" s="40"/>
      <c r="GR1296" s="40"/>
      <c r="GS1296" s="40"/>
      <c r="GT1296" s="40"/>
      <c r="GU1296" s="40"/>
      <c r="GV1296" s="40"/>
      <c r="GW1296" s="40"/>
      <c r="GX1296" s="40"/>
      <c r="GY1296" s="40"/>
      <c r="GZ1296" s="40"/>
      <c r="HA1296" s="40"/>
      <c r="HB1296" s="40"/>
      <c r="HC1296" s="40"/>
      <c r="HD1296" s="40"/>
      <c r="HE1296" s="40"/>
      <c r="HF1296" s="40"/>
      <c r="HG1296" s="40"/>
      <c r="HH1296" s="40"/>
      <c r="HI1296" s="40"/>
      <c r="HJ1296" s="40"/>
      <c r="HK1296" s="40"/>
      <c r="HL1296" s="40"/>
      <c r="HM1296" s="40"/>
      <c r="HN1296" s="40"/>
      <c r="HO1296" s="40"/>
      <c r="HP1296" s="40"/>
      <c r="HQ1296" s="40"/>
      <c r="HR1296" s="40"/>
      <c r="HS1296" s="40"/>
      <c r="HT1296" s="40"/>
      <c r="HU1296" s="40"/>
      <c r="HV1296" s="40"/>
      <c r="HW1296" s="40"/>
      <c r="HX1296" s="40"/>
      <c r="HY1296" s="40"/>
      <c r="HZ1296" s="40"/>
      <c r="IA1296" s="40"/>
      <c r="IB1296" s="40"/>
      <c r="IC1296" s="40"/>
      <c r="ID1296" s="40"/>
      <c r="IE1296" s="40"/>
      <c r="IF1296" s="40"/>
      <c r="IG1296" s="40"/>
      <c r="IH1296" s="40"/>
      <c r="II1296" s="40"/>
      <c r="IJ1296" s="40"/>
      <c r="IK1296" s="40"/>
      <c r="IL1296" s="40"/>
      <c r="IM1296" s="40"/>
      <c r="IN1296" s="40"/>
      <c r="IO1296" s="40"/>
      <c r="IP1296" s="40"/>
      <c r="IQ1296" s="40"/>
      <c r="IR1296" s="40"/>
      <c r="IS1296" s="40"/>
      <c r="IT1296" s="40"/>
      <c r="IU1296" s="40"/>
      <c r="IV1296" s="40"/>
      <c r="IW1296" s="40"/>
      <c r="IX1296" s="40"/>
      <c r="IY1296" s="40"/>
      <c r="IZ1296" s="40"/>
      <c r="JA1296" s="40"/>
      <c r="JB1296" s="40"/>
      <c r="JC1296" s="40"/>
      <c r="JD1296" s="40"/>
      <c r="JE1296" s="40"/>
      <c r="JF1296" s="40"/>
      <c r="JG1296" s="40"/>
      <c r="JH1296" s="40"/>
      <c r="JI1296" s="40"/>
      <c r="JJ1296" s="40"/>
      <c r="JK1296" s="40"/>
      <c r="JL1296" s="40"/>
      <c r="JM1296" s="40"/>
      <c r="JN1296" s="40"/>
      <c r="JO1296" s="40"/>
      <c r="JP1296" s="40"/>
      <c r="JQ1296" s="40"/>
      <c r="JR1296" s="40"/>
      <c r="JS1296" s="40"/>
      <c r="JT1296" s="40"/>
      <c r="JU1296" s="40"/>
      <c r="JV1296" s="40"/>
      <c r="JW1296" s="40"/>
      <c r="JX1296" s="40"/>
      <c r="JY1296" s="40"/>
      <c r="JZ1296" s="40"/>
      <c r="KA1296" s="40"/>
      <c r="KB1296" s="40"/>
      <c r="KC1296" s="40"/>
      <c r="KD1296" s="40"/>
      <c r="KE1296" s="40"/>
      <c r="KF1296" s="40"/>
      <c r="KG1296" s="40"/>
      <c r="KH1296" s="40"/>
      <c r="KI1296" s="40"/>
      <c r="KJ1296" s="40"/>
      <c r="KK1296" s="40"/>
      <c r="KL1296" s="40"/>
      <c r="KM1296" s="40"/>
      <c r="KN1296" s="40"/>
      <c r="KO1296" s="40"/>
      <c r="KP1296" s="40"/>
      <c r="KQ1296" s="40"/>
      <c r="KR1296" s="40"/>
      <c r="KS1296" s="40"/>
      <c r="KT1296" s="40"/>
      <c r="KU1296" s="40"/>
      <c r="KV1296" s="40"/>
      <c r="KW1296" s="40"/>
      <c r="KX1296" s="40"/>
      <c r="KY1296" s="40"/>
      <c r="KZ1296" s="40"/>
      <c r="LA1296" s="40"/>
      <c r="LB1296" s="40"/>
      <c r="LC1296" s="40"/>
      <c r="LD1296" s="40"/>
      <c r="LE1296" s="40"/>
      <c r="LF1296" s="40"/>
      <c r="LG1296" s="40"/>
      <c r="LH1296" s="40"/>
      <c r="LI1296" s="40"/>
      <c r="LJ1296" s="40"/>
      <c r="LK1296" s="40"/>
      <c r="LL1296" s="40"/>
      <c r="LM1296" s="40"/>
      <c r="LN1296" s="40"/>
      <c r="LO1296" s="40"/>
      <c r="LP1296" s="40"/>
      <c r="LQ1296" s="40"/>
      <c r="LR1296" s="40"/>
      <c r="LS1296" s="40"/>
      <c r="LT1296" s="40"/>
      <c r="LU1296" s="40"/>
      <c r="LV1296" s="40"/>
      <c r="LW1296" s="40"/>
      <c r="LX1296" s="40"/>
      <c r="LY1296" s="40"/>
      <c r="LZ1296" s="40"/>
      <c r="MA1296" s="40"/>
      <c r="MB1296" s="40"/>
      <c r="MC1296" s="40"/>
      <c r="MD1296" s="40"/>
      <c r="ME1296" s="40"/>
      <c r="MF1296" s="40"/>
      <c r="MG1296" s="40"/>
      <c r="MH1296" s="40"/>
      <c r="MI1296" s="40"/>
      <c r="MJ1296" s="40"/>
      <c r="MK1296" s="40"/>
      <c r="ML1296" s="40"/>
      <c r="MM1296" s="40"/>
      <c r="MN1296" s="40"/>
      <c r="MO1296" s="40"/>
      <c r="MP1296" s="40"/>
      <c r="MQ1296" s="40"/>
      <c r="MR1296" s="40"/>
      <c r="MS1296" s="40"/>
      <c r="MT1296" s="40"/>
      <c r="MU1296" s="40"/>
      <c r="MV1296" s="40"/>
      <c r="MW1296" s="40"/>
      <c r="MX1296" s="40"/>
      <c r="MY1296" s="40"/>
      <c r="MZ1296" s="40"/>
      <c r="NA1296" s="40"/>
      <c r="NB1296" s="40"/>
      <c r="NC1296" s="40"/>
      <c r="ND1296" s="40"/>
      <c r="NE1296" s="40"/>
      <c r="NF1296" s="40"/>
      <c r="NG1296" s="40"/>
      <c r="NH1296" s="40"/>
      <c r="NI1296" s="40"/>
      <c r="NJ1296" s="40"/>
      <c r="NK1296" s="40"/>
      <c r="NL1296" s="40"/>
      <c r="NM1296" s="40"/>
      <c r="NN1296" s="40"/>
      <c r="NO1296" s="40"/>
      <c r="NP1296" s="40"/>
      <c r="NQ1296" s="40"/>
      <c r="NR1296" s="40"/>
      <c r="NS1296" s="40"/>
      <c r="NT1296" s="40"/>
      <c r="NU1296" s="40"/>
      <c r="NV1296" s="40"/>
      <c r="NW1296" s="40"/>
      <c r="NX1296" s="40"/>
      <c r="NY1296" s="40"/>
      <c r="NZ1296" s="40"/>
      <c r="OA1296" s="40"/>
      <c r="OB1296" s="40"/>
      <c r="OC1296" s="40"/>
      <c r="OD1296" s="40"/>
      <c r="OE1296" s="40"/>
      <c r="OF1296" s="40"/>
      <c r="OG1296" s="40"/>
      <c r="OH1296" s="40"/>
      <c r="OI1296" s="40"/>
      <c r="OJ1296" s="40"/>
      <c r="OK1296" s="40"/>
      <c r="OL1296" s="40"/>
      <c r="OM1296" s="40"/>
      <c r="ON1296" s="40"/>
      <c r="OO1296" s="40"/>
      <c r="OP1296" s="40"/>
      <c r="OQ1296" s="40"/>
      <c r="OR1296" s="40"/>
      <c r="OS1296" s="40"/>
      <c r="OT1296" s="40"/>
      <c r="OU1296" s="40"/>
      <c r="OV1296" s="40"/>
      <c r="OW1296" s="40"/>
      <c r="OX1296" s="40"/>
      <c r="OY1296" s="40"/>
      <c r="OZ1296" s="40"/>
      <c r="PA1296" s="40"/>
      <c r="PB1296" s="40"/>
      <c r="PC1296" s="40"/>
      <c r="PD1296" s="40"/>
      <c r="PE1296" s="40"/>
      <c r="PF1296" s="40"/>
      <c r="PG1296" s="40"/>
      <c r="PH1296" s="40"/>
      <c r="PI1296" s="40"/>
      <c r="PJ1296" s="40"/>
      <c r="PK1296" s="40"/>
      <c r="PL1296" s="40"/>
      <c r="PM1296" s="40"/>
      <c r="PN1296" s="40"/>
      <c r="PO1296" s="40"/>
      <c r="PP1296" s="40"/>
      <c r="PQ1296" s="40"/>
      <c r="PR1296" s="40"/>
    </row>
    <row r="1297" spans="1:434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  <c r="DJ1297" s="40"/>
      <c r="DK1297" s="40"/>
      <c r="DL1297" s="40"/>
      <c r="DM1297" s="40"/>
      <c r="DN1297" s="40"/>
      <c r="DO1297" s="40"/>
      <c r="DP1297" s="40"/>
      <c r="DQ1297" s="40"/>
      <c r="DR1297" s="40"/>
      <c r="DS1297" s="40"/>
      <c r="DT1297" s="40"/>
      <c r="DU1297" s="40"/>
      <c r="DV1297" s="40"/>
      <c r="DW1297" s="40"/>
      <c r="DX1297" s="40"/>
      <c r="DY1297" s="40"/>
      <c r="DZ1297" s="40"/>
      <c r="EA1297" s="40"/>
      <c r="EB1297" s="40"/>
      <c r="EC1297" s="40"/>
      <c r="ED1297" s="40"/>
      <c r="EE1297" s="40"/>
      <c r="EF1297" s="40"/>
      <c r="EG1297" s="40"/>
      <c r="EH1297" s="40"/>
      <c r="EI1297" s="40"/>
      <c r="EJ1297" s="40"/>
      <c r="EK1297" s="40"/>
      <c r="EL1297" s="40"/>
      <c r="EM1297" s="40"/>
      <c r="EN1297" s="40"/>
      <c r="EO1297" s="40"/>
      <c r="EP1297" s="40"/>
      <c r="EQ1297" s="40"/>
      <c r="ER1297" s="40"/>
      <c r="ES1297" s="40"/>
      <c r="ET1297" s="40"/>
      <c r="EU1297" s="40"/>
      <c r="EV1297" s="40"/>
      <c r="EW1297" s="40"/>
      <c r="EX1297" s="40"/>
      <c r="EY1297" s="40"/>
      <c r="EZ1297" s="40"/>
      <c r="FA1297" s="40"/>
      <c r="FB1297" s="40"/>
      <c r="FC1297" s="40"/>
      <c r="FD1297" s="40"/>
      <c r="FE1297" s="40"/>
      <c r="FF1297" s="40"/>
      <c r="FG1297" s="40"/>
      <c r="FH1297" s="40"/>
      <c r="FI1297" s="40"/>
      <c r="FJ1297" s="40"/>
      <c r="FK1297" s="40"/>
      <c r="FL1297" s="40"/>
      <c r="FM1297" s="40"/>
      <c r="FN1297" s="40"/>
      <c r="FO1297" s="40"/>
      <c r="FP1297" s="40"/>
      <c r="FQ1297" s="40"/>
      <c r="FR1297" s="40"/>
      <c r="FS1297" s="40"/>
      <c r="FT1297" s="40"/>
      <c r="FU1297" s="40"/>
      <c r="FV1297" s="40"/>
      <c r="FW1297" s="40"/>
      <c r="FX1297" s="40"/>
      <c r="FY1297" s="40"/>
      <c r="FZ1297" s="40"/>
      <c r="GA1297" s="40"/>
      <c r="GB1297" s="40"/>
      <c r="GC1297" s="40"/>
      <c r="GD1297" s="40"/>
      <c r="GE1297" s="40"/>
      <c r="GF1297" s="40"/>
      <c r="GG1297" s="40"/>
      <c r="GH1297" s="40"/>
      <c r="GI1297" s="40"/>
      <c r="GJ1297" s="40"/>
      <c r="GK1297" s="40"/>
      <c r="GL1297" s="40"/>
      <c r="GM1297" s="40"/>
      <c r="GN1297" s="40"/>
      <c r="GO1297" s="40"/>
      <c r="GP1297" s="40"/>
      <c r="GQ1297" s="40"/>
      <c r="GR1297" s="40"/>
      <c r="GS1297" s="40"/>
      <c r="GT1297" s="40"/>
      <c r="GU1297" s="40"/>
      <c r="GV1297" s="40"/>
      <c r="GW1297" s="40"/>
      <c r="GX1297" s="40"/>
      <c r="GY1297" s="40"/>
      <c r="GZ1297" s="40"/>
      <c r="HA1297" s="40"/>
      <c r="HB1297" s="40"/>
      <c r="HC1297" s="40"/>
      <c r="HD1297" s="40"/>
      <c r="HE1297" s="40"/>
      <c r="HF1297" s="40"/>
      <c r="HG1297" s="40"/>
      <c r="HH1297" s="40"/>
      <c r="HI1297" s="40"/>
      <c r="HJ1297" s="40"/>
      <c r="HK1297" s="40"/>
      <c r="HL1297" s="40"/>
      <c r="HM1297" s="40"/>
      <c r="HN1297" s="40"/>
      <c r="HO1297" s="40"/>
      <c r="HP1297" s="40"/>
      <c r="HQ1297" s="40"/>
      <c r="HR1297" s="40"/>
      <c r="HS1297" s="40"/>
      <c r="HT1297" s="40"/>
      <c r="HU1297" s="40"/>
      <c r="HV1297" s="40"/>
      <c r="HW1297" s="40"/>
      <c r="HX1297" s="40"/>
      <c r="HY1297" s="40"/>
      <c r="HZ1297" s="40"/>
      <c r="IA1297" s="40"/>
      <c r="IB1297" s="40"/>
      <c r="IC1297" s="40"/>
      <c r="ID1297" s="40"/>
      <c r="IE1297" s="40"/>
      <c r="IF1297" s="40"/>
      <c r="IG1297" s="40"/>
      <c r="IH1297" s="40"/>
      <c r="II1297" s="40"/>
      <c r="IJ1297" s="40"/>
      <c r="IK1297" s="40"/>
      <c r="IL1297" s="40"/>
      <c r="IM1297" s="40"/>
      <c r="IN1297" s="40"/>
      <c r="IO1297" s="40"/>
      <c r="IP1297" s="40"/>
      <c r="IQ1297" s="40"/>
      <c r="IR1297" s="40"/>
      <c r="IS1297" s="40"/>
      <c r="IT1297" s="40"/>
      <c r="IU1297" s="40"/>
      <c r="IV1297" s="40"/>
      <c r="IW1297" s="40"/>
      <c r="IX1297" s="40"/>
      <c r="IY1297" s="40"/>
      <c r="IZ1297" s="40"/>
      <c r="JA1297" s="40"/>
      <c r="JB1297" s="40"/>
      <c r="JC1297" s="40"/>
      <c r="JD1297" s="40"/>
      <c r="JE1297" s="40"/>
      <c r="JF1297" s="40"/>
      <c r="JG1297" s="40"/>
      <c r="JH1297" s="40"/>
      <c r="JI1297" s="40"/>
      <c r="JJ1297" s="40"/>
      <c r="JK1297" s="40"/>
      <c r="JL1297" s="40"/>
      <c r="JM1297" s="40"/>
      <c r="JN1297" s="40"/>
      <c r="JO1297" s="40"/>
      <c r="JP1297" s="40"/>
      <c r="JQ1297" s="40"/>
      <c r="JR1297" s="40"/>
      <c r="JS1297" s="40"/>
      <c r="JT1297" s="40"/>
      <c r="JU1297" s="40"/>
      <c r="JV1297" s="40"/>
      <c r="JW1297" s="40"/>
      <c r="JX1297" s="40"/>
      <c r="JY1297" s="40"/>
      <c r="JZ1297" s="40"/>
      <c r="KA1297" s="40"/>
      <c r="KB1297" s="40"/>
      <c r="KC1297" s="40"/>
      <c r="KD1297" s="40"/>
      <c r="KE1297" s="40"/>
      <c r="KF1297" s="40"/>
      <c r="KG1297" s="40"/>
      <c r="KH1297" s="40"/>
      <c r="KI1297" s="40"/>
      <c r="KJ1297" s="40"/>
      <c r="KK1297" s="40"/>
      <c r="KL1297" s="40"/>
      <c r="KM1297" s="40"/>
      <c r="KN1297" s="40"/>
      <c r="KO1297" s="40"/>
      <c r="KP1297" s="40"/>
      <c r="KQ1297" s="40"/>
      <c r="KR1297" s="40"/>
      <c r="KS1297" s="40"/>
      <c r="KT1297" s="40"/>
      <c r="KU1297" s="40"/>
      <c r="KV1297" s="40"/>
      <c r="KW1297" s="40"/>
      <c r="KX1297" s="40"/>
      <c r="KY1297" s="40"/>
      <c r="KZ1297" s="40"/>
      <c r="LA1297" s="40"/>
      <c r="LB1297" s="40"/>
      <c r="LC1297" s="40"/>
      <c r="LD1297" s="40"/>
      <c r="LE1297" s="40"/>
      <c r="LF1297" s="40"/>
      <c r="LG1297" s="40"/>
      <c r="LH1297" s="40"/>
      <c r="LI1297" s="40"/>
      <c r="LJ1297" s="40"/>
      <c r="LK1297" s="40"/>
      <c r="LL1297" s="40"/>
      <c r="LM1297" s="40"/>
      <c r="LN1297" s="40"/>
      <c r="LO1297" s="40"/>
      <c r="LP1297" s="40"/>
      <c r="LQ1297" s="40"/>
      <c r="LR1297" s="40"/>
      <c r="LS1297" s="40"/>
      <c r="LT1297" s="40"/>
      <c r="LU1297" s="40"/>
      <c r="LV1297" s="40"/>
      <c r="LW1297" s="40"/>
      <c r="LX1297" s="40"/>
      <c r="LY1297" s="40"/>
      <c r="LZ1297" s="40"/>
      <c r="MA1297" s="40"/>
      <c r="MB1297" s="40"/>
      <c r="MC1297" s="40"/>
      <c r="MD1297" s="40"/>
      <c r="ME1297" s="40"/>
      <c r="MF1297" s="40"/>
      <c r="MG1297" s="40"/>
      <c r="MH1297" s="40"/>
      <c r="MI1297" s="40"/>
      <c r="MJ1297" s="40"/>
      <c r="MK1297" s="40"/>
      <c r="ML1297" s="40"/>
      <c r="MM1297" s="40"/>
      <c r="MN1297" s="40"/>
      <c r="MO1297" s="40"/>
      <c r="MP1297" s="40"/>
      <c r="MQ1297" s="40"/>
      <c r="MR1297" s="40"/>
      <c r="MS1297" s="40"/>
      <c r="MT1297" s="40"/>
      <c r="MU1297" s="40"/>
      <c r="MV1297" s="40"/>
      <c r="MW1297" s="40"/>
      <c r="MX1297" s="40"/>
      <c r="MY1297" s="40"/>
      <c r="MZ1297" s="40"/>
      <c r="NA1297" s="40"/>
      <c r="NB1297" s="40"/>
      <c r="NC1297" s="40"/>
      <c r="ND1297" s="40"/>
      <c r="NE1297" s="40"/>
      <c r="NF1297" s="40"/>
      <c r="NG1297" s="40"/>
      <c r="NH1297" s="40"/>
      <c r="NI1297" s="40"/>
      <c r="NJ1297" s="40"/>
      <c r="NK1297" s="40"/>
      <c r="NL1297" s="40"/>
      <c r="NM1297" s="40"/>
      <c r="NN1297" s="40"/>
      <c r="NO1297" s="40"/>
      <c r="NP1297" s="40"/>
      <c r="NQ1297" s="40"/>
      <c r="NR1297" s="40"/>
      <c r="NS1297" s="40"/>
      <c r="NT1297" s="40"/>
      <c r="NU1297" s="40"/>
      <c r="NV1297" s="40"/>
      <c r="NW1297" s="40"/>
      <c r="NX1297" s="40"/>
      <c r="NY1297" s="40"/>
      <c r="NZ1297" s="40"/>
      <c r="OA1297" s="40"/>
      <c r="OB1297" s="40"/>
      <c r="OC1297" s="40"/>
      <c r="OD1297" s="40"/>
      <c r="OE1297" s="40"/>
      <c r="OF1297" s="40"/>
      <c r="OG1297" s="40"/>
      <c r="OH1297" s="40"/>
      <c r="OI1297" s="40"/>
      <c r="OJ1297" s="40"/>
      <c r="OK1297" s="40"/>
      <c r="OL1297" s="40"/>
      <c r="OM1297" s="40"/>
      <c r="ON1297" s="40"/>
      <c r="OO1297" s="40"/>
      <c r="OP1297" s="40"/>
      <c r="OQ1297" s="40"/>
      <c r="OR1297" s="40"/>
      <c r="OS1297" s="40"/>
      <c r="OT1297" s="40"/>
      <c r="OU1297" s="40"/>
      <c r="OV1297" s="40"/>
      <c r="OW1297" s="40"/>
      <c r="OX1297" s="40"/>
      <c r="OY1297" s="40"/>
      <c r="OZ1297" s="40"/>
      <c r="PA1297" s="40"/>
      <c r="PB1297" s="40"/>
      <c r="PC1297" s="40"/>
      <c r="PD1297" s="40"/>
      <c r="PE1297" s="40"/>
      <c r="PF1297" s="40"/>
      <c r="PG1297" s="40"/>
      <c r="PH1297" s="40"/>
      <c r="PI1297" s="40"/>
      <c r="PJ1297" s="40"/>
      <c r="PK1297" s="40"/>
      <c r="PL1297" s="40"/>
      <c r="PM1297" s="40"/>
      <c r="PN1297" s="40"/>
      <c r="PO1297" s="40"/>
      <c r="PP1297" s="40"/>
      <c r="PQ1297" s="40"/>
      <c r="PR1297" s="40"/>
    </row>
    <row r="1298" spans="1:434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  <c r="DJ1298" s="40"/>
      <c r="DK1298" s="40"/>
      <c r="DL1298" s="40"/>
      <c r="DM1298" s="40"/>
      <c r="DN1298" s="40"/>
      <c r="DO1298" s="40"/>
      <c r="DP1298" s="40"/>
      <c r="DQ1298" s="40"/>
      <c r="DR1298" s="40"/>
      <c r="DS1298" s="40"/>
      <c r="DT1298" s="40"/>
      <c r="DU1298" s="40"/>
      <c r="DV1298" s="40"/>
      <c r="DW1298" s="40"/>
      <c r="DX1298" s="40"/>
      <c r="DY1298" s="40"/>
      <c r="DZ1298" s="40"/>
      <c r="EA1298" s="40"/>
      <c r="EB1298" s="40"/>
      <c r="EC1298" s="40"/>
      <c r="ED1298" s="40"/>
      <c r="EE1298" s="40"/>
      <c r="EF1298" s="40"/>
      <c r="EG1298" s="40"/>
      <c r="EH1298" s="40"/>
      <c r="EI1298" s="40"/>
      <c r="EJ1298" s="40"/>
      <c r="EK1298" s="40"/>
      <c r="EL1298" s="40"/>
      <c r="EM1298" s="40"/>
      <c r="EN1298" s="40"/>
      <c r="EO1298" s="40"/>
      <c r="EP1298" s="40"/>
      <c r="EQ1298" s="40"/>
      <c r="ER1298" s="40"/>
      <c r="ES1298" s="40"/>
      <c r="ET1298" s="40"/>
      <c r="EU1298" s="40"/>
      <c r="EV1298" s="40"/>
      <c r="EW1298" s="40"/>
      <c r="EX1298" s="40"/>
      <c r="EY1298" s="40"/>
      <c r="EZ1298" s="40"/>
      <c r="FA1298" s="40"/>
      <c r="FB1298" s="40"/>
      <c r="FC1298" s="40"/>
      <c r="FD1298" s="40"/>
      <c r="FE1298" s="40"/>
      <c r="FF1298" s="40"/>
      <c r="FG1298" s="40"/>
      <c r="FH1298" s="40"/>
      <c r="FI1298" s="40"/>
      <c r="FJ1298" s="40"/>
      <c r="FK1298" s="40"/>
      <c r="FL1298" s="40"/>
      <c r="FM1298" s="40"/>
      <c r="FN1298" s="40"/>
      <c r="FO1298" s="40"/>
      <c r="FP1298" s="40"/>
      <c r="FQ1298" s="40"/>
      <c r="FR1298" s="40"/>
      <c r="FS1298" s="40"/>
      <c r="FT1298" s="40"/>
      <c r="FU1298" s="40"/>
      <c r="FV1298" s="40"/>
      <c r="FW1298" s="40"/>
      <c r="FX1298" s="40"/>
      <c r="FY1298" s="40"/>
      <c r="FZ1298" s="40"/>
      <c r="GA1298" s="40"/>
      <c r="GB1298" s="40"/>
      <c r="GC1298" s="40"/>
      <c r="GD1298" s="40"/>
      <c r="GE1298" s="40"/>
      <c r="GF1298" s="40"/>
      <c r="GG1298" s="40"/>
      <c r="GH1298" s="40"/>
      <c r="GI1298" s="40"/>
      <c r="GJ1298" s="40"/>
      <c r="GK1298" s="40"/>
      <c r="GL1298" s="40"/>
      <c r="GM1298" s="40"/>
      <c r="GN1298" s="40"/>
      <c r="GO1298" s="40"/>
      <c r="GP1298" s="40"/>
      <c r="GQ1298" s="40"/>
      <c r="GR1298" s="40"/>
      <c r="GS1298" s="40"/>
      <c r="GT1298" s="40"/>
      <c r="GU1298" s="40"/>
      <c r="GV1298" s="40"/>
      <c r="GW1298" s="40"/>
      <c r="GX1298" s="40"/>
      <c r="GY1298" s="40"/>
      <c r="GZ1298" s="40"/>
      <c r="HA1298" s="40"/>
      <c r="HB1298" s="40"/>
      <c r="HC1298" s="40"/>
      <c r="HD1298" s="40"/>
      <c r="HE1298" s="40"/>
      <c r="HF1298" s="40"/>
      <c r="HG1298" s="40"/>
      <c r="HH1298" s="40"/>
      <c r="HI1298" s="40"/>
      <c r="HJ1298" s="40"/>
      <c r="HK1298" s="40"/>
      <c r="HL1298" s="40"/>
      <c r="HM1298" s="40"/>
      <c r="HN1298" s="40"/>
      <c r="HO1298" s="40"/>
      <c r="HP1298" s="40"/>
      <c r="HQ1298" s="40"/>
      <c r="HR1298" s="40"/>
      <c r="HS1298" s="40"/>
      <c r="HT1298" s="40"/>
      <c r="HU1298" s="40"/>
      <c r="HV1298" s="40"/>
      <c r="HW1298" s="40"/>
      <c r="HX1298" s="40"/>
      <c r="HY1298" s="40"/>
      <c r="HZ1298" s="40"/>
      <c r="IA1298" s="40"/>
      <c r="IB1298" s="40"/>
      <c r="IC1298" s="40"/>
      <c r="ID1298" s="40"/>
      <c r="IE1298" s="40"/>
      <c r="IF1298" s="40"/>
      <c r="IG1298" s="40"/>
      <c r="IH1298" s="40"/>
      <c r="II1298" s="40"/>
      <c r="IJ1298" s="40"/>
      <c r="IK1298" s="40"/>
      <c r="IL1298" s="40"/>
      <c r="IM1298" s="40"/>
      <c r="IN1298" s="40"/>
      <c r="IO1298" s="40"/>
      <c r="IP1298" s="40"/>
      <c r="IQ1298" s="40"/>
      <c r="IR1298" s="40"/>
      <c r="IS1298" s="40"/>
      <c r="IT1298" s="40"/>
      <c r="IU1298" s="40"/>
      <c r="IV1298" s="40"/>
      <c r="IW1298" s="40"/>
      <c r="IX1298" s="40"/>
      <c r="IY1298" s="40"/>
      <c r="IZ1298" s="40"/>
      <c r="JA1298" s="40"/>
      <c r="JB1298" s="40"/>
      <c r="JC1298" s="40"/>
      <c r="JD1298" s="40"/>
      <c r="JE1298" s="40"/>
      <c r="JF1298" s="40"/>
      <c r="JG1298" s="40"/>
      <c r="JH1298" s="40"/>
      <c r="JI1298" s="40"/>
      <c r="JJ1298" s="40"/>
      <c r="JK1298" s="40"/>
      <c r="JL1298" s="40"/>
      <c r="JM1298" s="40"/>
      <c r="JN1298" s="40"/>
      <c r="JO1298" s="40"/>
      <c r="JP1298" s="40"/>
      <c r="JQ1298" s="40"/>
      <c r="JR1298" s="40"/>
      <c r="JS1298" s="40"/>
      <c r="JT1298" s="40"/>
      <c r="JU1298" s="40"/>
      <c r="JV1298" s="40"/>
      <c r="JW1298" s="40"/>
      <c r="JX1298" s="40"/>
      <c r="JY1298" s="40"/>
      <c r="JZ1298" s="40"/>
      <c r="KA1298" s="40"/>
      <c r="KB1298" s="40"/>
      <c r="KC1298" s="40"/>
      <c r="KD1298" s="40"/>
      <c r="KE1298" s="40"/>
      <c r="KF1298" s="40"/>
      <c r="KG1298" s="40"/>
      <c r="KH1298" s="40"/>
      <c r="KI1298" s="40"/>
      <c r="KJ1298" s="40"/>
      <c r="KK1298" s="40"/>
      <c r="KL1298" s="40"/>
      <c r="KM1298" s="40"/>
      <c r="KN1298" s="40"/>
      <c r="KO1298" s="40"/>
      <c r="KP1298" s="40"/>
      <c r="KQ1298" s="40"/>
      <c r="KR1298" s="40"/>
      <c r="KS1298" s="40"/>
      <c r="KT1298" s="40"/>
      <c r="KU1298" s="40"/>
      <c r="KV1298" s="40"/>
      <c r="KW1298" s="40"/>
      <c r="KX1298" s="40"/>
      <c r="KY1298" s="40"/>
      <c r="KZ1298" s="40"/>
      <c r="LA1298" s="40"/>
      <c r="LB1298" s="40"/>
      <c r="LC1298" s="40"/>
      <c r="LD1298" s="40"/>
      <c r="LE1298" s="40"/>
      <c r="LF1298" s="40"/>
      <c r="LG1298" s="40"/>
      <c r="LH1298" s="40"/>
      <c r="LI1298" s="40"/>
      <c r="LJ1298" s="40"/>
      <c r="LK1298" s="40"/>
      <c r="LL1298" s="40"/>
      <c r="LM1298" s="40"/>
      <c r="LN1298" s="40"/>
      <c r="LO1298" s="40"/>
      <c r="LP1298" s="40"/>
      <c r="LQ1298" s="40"/>
      <c r="LR1298" s="40"/>
      <c r="LS1298" s="40"/>
      <c r="LT1298" s="40"/>
      <c r="LU1298" s="40"/>
      <c r="LV1298" s="40"/>
      <c r="LW1298" s="40"/>
      <c r="LX1298" s="40"/>
      <c r="LY1298" s="40"/>
      <c r="LZ1298" s="40"/>
      <c r="MA1298" s="40"/>
      <c r="MB1298" s="40"/>
      <c r="MC1298" s="40"/>
      <c r="MD1298" s="40"/>
      <c r="ME1298" s="40"/>
      <c r="MF1298" s="40"/>
      <c r="MG1298" s="40"/>
      <c r="MH1298" s="40"/>
      <c r="MI1298" s="40"/>
      <c r="MJ1298" s="40"/>
      <c r="MK1298" s="40"/>
      <c r="ML1298" s="40"/>
      <c r="MM1298" s="40"/>
      <c r="MN1298" s="40"/>
      <c r="MO1298" s="40"/>
      <c r="MP1298" s="40"/>
      <c r="MQ1298" s="40"/>
      <c r="MR1298" s="40"/>
      <c r="MS1298" s="40"/>
      <c r="MT1298" s="40"/>
      <c r="MU1298" s="40"/>
      <c r="MV1298" s="40"/>
      <c r="MW1298" s="40"/>
      <c r="MX1298" s="40"/>
      <c r="MY1298" s="40"/>
      <c r="MZ1298" s="40"/>
      <c r="NA1298" s="40"/>
      <c r="NB1298" s="40"/>
      <c r="NC1298" s="40"/>
      <c r="ND1298" s="40"/>
      <c r="NE1298" s="40"/>
      <c r="NF1298" s="40"/>
      <c r="NG1298" s="40"/>
      <c r="NH1298" s="40"/>
      <c r="NI1298" s="40"/>
      <c r="NJ1298" s="40"/>
      <c r="NK1298" s="40"/>
      <c r="NL1298" s="40"/>
      <c r="NM1298" s="40"/>
      <c r="NN1298" s="40"/>
      <c r="NO1298" s="40"/>
      <c r="NP1298" s="40"/>
      <c r="NQ1298" s="40"/>
      <c r="NR1298" s="40"/>
      <c r="NS1298" s="40"/>
      <c r="NT1298" s="40"/>
      <c r="NU1298" s="40"/>
      <c r="NV1298" s="40"/>
      <c r="NW1298" s="40"/>
      <c r="NX1298" s="40"/>
      <c r="NY1298" s="40"/>
      <c r="NZ1298" s="40"/>
      <c r="OA1298" s="40"/>
      <c r="OB1298" s="40"/>
      <c r="OC1298" s="40"/>
      <c r="OD1298" s="40"/>
      <c r="OE1298" s="40"/>
      <c r="OF1298" s="40"/>
      <c r="OG1298" s="40"/>
      <c r="OH1298" s="40"/>
      <c r="OI1298" s="40"/>
      <c r="OJ1298" s="40"/>
      <c r="OK1298" s="40"/>
      <c r="OL1298" s="40"/>
      <c r="OM1298" s="40"/>
      <c r="ON1298" s="40"/>
      <c r="OO1298" s="40"/>
      <c r="OP1298" s="40"/>
      <c r="OQ1298" s="40"/>
      <c r="OR1298" s="40"/>
      <c r="OS1298" s="40"/>
      <c r="OT1298" s="40"/>
      <c r="OU1298" s="40"/>
      <c r="OV1298" s="40"/>
      <c r="OW1298" s="40"/>
      <c r="OX1298" s="40"/>
      <c r="OY1298" s="40"/>
      <c r="OZ1298" s="40"/>
      <c r="PA1298" s="40"/>
      <c r="PB1298" s="40"/>
      <c r="PC1298" s="40"/>
      <c r="PD1298" s="40"/>
      <c r="PE1298" s="40"/>
      <c r="PF1298" s="40"/>
      <c r="PG1298" s="40"/>
      <c r="PH1298" s="40"/>
      <c r="PI1298" s="40"/>
      <c r="PJ1298" s="40"/>
      <c r="PK1298" s="40"/>
      <c r="PL1298" s="40"/>
      <c r="PM1298" s="40"/>
      <c r="PN1298" s="40"/>
      <c r="PO1298" s="40"/>
      <c r="PP1298" s="40"/>
      <c r="PQ1298" s="40"/>
      <c r="PR1298" s="40"/>
    </row>
    <row r="1299" spans="1:434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  <c r="DJ1299" s="40"/>
      <c r="DK1299" s="40"/>
      <c r="DL1299" s="40"/>
      <c r="DM1299" s="40"/>
      <c r="DN1299" s="40"/>
      <c r="DO1299" s="40"/>
      <c r="DP1299" s="40"/>
      <c r="DQ1299" s="40"/>
      <c r="DR1299" s="40"/>
      <c r="DS1299" s="40"/>
      <c r="DT1299" s="40"/>
      <c r="DU1299" s="40"/>
      <c r="DV1299" s="40"/>
      <c r="DW1299" s="40"/>
      <c r="DX1299" s="40"/>
      <c r="DY1299" s="40"/>
      <c r="DZ1299" s="40"/>
      <c r="EA1299" s="40"/>
      <c r="EB1299" s="40"/>
      <c r="EC1299" s="40"/>
      <c r="ED1299" s="40"/>
      <c r="EE1299" s="40"/>
      <c r="EF1299" s="40"/>
      <c r="EG1299" s="40"/>
      <c r="EH1299" s="40"/>
      <c r="EI1299" s="40"/>
      <c r="EJ1299" s="40"/>
      <c r="EK1299" s="40"/>
      <c r="EL1299" s="40"/>
      <c r="EM1299" s="40"/>
      <c r="EN1299" s="40"/>
      <c r="EO1299" s="40"/>
      <c r="EP1299" s="40"/>
      <c r="EQ1299" s="40"/>
      <c r="ER1299" s="40"/>
      <c r="ES1299" s="40"/>
      <c r="ET1299" s="40"/>
      <c r="EU1299" s="40"/>
      <c r="EV1299" s="40"/>
      <c r="EW1299" s="40"/>
      <c r="EX1299" s="40"/>
      <c r="EY1299" s="40"/>
      <c r="EZ1299" s="40"/>
      <c r="FA1299" s="40"/>
      <c r="FB1299" s="40"/>
      <c r="FC1299" s="40"/>
      <c r="FD1299" s="40"/>
      <c r="FE1299" s="40"/>
      <c r="FF1299" s="40"/>
      <c r="FG1299" s="40"/>
      <c r="FH1299" s="40"/>
      <c r="FI1299" s="40"/>
      <c r="FJ1299" s="40"/>
      <c r="FK1299" s="40"/>
      <c r="FL1299" s="40"/>
      <c r="FM1299" s="40"/>
      <c r="FN1299" s="40"/>
      <c r="FO1299" s="40"/>
      <c r="FP1299" s="40"/>
      <c r="FQ1299" s="40"/>
      <c r="FR1299" s="40"/>
      <c r="FS1299" s="40"/>
      <c r="FT1299" s="40"/>
      <c r="FU1299" s="40"/>
      <c r="FV1299" s="40"/>
      <c r="FW1299" s="40"/>
      <c r="FX1299" s="40"/>
      <c r="FY1299" s="40"/>
      <c r="FZ1299" s="40"/>
      <c r="GA1299" s="40"/>
      <c r="GB1299" s="40"/>
      <c r="GC1299" s="40"/>
      <c r="GD1299" s="40"/>
      <c r="GE1299" s="40"/>
      <c r="GF1299" s="40"/>
      <c r="GG1299" s="40"/>
      <c r="GH1299" s="40"/>
      <c r="GI1299" s="40"/>
      <c r="GJ1299" s="40"/>
      <c r="GK1299" s="40"/>
      <c r="GL1299" s="40"/>
      <c r="GM1299" s="40"/>
      <c r="GN1299" s="40"/>
      <c r="GO1299" s="40"/>
      <c r="GP1299" s="40"/>
      <c r="GQ1299" s="40"/>
      <c r="GR1299" s="40"/>
      <c r="GS1299" s="40"/>
      <c r="GT1299" s="40"/>
      <c r="GU1299" s="40"/>
      <c r="GV1299" s="40"/>
      <c r="GW1299" s="40"/>
      <c r="GX1299" s="40"/>
      <c r="GY1299" s="40"/>
      <c r="GZ1299" s="40"/>
      <c r="HA1299" s="40"/>
      <c r="HB1299" s="40"/>
      <c r="HC1299" s="40"/>
      <c r="HD1299" s="40"/>
      <c r="HE1299" s="40"/>
      <c r="HF1299" s="40"/>
      <c r="HG1299" s="40"/>
      <c r="HH1299" s="40"/>
      <c r="HI1299" s="40"/>
      <c r="HJ1299" s="40"/>
      <c r="HK1299" s="40"/>
      <c r="HL1299" s="40"/>
      <c r="HM1299" s="40"/>
      <c r="HN1299" s="40"/>
      <c r="HO1299" s="40"/>
      <c r="HP1299" s="40"/>
      <c r="HQ1299" s="40"/>
      <c r="HR1299" s="40"/>
      <c r="HS1299" s="40"/>
      <c r="HT1299" s="40"/>
      <c r="HU1299" s="40"/>
      <c r="HV1299" s="40"/>
      <c r="HW1299" s="40"/>
      <c r="HX1299" s="40"/>
      <c r="HY1299" s="40"/>
      <c r="HZ1299" s="40"/>
      <c r="IA1299" s="40"/>
      <c r="IB1299" s="40"/>
      <c r="IC1299" s="40"/>
      <c r="ID1299" s="40"/>
      <c r="IE1299" s="40"/>
      <c r="IF1299" s="40"/>
      <c r="IG1299" s="40"/>
      <c r="IH1299" s="40"/>
      <c r="II1299" s="40"/>
      <c r="IJ1299" s="40"/>
      <c r="IK1299" s="40"/>
      <c r="IL1299" s="40"/>
      <c r="IM1299" s="40"/>
      <c r="IN1299" s="40"/>
      <c r="IO1299" s="40"/>
      <c r="IP1299" s="40"/>
      <c r="IQ1299" s="40"/>
      <c r="IR1299" s="40"/>
      <c r="IS1299" s="40"/>
      <c r="IT1299" s="40"/>
      <c r="IU1299" s="40"/>
      <c r="IV1299" s="40"/>
      <c r="IW1299" s="40"/>
      <c r="IX1299" s="40"/>
      <c r="IY1299" s="40"/>
      <c r="IZ1299" s="40"/>
      <c r="JA1299" s="40"/>
      <c r="JB1299" s="40"/>
      <c r="JC1299" s="40"/>
      <c r="JD1299" s="40"/>
      <c r="JE1299" s="40"/>
      <c r="JF1299" s="40"/>
      <c r="JG1299" s="40"/>
      <c r="JH1299" s="40"/>
      <c r="JI1299" s="40"/>
      <c r="JJ1299" s="40"/>
      <c r="JK1299" s="40"/>
      <c r="JL1299" s="40"/>
      <c r="JM1299" s="40"/>
      <c r="JN1299" s="40"/>
      <c r="JO1299" s="40"/>
      <c r="JP1299" s="40"/>
      <c r="JQ1299" s="40"/>
      <c r="JR1299" s="40"/>
      <c r="JS1299" s="40"/>
      <c r="JT1299" s="40"/>
      <c r="JU1299" s="40"/>
      <c r="JV1299" s="40"/>
      <c r="JW1299" s="40"/>
      <c r="JX1299" s="40"/>
      <c r="JY1299" s="40"/>
      <c r="JZ1299" s="40"/>
      <c r="KA1299" s="40"/>
      <c r="KB1299" s="40"/>
      <c r="KC1299" s="40"/>
      <c r="KD1299" s="40"/>
      <c r="KE1299" s="40"/>
      <c r="KF1299" s="40"/>
      <c r="KG1299" s="40"/>
      <c r="KH1299" s="40"/>
      <c r="KI1299" s="40"/>
      <c r="KJ1299" s="40"/>
      <c r="KK1299" s="40"/>
      <c r="KL1299" s="40"/>
      <c r="KM1299" s="40"/>
      <c r="KN1299" s="40"/>
      <c r="KO1299" s="40"/>
      <c r="KP1299" s="40"/>
      <c r="KQ1299" s="40"/>
      <c r="KR1299" s="40"/>
      <c r="KS1299" s="40"/>
      <c r="KT1299" s="40"/>
      <c r="KU1299" s="40"/>
      <c r="KV1299" s="40"/>
      <c r="KW1299" s="40"/>
      <c r="KX1299" s="40"/>
      <c r="KY1299" s="40"/>
      <c r="KZ1299" s="40"/>
      <c r="LA1299" s="40"/>
      <c r="LB1299" s="40"/>
      <c r="LC1299" s="40"/>
      <c r="LD1299" s="40"/>
      <c r="LE1299" s="40"/>
      <c r="LF1299" s="40"/>
      <c r="LG1299" s="40"/>
      <c r="LH1299" s="40"/>
      <c r="LI1299" s="40"/>
      <c r="LJ1299" s="40"/>
      <c r="LK1299" s="40"/>
      <c r="LL1299" s="40"/>
      <c r="LM1299" s="40"/>
      <c r="LN1299" s="40"/>
      <c r="LO1299" s="40"/>
      <c r="LP1299" s="40"/>
      <c r="LQ1299" s="40"/>
      <c r="LR1299" s="40"/>
      <c r="LS1299" s="40"/>
      <c r="LT1299" s="40"/>
      <c r="LU1299" s="40"/>
      <c r="LV1299" s="40"/>
      <c r="LW1299" s="40"/>
      <c r="LX1299" s="40"/>
      <c r="LY1299" s="40"/>
      <c r="LZ1299" s="40"/>
      <c r="MA1299" s="40"/>
      <c r="MB1299" s="40"/>
      <c r="MC1299" s="40"/>
      <c r="MD1299" s="40"/>
      <c r="ME1299" s="40"/>
      <c r="MF1299" s="40"/>
      <c r="MG1299" s="40"/>
      <c r="MH1299" s="40"/>
      <c r="MI1299" s="40"/>
      <c r="MJ1299" s="40"/>
      <c r="MK1299" s="40"/>
      <c r="ML1299" s="40"/>
      <c r="MM1299" s="40"/>
      <c r="MN1299" s="40"/>
      <c r="MO1299" s="40"/>
      <c r="MP1299" s="40"/>
      <c r="MQ1299" s="40"/>
      <c r="MR1299" s="40"/>
      <c r="MS1299" s="40"/>
      <c r="MT1299" s="40"/>
      <c r="MU1299" s="40"/>
      <c r="MV1299" s="40"/>
      <c r="MW1299" s="40"/>
      <c r="MX1299" s="40"/>
      <c r="MY1299" s="40"/>
      <c r="MZ1299" s="40"/>
      <c r="NA1299" s="40"/>
      <c r="NB1299" s="40"/>
      <c r="NC1299" s="40"/>
      <c r="ND1299" s="40"/>
      <c r="NE1299" s="40"/>
      <c r="NF1299" s="40"/>
      <c r="NG1299" s="40"/>
      <c r="NH1299" s="40"/>
      <c r="NI1299" s="40"/>
      <c r="NJ1299" s="40"/>
      <c r="NK1299" s="40"/>
      <c r="NL1299" s="40"/>
      <c r="NM1299" s="40"/>
      <c r="NN1299" s="40"/>
      <c r="NO1299" s="40"/>
      <c r="NP1299" s="40"/>
      <c r="NQ1299" s="40"/>
      <c r="NR1299" s="40"/>
      <c r="NS1299" s="40"/>
      <c r="NT1299" s="40"/>
      <c r="NU1299" s="40"/>
      <c r="NV1299" s="40"/>
      <c r="NW1299" s="40"/>
      <c r="NX1299" s="40"/>
      <c r="NY1299" s="40"/>
      <c r="NZ1299" s="40"/>
      <c r="OA1299" s="40"/>
      <c r="OB1299" s="40"/>
      <c r="OC1299" s="40"/>
      <c r="OD1299" s="40"/>
      <c r="OE1299" s="40"/>
      <c r="OF1299" s="40"/>
      <c r="OG1299" s="40"/>
      <c r="OH1299" s="40"/>
      <c r="OI1299" s="40"/>
      <c r="OJ1299" s="40"/>
      <c r="OK1299" s="40"/>
      <c r="OL1299" s="40"/>
      <c r="OM1299" s="40"/>
      <c r="ON1299" s="40"/>
      <c r="OO1299" s="40"/>
      <c r="OP1299" s="40"/>
      <c r="OQ1299" s="40"/>
      <c r="OR1299" s="40"/>
      <c r="OS1299" s="40"/>
      <c r="OT1299" s="40"/>
      <c r="OU1299" s="40"/>
      <c r="OV1299" s="40"/>
      <c r="OW1299" s="40"/>
      <c r="OX1299" s="40"/>
      <c r="OY1299" s="40"/>
      <c r="OZ1299" s="40"/>
      <c r="PA1299" s="40"/>
      <c r="PB1299" s="40"/>
      <c r="PC1299" s="40"/>
      <c r="PD1299" s="40"/>
      <c r="PE1299" s="40"/>
      <c r="PF1299" s="40"/>
      <c r="PG1299" s="40"/>
      <c r="PH1299" s="40"/>
      <c r="PI1299" s="40"/>
      <c r="PJ1299" s="40"/>
      <c r="PK1299" s="40"/>
      <c r="PL1299" s="40"/>
      <c r="PM1299" s="40"/>
      <c r="PN1299" s="40"/>
      <c r="PO1299" s="40"/>
      <c r="PP1299" s="40"/>
      <c r="PQ1299" s="40"/>
      <c r="PR1299" s="40"/>
    </row>
    <row r="1300" spans="1:434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  <c r="DJ1300" s="40"/>
      <c r="DK1300" s="40"/>
      <c r="DL1300" s="40"/>
      <c r="DM1300" s="40"/>
      <c r="DN1300" s="40"/>
      <c r="DO1300" s="40"/>
      <c r="DP1300" s="40"/>
      <c r="DQ1300" s="40"/>
      <c r="DR1300" s="40"/>
      <c r="DS1300" s="40"/>
      <c r="DT1300" s="40"/>
      <c r="DU1300" s="40"/>
      <c r="DV1300" s="40"/>
      <c r="DW1300" s="40"/>
      <c r="DX1300" s="40"/>
      <c r="DY1300" s="40"/>
      <c r="DZ1300" s="40"/>
      <c r="EA1300" s="40"/>
      <c r="EB1300" s="40"/>
      <c r="EC1300" s="40"/>
      <c r="ED1300" s="40"/>
      <c r="EE1300" s="40"/>
      <c r="EF1300" s="40"/>
      <c r="EG1300" s="40"/>
      <c r="EH1300" s="40"/>
      <c r="EI1300" s="40"/>
      <c r="EJ1300" s="40"/>
      <c r="EK1300" s="40"/>
      <c r="EL1300" s="40"/>
      <c r="EM1300" s="40"/>
      <c r="EN1300" s="40"/>
      <c r="EO1300" s="40"/>
      <c r="EP1300" s="40"/>
      <c r="EQ1300" s="40"/>
      <c r="ER1300" s="40"/>
      <c r="ES1300" s="40"/>
      <c r="ET1300" s="40"/>
      <c r="EU1300" s="40"/>
      <c r="EV1300" s="40"/>
      <c r="EW1300" s="40"/>
      <c r="EX1300" s="40"/>
      <c r="EY1300" s="40"/>
      <c r="EZ1300" s="40"/>
      <c r="FA1300" s="40"/>
      <c r="FB1300" s="40"/>
      <c r="FC1300" s="40"/>
      <c r="FD1300" s="40"/>
      <c r="FE1300" s="40"/>
      <c r="FF1300" s="40"/>
      <c r="FG1300" s="40"/>
      <c r="FH1300" s="40"/>
      <c r="FI1300" s="40"/>
      <c r="FJ1300" s="40"/>
      <c r="FK1300" s="40"/>
      <c r="FL1300" s="40"/>
      <c r="FM1300" s="40"/>
      <c r="FN1300" s="40"/>
      <c r="FO1300" s="40"/>
      <c r="FP1300" s="40"/>
      <c r="FQ1300" s="40"/>
      <c r="FR1300" s="40"/>
      <c r="FS1300" s="40"/>
      <c r="FT1300" s="40"/>
      <c r="FU1300" s="40"/>
      <c r="FV1300" s="40"/>
      <c r="FW1300" s="40"/>
      <c r="FX1300" s="40"/>
      <c r="FY1300" s="40"/>
      <c r="FZ1300" s="40"/>
      <c r="GA1300" s="40"/>
      <c r="GB1300" s="40"/>
      <c r="GC1300" s="40"/>
      <c r="GD1300" s="40"/>
      <c r="GE1300" s="40"/>
      <c r="GF1300" s="40"/>
      <c r="GG1300" s="40"/>
      <c r="GH1300" s="40"/>
      <c r="GI1300" s="40"/>
      <c r="GJ1300" s="40"/>
      <c r="GK1300" s="40"/>
      <c r="GL1300" s="40"/>
      <c r="GM1300" s="40"/>
      <c r="GN1300" s="40"/>
      <c r="GO1300" s="40"/>
      <c r="GP1300" s="40"/>
      <c r="GQ1300" s="40"/>
      <c r="GR1300" s="40"/>
      <c r="GS1300" s="40"/>
      <c r="GT1300" s="40"/>
      <c r="GU1300" s="40"/>
      <c r="GV1300" s="40"/>
      <c r="GW1300" s="40"/>
      <c r="GX1300" s="40"/>
      <c r="GY1300" s="40"/>
      <c r="GZ1300" s="40"/>
      <c r="HA1300" s="40"/>
      <c r="HB1300" s="40"/>
      <c r="HC1300" s="40"/>
      <c r="HD1300" s="40"/>
      <c r="HE1300" s="40"/>
      <c r="HF1300" s="40"/>
      <c r="HG1300" s="40"/>
      <c r="HH1300" s="40"/>
      <c r="HI1300" s="40"/>
      <c r="HJ1300" s="40"/>
      <c r="HK1300" s="40"/>
      <c r="HL1300" s="40"/>
      <c r="HM1300" s="40"/>
      <c r="HN1300" s="40"/>
      <c r="HO1300" s="40"/>
      <c r="HP1300" s="40"/>
      <c r="HQ1300" s="40"/>
      <c r="HR1300" s="40"/>
      <c r="HS1300" s="40"/>
      <c r="HT1300" s="40"/>
      <c r="HU1300" s="40"/>
      <c r="HV1300" s="40"/>
      <c r="HW1300" s="40"/>
      <c r="HX1300" s="40"/>
      <c r="HY1300" s="40"/>
      <c r="HZ1300" s="40"/>
      <c r="IA1300" s="40"/>
      <c r="IB1300" s="40"/>
      <c r="IC1300" s="40"/>
      <c r="ID1300" s="40"/>
      <c r="IE1300" s="40"/>
      <c r="IF1300" s="40"/>
      <c r="IG1300" s="40"/>
      <c r="IH1300" s="40"/>
      <c r="II1300" s="40"/>
      <c r="IJ1300" s="40"/>
      <c r="IK1300" s="40"/>
      <c r="IL1300" s="40"/>
      <c r="IM1300" s="40"/>
      <c r="IN1300" s="40"/>
      <c r="IO1300" s="40"/>
      <c r="IP1300" s="40"/>
      <c r="IQ1300" s="40"/>
      <c r="IR1300" s="40"/>
      <c r="IS1300" s="40"/>
      <c r="IT1300" s="40"/>
      <c r="IU1300" s="40"/>
      <c r="IV1300" s="40"/>
      <c r="IW1300" s="40"/>
      <c r="IX1300" s="40"/>
      <c r="IY1300" s="40"/>
      <c r="IZ1300" s="40"/>
      <c r="JA1300" s="40"/>
      <c r="JB1300" s="40"/>
      <c r="JC1300" s="40"/>
      <c r="JD1300" s="40"/>
      <c r="JE1300" s="40"/>
      <c r="JF1300" s="40"/>
      <c r="JG1300" s="40"/>
      <c r="JH1300" s="40"/>
      <c r="JI1300" s="40"/>
      <c r="JJ1300" s="40"/>
      <c r="JK1300" s="40"/>
      <c r="JL1300" s="40"/>
      <c r="JM1300" s="40"/>
      <c r="JN1300" s="40"/>
      <c r="JO1300" s="40"/>
      <c r="JP1300" s="40"/>
      <c r="JQ1300" s="40"/>
      <c r="JR1300" s="40"/>
      <c r="JS1300" s="40"/>
      <c r="JT1300" s="40"/>
      <c r="JU1300" s="40"/>
      <c r="JV1300" s="40"/>
      <c r="JW1300" s="40"/>
      <c r="JX1300" s="40"/>
      <c r="JY1300" s="40"/>
      <c r="JZ1300" s="40"/>
      <c r="KA1300" s="40"/>
      <c r="KB1300" s="40"/>
      <c r="KC1300" s="40"/>
      <c r="KD1300" s="40"/>
      <c r="KE1300" s="40"/>
      <c r="KF1300" s="40"/>
      <c r="KG1300" s="40"/>
      <c r="KH1300" s="40"/>
      <c r="KI1300" s="40"/>
      <c r="KJ1300" s="40"/>
      <c r="KK1300" s="40"/>
      <c r="KL1300" s="40"/>
      <c r="KM1300" s="40"/>
      <c r="KN1300" s="40"/>
      <c r="KO1300" s="40"/>
      <c r="KP1300" s="40"/>
      <c r="KQ1300" s="40"/>
      <c r="KR1300" s="40"/>
      <c r="KS1300" s="40"/>
      <c r="KT1300" s="40"/>
      <c r="KU1300" s="40"/>
      <c r="KV1300" s="40"/>
      <c r="KW1300" s="40"/>
      <c r="KX1300" s="40"/>
      <c r="KY1300" s="40"/>
      <c r="KZ1300" s="40"/>
      <c r="LA1300" s="40"/>
      <c r="LB1300" s="40"/>
      <c r="LC1300" s="40"/>
      <c r="LD1300" s="40"/>
      <c r="LE1300" s="40"/>
      <c r="LF1300" s="40"/>
      <c r="LG1300" s="40"/>
      <c r="LH1300" s="40"/>
      <c r="LI1300" s="40"/>
      <c r="LJ1300" s="40"/>
      <c r="LK1300" s="40"/>
      <c r="LL1300" s="40"/>
      <c r="LM1300" s="40"/>
      <c r="LN1300" s="40"/>
      <c r="LO1300" s="40"/>
      <c r="LP1300" s="40"/>
      <c r="LQ1300" s="40"/>
      <c r="LR1300" s="40"/>
      <c r="LS1300" s="40"/>
      <c r="LT1300" s="40"/>
      <c r="LU1300" s="40"/>
      <c r="LV1300" s="40"/>
      <c r="LW1300" s="40"/>
      <c r="LX1300" s="40"/>
      <c r="LY1300" s="40"/>
      <c r="LZ1300" s="40"/>
      <c r="MA1300" s="40"/>
      <c r="MB1300" s="40"/>
      <c r="MC1300" s="40"/>
      <c r="MD1300" s="40"/>
      <c r="ME1300" s="40"/>
      <c r="MF1300" s="40"/>
      <c r="MG1300" s="40"/>
      <c r="MH1300" s="40"/>
      <c r="MI1300" s="40"/>
      <c r="MJ1300" s="40"/>
      <c r="MK1300" s="40"/>
      <c r="ML1300" s="40"/>
      <c r="MM1300" s="40"/>
      <c r="MN1300" s="40"/>
      <c r="MO1300" s="40"/>
      <c r="MP1300" s="40"/>
      <c r="MQ1300" s="40"/>
      <c r="MR1300" s="40"/>
      <c r="MS1300" s="40"/>
      <c r="MT1300" s="40"/>
      <c r="MU1300" s="40"/>
      <c r="MV1300" s="40"/>
      <c r="MW1300" s="40"/>
      <c r="MX1300" s="40"/>
      <c r="MY1300" s="40"/>
      <c r="MZ1300" s="40"/>
      <c r="NA1300" s="40"/>
      <c r="NB1300" s="40"/>
      <c r="NC1300" s="40"/>
      <c r="ND1300" s="40"/>
      <c r="NE1300" s="40"/>
      <c r="NF1300" s="40"/>
      <c r="NG1300" s="40"/>
      <c r="NH1300" s="40"/>
      <c r="NI1300" s="40"/>
      <c r="NJ1300" s="40"/>
      <c r="NK1300" s="40"/>
      <c r="NL1300" s="40"/>
      <c r="NM1300" s="40"/>
      <c r="NN1300" s="40"/>
      <c r="NO1300" s="40"/>
      <c r="NP1300" s="40"/>
      <c r="NQ1300" s="40"/>
      <c r="NR1300" s="40"/>
      <c r="NS1300" s="40"/>
      <c r="NT1300" s="40"/>
      <c r="NU1300" s="40"/>
      <c r="NV1300" s="40"/>
      <c r="NW1300" s="40"/>
      <c r="NX1300" s="40"/>
      <c r="NY1300" s="40"/>
      <c r="NZ1300" s="40"/>
      <c r="OA1300" s="40"/>
      <c r="OB1300" s="40"/>
      <c r="OC1300" s="40"/>
      <c r="OD1300" s="40"/>
      <c r="OE1300" s="40"/>
      <c r="OF1300" s="40"/>
      <c r="OG1300" s="40"/>
      <c r="OH1300" s="40"/>
      <c r="OI1300" s="40"/>
      <c r="OJ1300" s="40"/>
      <c r="OK1300" s="40"/>
      <c r="OL1300" s="40"/>
      <c r="OM1300" s="40"/>
      <c r="ON1300" s="40"/>
      <c r="OO1300" s="40"/>
      <c r="OP1300" s="40"/>
      <c r="OQ1300" s="40"/>
      <c r="OR1300" s="40"/>
      <c r="OS1300" s="40"/>
      <c r="OT1300" s="40"/>
      <c r="OU1300" s="40"/>
      <c r="OV1300" s="40"/>
      <c r="OW1300" s="40"/>
      <c r="OX1300" s="40"/>
      <c r="OY1300" s="40"/>
      <c r="OZ1300" s="40"/>
      <c r="PA1300" s="40"/>
      <c r="PB1300" s="40"/>
      <c r="PC1300" s="40"/>
      <c r="PD1300" s="40"/>
      <c r="PE1300" s="40"/>
      <c r="PF1300" s="40"/>
      <c r="PG1300" s="40"/>
      <c r="PH1300" s="40"/>
      <c r="PI1300" s="40"/>
      <c r="PJ1300" s="40"/>
      <c r="PK1300" s="40"/>
      <c r="PL1300" s="40"/>
      <c r="PM1300" s="40"/>
      <c r="PN1300" s="40"/>
      <c r="PO1300" s="40"/>
      <c r="PP1300" s="40"/>
      <c r="PQ1300" s="40"/>
      <c r="PR1300" s="40"/>
    </row>
    <row r="1301" spans="1:434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  <c r="DJ1301" s="40"/>
      <c r="DK1301" s="40"/>
      <c r="DL1301" s="40"/>
      <c r="DM1301" s="40"/>
      <c r="DN1301" s="40"/>
      <c r="DO1301" s="40"/>
      <c r="DP1301" s="40"/>
      <c r="DQ1301" s="40"/>
      <c r="DR1301" s="40"/>
      <c r="DS1301" s="40"/>
      <c r="DT1301" s="40"/>
      <c r="DU1301" s="40"/>
      <c r="DV1301" s="40"/>
      <c r="DW1301" s="40"/>
      <c r="DX1301" s="40"/>
      <c r="DY1301" s="40"/>
      <c r="DZ1301" s="40"/>
      <c r="EA1301" s="40"/>
      <c r="EB1301" s="40"/>
      <c r="EC1301" s="40"/>
      <c r="ED1301" s="40"/>
      <c r="EE1301" s="40"/>
      <c r="EF1301" s="40"/>
      <c r="EG1301" s="40"/>
      <c r="EH1301" s="40"/>
      <c r="EI1301" s="40"/>
      <c r="EJ1301" s="40"/>
      <c r="EK1301" s="40"/>
      <c r="EL1301" s="40"/>
      <c r="EM1301" s="40"/>
      <c r="EN1301" s="40"/>
      <c r="EO1301" s="40"/>
      <c r="EP1301" s="40"/>
      <c r="EQ1301" s="40"/>
      <c r="ER1301" s="40"/>
      <c r="ES1301" s="40"/>
      <c r="ET1301" s="40"/>
      <c r="EU1301" s="40"/>
      <c r="EV1301" s="40"/>
      <c r="EW1301" s="40"/>
      <c r="EX1301" s="40"/>
      <c r="EY1301" s="40"/>
      <c r="EZ1301" s="40"/>
      <c r="FA1301" s="40"/>
      <c r="FB1301" s="40"/>
      <c r="FC1301" s="40"/>
      <c r="FD1301" s="40"/>
      <c r="FE1301" s="40"/>
      <c r="FF1301" s="40"/>
      <c r="FG1301" s="40"/>
      <c r="FH1301" s="40"/>
      <c r="FI1301" s="40"/>
      <c r="FJ1301" s="40"/>
      <c r="FK1301" s="40"/>
      <c r="FL1301" s="40"/>
      <c r="FM1301" s="40"/>
      <c r="FN1301" s="40"/>
      <c r="FO1301" s="40"/>
      <c r="FP1301" s="40"/>
      <c r="FQ1301" s="40"/>
      <c r="FR1301" s="40"/>
      <c r="FS1301" s="40"/>
      <c r="FT1301" s="40"/>
      <c r="FU1301" s="40"/>
      <c r="FV1301" s="40"/>
      <c r="FW1301" s="40"/>
      <c r="FX1301" s="40"/>
      <c r="FY1301" s="40"/>
      <c r="FZ1301" s="40"/>
      <c r="GA1301" s="40"/>
      <c r="GB1301" s="40"/>
      <c r="GC1301" s="40"/>
      <c r="GD1301" s="40"/>
      <c r="GE1301" s="40"/>
      <c r="GF1301" s="40"/>
      <c r="GG1301" s="40"/>
      <c r="GH1301" s="40"/>
      <c r="GI1301" s="40"/>
      <c r="GJ1301" s="40"/>
      <c r="GK1301" s="40"/>
      <c r="GL1301" s="40"/>
      <c r="GM1301" s="40"/>
      <c r="GN1301" s="40"/>
      <c r="GO1301" s="40"/>
      <c r="GP1301" s="40"/>
      <c r="GQ1301" s="40"/>
      <c r="GR1301" s="40"/>
      <c r="GS1301" s="40"/>
      <c r="GT1301" s="40"/>
      <c r="GU1301" s="40"/>
      <c r="GV1301" s="40"/>
      <c r="GW1301" s="40"/>
      <c r="GX1301" s="40"/>
      <c r="GY1301" s="40"/>
      <c r="GZ1301" s="40"/>
      <c r="HA1301" s="40"/>
      <c r="HB1301" s="40"/>
      <c r="HC1301" s="40"/>
      <c r="HD1301" s="40"/>
      <c r="HE1301" s="40"/>
      <c r="HF1301" s="40"/>
      <c r="HG1301" s="40"/>
      <c r="HH1301" s="40"/>
      <c r="HI1301" s="40"/>
      <c r="HJ1301" s="40"/>
      <c r="HK1301" s="40"/>
      <c r="HL1301" s="40"/>
      <c r="HM1301" s="40"/>
      <c r="HN1301" s="40"/>
      <c r="HO1301" s="40"/>
      <c r="HP1301" s="40"/>
      <c r="HQ1301" s="40"/>
      <c r="HR1301" s="40"/>
      <c r="HS1301" s="40"/>
      <c r="HT1301" s="40"/>
      <c r="HU1301" s="40"/>
      <c r="HV1301" s="40"/>
      <c r="HW1301" s="40"/>
      <c r="HX1301" s="40"/>
      <c r="HY1301" s="40"/>
      <c r="HZ1301" s="40"/>
      <c r="IA1301" s="40"/>
      <c r="IB1301" s="40"/>
      <c r="IC1301" s="40"/>
      <c r="ID1301" s="40"/>
      <c r="IE1301" s="40"/>
      <c r="IF1301" s="40"/>
      <c r="IG1301" s="40"/>
      <c r="IH1301" s="40"/>
      <c r="II1301" s="40"/>
      <c r="IJ1301" s="40"/>
      <c r="IK1301" s="40"/>
      <c r="IL1301" s="40"/>
      <c r="IM1301" s="40"/>
      <c r="IN1301" s="40"/>
      <c r="IO1301" s="40"/>
      <c r="IP1301" s="40"/>
      <c r="IQ1301" s="40"/>
      <c r="IR1301" s="40"/>
      <c r="IS1301" s="40"/>
      <c r="IT1301" s="40"/>
      <c r="IU1301" s="40"/>
      <c r="IV1301" s="40"/>
      <c r="IW1301" s="40"/>
      <c r="IX1301" s="40"/>
      <c r="IY1301" s="40"/>
      <c r="IZ1301" s="40"/>
      <c r="JA1301" s="40"/>
      <c r="JB1301" s="40"/>
      <c r="JC1301" s="40"/>
      <c r="JD1301" s="40"/>
      <c r="JE1301" s="40"/>
      <c r="JF1301" s="40"/>
      <c r="JG1301" s="40"/>
      <c r="JH1301" s="40"/>
      <c r="JI1301" s="40"/>
      <c r="JJ1301" s="40"/>
      <c r="JK1301" s="40"/>
      <c r="JL1301" s="40"/>
      <c r="JM1301" s="40"/>
      <c r="JN1301" s="40"/>
      <c r="JO1301" s="40"/>
      <c r="JP1301" s="40"/>
      <c r="JQ1301" s="40"/>
      <c r="JR1301" s="40"/>
      <c r="JS1301" s="40"/>
      <c r="JT1301" s="40"/>
      <c r="JU1301" s="40"/>
      <c r="JV1301" s="40"/>
      <c r="JW1301" s="40"/>
      <c r="JX1301" s="40"/>
      <c r="JY1301" s="40"/>
      <c r="JZ1301" s="40"/>
      <c r="KA1301" s="40"/>
      <c r="KB1301" s="40"/>
      <c r="KC1301" s="40"/>
      <c r="KD1301" s="40"/>
      <c r="KE1301" s="40"/>
      <c r="KF1301" s="40"/>
      <c r="KG1301" s="40"/>
      <c r="KH1301" s="40"/>
      <c r="KI1301" s="40"/>
      <c r="KJ1301" s="40"/>
      <c r="KK1301" s="40"/>
      <c r="KL1301" s="40"/>
      <c r="KM1301" s="40"/>
      <c r="KN1301" s="40"/>
      <c r="KO1301" s="40"/>
      <c r="KP1301" s="40"/>
      <c r="KQ1301" s="40"/>
      <c r="KR1301" s="40"/>
      <c r="KS1301" s="40"/>
      <c r="KT1301" s="40"/>
      <c r="KU1301" s="40"/>
      <c r="KV1301" s="40"/>
      <c r="KW1301" s="40"/>
      <c r="KX1301" s="40"/>
      <c r="KY1301" s="40"/>
      <c r="KZ1301" s="40"/>
      <c r="LA1301" s="40"/>
      <c r="LB1301" s="40"/>
      <c r="LC1301" s="40"/>
      <c r="LD1301" s="40"/>
      <c r="LE1301" s="40"/>
      <c r="LF1301" s="40"/>
      <c r="LG1301" s="40"/>
      <c r="LH1301" s="40"/>
      <c r="LI1301" s="40"/>
      <c r="LJ1301" s="40"/>
      <c r="LK1301" s="40"/>
      <c r="LL1301" s="40"/>
      <c r="LM1301" s="40"/>
      <c r="LN1301" s="40"/>
      <c r="LO1301" s="40"/>
      <c r="LP1301" s="40"/>
      <c r="LQ1301" s="40"/>
      <c r="LR1301" s="40"/>
      <c r="LS1301" s="40"/>
      <c r="LT1301" s="40"/>
      <c r="LU1301" s="40"/>
      <c r="LV1301" s="40"/>
      <c r="LW1301" s="40"/>
      <c r="LX1301" s="40"/>
      <c r="LY1301" s="40"/>
      <c r="LZ1301" s="40"/>
      <c r="MA1301" s="40"/>
      <c r="MB1301" s="40"/>
      <c r="MC1301" s="40"/>
      <c r="MD1301" s="40"/>
      <c r="ME1301" s="40"/>
      <c r="MF1301" s="40"/>
      <c r="MG1301" s="40"/>
      <c r="MH1301" s="40"/>
      <c r="MI1301" s="40"/>
      <c r="MJ1301" s="40"/>
      <c r="MK1301" s="40"/>
      <c r="ML1301" s="40"/>
      <c r="MM1301" s="40"/>
      <c r="MN1301" s="40"/>
      <c r="MO1301" s="40"/>
      <c r="MP1301" s="40"/>
      <c r="MQ1301" s="40"/>
      <c r="MR1301" s="40"/>
      <c r="MS1301" s="40"/>
      <c r="MT1301" s="40"/>
      <c r="MU1301" s="40"/>
      <c r="MV1301" s="40"/>
      <c r="MW1301" s="40"/>
      <c r="MX1301" s="40"/>
      <c r="MY1301" s="40"/>
      <c r="MZ1301" s="40"/>
      <c r="NA1301" s="40"/>
      <c r="NB1301" s="40"/>
      <c r="NC1301" s="40"/>
      <c r="ND1301" s="40"/>
      <c r="NE1301" s="40"/>
      <c r="NF1301" s="40"/>
      <c r="NG1301" s="40"/>
      <c r="NH1301" s="40"/>
      <c r="NI1301" s="40"/>
      <c r="NJ1301" s="40"/>
      <c r="NK1301" s="40"/>
      <c r="NL1301" s="40"/>
      <c r="NM1301" s="40"/>
      <c r="NN1301" s="40"/>
      <c r="NO1301" s="40"/>
      <c r="NP1301" s="40"/>
      <c r="NQ1301" s="40"/>
      <c r="NR1301" s="40"/>
      <c r="NS1301" s="40"/>
      <c r="NT1301" s="40"/>
      <c r="NU1301" s="40"/>
      <c r="NV1301" s="40"/>
      <c r="NW1301" s="40"/>
      <c r="NX1301" s="40"/>
      <c r="NY1301" s="40"/>
      <c r="NZ1301" s="40"/>
      <c r="OA1301" s="40"/>
      <c r="OB1301" s="40"/>
      <c r="OC1301" s="40"/>
      <c r="OD1301" s="40"/>
      <c r="OE1301" s="40"/>
      <c r="OF1301" s="40"/>
      <c r="OG1301" s="40"/>
      <c r="OH1301" s="40"/>
      <c r="OI1301" s="40"/>
      <c r="OJ1301" s="40"/>
      <c r="OK1301" s="40"/>
      <c r="OL1301" s="40"/>
      <c r="OM1301" s="40"/>
      <c r="ON1301" s="40"/>
      <c r="OO1301" s="40"/>
      <c r="OP1301" s="40"/>
      <c r="OQ1301" s="40"/>
      <c r="OR1301" s="40"/>
      <c r="OS1301" s="40"/>
      <c r="OT1301" s="40"/>
      <c r="OU1301" s="40"/>
      <c r="OV1301" s="40"/>
      <c r="OW1301" s="40"/>
      <c r="OX1301" s="40"/>
      <c r="OY1301" s="40"/>
      <c r="OZ1301" s="40"/>
      <c r="PA1301" s="40"/>
      <c r="PB1301" s="40"/>
      <c r="PC1301" s="40"/>
      <c r="PD1301" s="40"/>
      <c r="PE1301" s="40"/>
      <c r="PF1301" s="40"/>
      <c r="PG1301" s="40"/>
      <c r="PH1301" s="40"/>
      <c r="PI1301" s="40"/>
      <c r="PJ1301" s="40"/>
      <c r="PK1301" s="40"/>
      <c r="PL1301" s="40"/>
      <c r="PM1301" s="40"/>
      <c r="PN1301" s="40"/>
      <c r="PO1301" s="40"/>
      <c r="PP1301" s="40"/>
      <c r="PQ1301" s="40"/>
      <c r="PR1301" s="40"/>
    </row>
    <row r="1302" spans="1:434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  <c r="DJ1302" s="40"/>
      <c r="DK1302" s="40"/>
      <c r="DL1302" s="40"/>
      <c r="DM1302" s="40"/>
      <c r="DN1302" s="40"/>
      <c r="DO1302" s="40"/>
      <c r="DP1302" s="40"/>
      <c r="DQ1302" s="40"/>
      <c r="DR1302" s="40"/>
      <c r="DS1302" s="40"/>
      <c r="DT1302" s="40"/>
      <c r="DU1302" s="40"/>
      <c r="DV1302" s="40"/>
      <c r="DW1302" s="40"/>
      <c r="DX1302" s="40"/>
      <c r="DY1302" s="40"/>
      <c r="DZ1302" s="40"/>
      <c r="EA1302" s="40"/>
      <c r="EB1302" s="40"/>
      <c r="EC1302" s="40"/>
      <c r="ED1302" s="40"/>
      <c r="EE1302" s="40"/>
      <c r="EF1302" s="40"/>
      <c r="EG1302" s="40"/>
      <c r="EH1302" s="40"/>
      <c r="EI1302" s="40"/>
      <c r="EJ1302" s="40"/>
      <c r="EK1302" s="40"/>
      <c r="EL1302" s="40"/>
      <c r="EM1302" s="40"/>
      <c r="EN1302" s="40"/>
      <c r="EO1302" s="40"/>
      <c r="EP1302" s="40"/>
      <c r="EQ1302" s="40"/>
      <c r="ER1302" s="40"/>
      <c r="ES1302" s="40"/>
      <c r="ET1302" s="40"/>
      <c r="EU1302" s="40"/>
      <c r="EV1302" s="40"/>
      <c r="EW1302" s="40"/>
      <c r="EX1302" s="40"/>
      <c r="EY1302" s="40"/>
      <c r="EZ1302" s="40"/>
      <c r="FA1302" s="40"/>
      <c r="FB1302" s="40"/>
      <c r="FC1302" s="40"/>
      <c r="FD1302" s="40"/>
      <c r="FE1302" s="40"/>
      <c r="FF1302" s="40"/>
      <c r="FG1302" s="40"/>
      <c r="FH1302" s="40"/>
      <c r="FI1302" s="40"/>
      <c r="FJ1302" s="40"/>
      <c r="FK1302" s="40"/>
      <c r="FL1302" s="40"/>
      <c r="FM1302" s="40"/>
      <c r="FN1302" s="40"/>
      <c r="FO1302" s="40"/>
      <c r="FP1302" s="40"/>
      <c r="FQ1302" s="40"/>
      <c r="FR1302" s="40"/>
      <c r="FS1302" s="40"/>
      <c r="FT1302" s="40"/>
      <c r="FU1302" s="40"/>
      <c r="FV1302" s="40"/>
      <c r="FW1302" s="40"/>
      <c r="FX1302" s="40"/>
      <c r="FY1302" s="40"/>
      <c r="FZ1302" s="40"/>
      <c r="GA1302" s="40"/>
      <c r="GB1302" s="40"/>
      <c r="GC1302" s="40"/>
      <c r="GD1302" s="40"/>
      <c r="GE1302" s="40"/>
      <c r="GF1302" s="40"/>
      <c r="GG1302" s="40"/>
      <c r="GH1302" s="40"/>
      <c r="GI1302" s="40"/>
      <c r="GJ1302" s="40"/>
      <c r="GK1302" s="40"/>
      <c r="GL1302" s="40"/>
      <c r="GM1302" s="40"/>
      <c r="GN1302" s="40"/>
      <c r="GO1302" s="40"/>
      <c r="GP1302" s="40"/>
      <c r="GQ1302" s="40"/>
      <c r="GR1302" s="40"/>
      <c r="GS1302" s="40"/>
      <c r="GT1302" s="40"/>
      <c r="GU1302" s="40"/>
      <c r="GV1302" s="40"/>
      <c r="GW1302" s="40"/>
      <c r="GX1302" s="40"/>
      <c r="GY1302" s="40"/>
      <c r="GZ1302" s="40"/>
      <c r="HA1302" s="40"/>
      <c r="HB1302" s="40"/>
      <c r="HC1302" s="40"/>
      <c r="HD1302" s="40"/>
      <c r="HE1302" s="40"/>
      <c r="HF1302" s="40"/>
      <c r="HG1302" s="40"/>
      <c r="HH1302" s="40"/>
      <c r="HI1302" s="40"/>
      <c r="HJ1302" s="40"/>
      <c r="HK1302" s="40"/>
      <c r="HL1302" s="40"/>
      <c r="HM1302" s="40"/>
      <c r="HN1302" s="40"/>
      <c r="HO1302" s="40"/>
      <c r="HP1302" s="40"/>
      <c r="HQ1302" s="40"/>
      <c r="HR1302" s="40"/>
      <c r="HS1302" s="40"/>
      <c r="HT1302" s="40"/>
      <c r="HU1302" s="40"/>
      <c r="HV1302" s="40"/>
      <c r="HW1302" s="40"/>
      <c r="HX1302" s="40"/>
      <c r="HY1302" s="40"/>
      <c r="HZ1302" s="40"/>
      <c r="IA1302" s="40"/>
      <c r="IB1302" s="40"/>
      <c r="IC1302" s="40"/>
      <c r="ID1302" s="40"/>
      <c r="IE1302" s="40"/>
      <c r="IF1302" s="40"/>
      <c r="IG1302" s="40"/>
      <c r="IH1302" s="40"/>
      <c r="II1302" s="40"/>
      <c r="IJ1302" s="40"/>
      <c r="IK1302" s="40"/>
      <c r="IL1302" s="40"/>
      <c r="IM1302" s="40"/>
      <c r="IN1302" s="40"/>
      <c r="IO1302" s="40"/>
      <c r="IP1302" s="40"/>
      <c r="IQ1302" s="40"/>
      <c r="IR1302" s="40"/>
      <c r="IS1302" s="40"/>
      <c r="IT1302" s="40"/>
      <c r="IU1302" s="40"/>
      <c r="IV1302" s="40"/>
      <c r="IW1302" s="40"/>
      <c r="IX1302" s="40"/>
      <c r="IY1302" s="40"/>
      <c r="IZ1302" s="40"/>
      <c r="JA1302" s="40"/>
      <c r="JB1302" s="40"/>
      <c r="JC1302" s="40"/>
      <c r="JD1302" s="40"/>
      <c r="JE1302" s="40"/>
      <c r="JF1302" s="40"/>
      <c r="JG1302" s="40"/>
      <c r="JH1302" s="40"/>
      <c r="JI1302" s="40"/>
      <c r="JJ1302" s="40"/>
      <c r="JK1302" s="40"/>
      <c r="JL1302" s="40"/>
      <c r="JM1302" s="40"/>
      <c r="JN1302" s="40"/>
      <c r="JO1302" s="40"/>
      <c r="JP1302" s="40"/>
      <c r="JQ1302" s="40"/>
      <c r="JR1302" s="40"/>
      <c r="JS1302" s="40"/>
      <c r="JT1302" s="40"/>
      <c r="JU1302" s="40"/>
      <c r="JV1302" s="40"/>
      <c r="JW1302" s="40"/>
      <c r="JX1302" s="40"/>
      <c r="JY1302" s="40"/>
      <c r="JZ1302" s="40"/>
      <c r="KA1302" s="40"/>
      <c r="KB1302" s="40"/>
      <c r="KC1302" s="40"/>
      <c r="KD1302" s="40"/>
      <c r="KE1302" s="40"/>
      <c r="KF1302" s="40"/>
      <c r="KG1302" s="40"/>
      <c r="KH1302" s="40"/>
      <c r="KI1302" s="40"/>
      <c r="KJ1302" s="40"/>
      <c r="KK1302" s="40"/>
      <c r="KL1302" s="40"/>
      <c r="KM1302" s="40"/>
      <c r="KN1302" s="40"/>
      <c r="KO1302" s="40"/>
      <c r="KP1302" s="40"/>
      <c r="KQ1302" s="40"/>
      <c r="KR1302" s="40"/>
      <c r="KS1302" s="40"/>
      <c r="KT1302" s="40"/>
      <c r="KU1302" s="40"/>
      <c r="KV1302" s="40"/>
      <c r="KW1302" s="40"/>
      <c r="KX1302" s="40"/>
      <c r="KY1302" s="40"/>
      <c r="KZ1302" s="40"/>
      <c r="LA1302" s="40"/>
      <c r="LB1302" s="40"/>
      <c r="LC1302" s="40"/>
      <c r="LD1302" s="40"/>
      <c r="LE1302" s="40"/>
      <c r="LF1302" s="40"/>
      <c r="LG1302" s="40"/>
      <c r="LH1302" s="40"/>
      <c r="LI1302" s="40"/>
      <c r="LJ1302" s="40"/>
      <c r="LK1302" s="40"/>
      <c r="LL1302" s="40"/>
      <c r="LM1302" s="40"/>
      <c r="LN1302" s="40"/>
      <c r="LO1302" s="40"/>
      <c r="LP1302" s="40"/>
      <c r="LQ1302" s="40"/>
      <c r="LR1302" s="40"/>
      <c r="LS1302" s="40"/>
      <c r="LT1302" s="40"/>
      <c r="LU1302" s="40"/>
      <c r="LV1302" s="40"/>
      <c r="LW1302" s="40"/>
      <c r="LX1302" s="40"/>
      <c r="LY1302" s="40"/>
      <c r="LZ1302" s="40"/>
      <c r="MA1302" s="40"/>
      <c r="MB1302" s="40"/>
      <c r="MC1302" s="40"/>
      <c r="MD1302" s="40"/>
      <c r="ME1302" s="40"/>
      <c r="MF1302" s="40"/>
      <c r="MG1302" s="40"/>
      <c r="MH1302" s="40"/>
      <c r="MI1302" s="40"/>
      <c r="MJ1302" s="40"/>
      <c r="MK1302" s="40"/>
      <c r="ML1302" s="40"/>
      <c r="MM1302" s="40"/>
      <c r="MN1302" s="40"/>
      <c r="MO1302" s="40"/>
      <c r="MP1302" s="40"/>
      <c r="MQ1302" s="40"/>
      <c r="MR1302" s="40"/>
      <c r="MS1302" s="40"/>
      <c r="MT1302" s="40"/>
      <c r="MU1302" s="40"/>
      <c r="MV1302" s="40"/>
      <c r="MW1302" s="40"/>
      <c r="MX1302" s="40"/>
      <c r="MY1302" s="40"/>
      <c r="MZ1302" s="40"/>
      <c r="NA1302" s="40"/>
      <c r="NB1302" s="40"/>
      <c r="NC1302" s="40"/>
      <c r="ND1302" s="40"/>
      <c r="NE1302" s="40"/>
      <c r="NF1302" s="40"/>
      <c r="NG1302" s="40"/>
      <c r="NH1302" s="40"/>
      <c r="NI1302" s="40"/>
      <c r="NJ1302" s="40"/>
      <c r="NK1302" s="40"/>
      <c r="NL1302" s="40"/>
      <c r="NM1302" s="40"/>
      <c r="NN1302" s="40"/>
      <c r="NO1302" s="40"/>
      <c r="NP1302" s="40"/>
      <c r="NQ1302" s="40"/>
      <c r="NR1302" s="40"/>
      <c r="NS1302" s="40"/>
      <c r="NT1302" s="40"/>
      <c r="NU1302" s="40"/>
      <c r="NV1302" s="40"/>
      <c r="NW1302" s="40"/>
      <c r="NX1302" s="40"/>
      <c r="NY1302" s="40"/>
      <c r="NZ1302" s="40"/>
      <c r="OA1302" s="40"/>
      <c r="OB1302" s="40"/>
      <c r="OC1302" s="40"/>
      <c r="OD1302" s="40"/>
      <c r="OE1302" s="40"/>
      <c r="OF1302" s="40"/>
      <c r="OG1302" s="40"/>
      <c r="OH1302" s="40"/>
      <c r="OI1302" s="40"/>
      <c r="OJ1302" s="40"/>
      <c r="OK1302" s="40"/>
      <c r="OL1302" s="40"/>
      <c r="OM1302" s="40"/>
      <c r="ON1302" s="40"/>
      <c r="OO1302" s="40"/>
      <c r="OP1302" s="40"/>
      <c r="OQ1302" s="40"/>
      <c r="OR1302" s="40"/>
      <c r="OS1302" s="40"/>
      <c r="OT1302" s="40"/>
      <c r="OU1302" s="40"/>
      <c r="OV1302" s="40"/>
      <c r="OW1302" s="40"/>
      <c r="OX1302" s="40"/>
      <c r="OY1302" s="40"/>
      <c r="OZ1302" s="40"/>
      <c r="PA1302" s="40"/>
      <c r="PB1302" s="40"/>
      <c r="PC1302" s="40"/>
      <c r="PD1302" s="40"/>
      <c r="PE1302" s="40"/>
      <c r="PF1302" s="40"/>
      <c r="PG1302" s="40"/>
      <c r="PH1302" s="40"/>
      <c r="PI1302" s="40"/>
      <c r="PJ1302" s="40"/>
      <c r="PK1302" s="40"/>
      <c r="PL1302" s="40"/>
      <c r="PM1302" s="40"/>
      <c r="PN1302" s="40"/>
      <c r="PO1302" s="40"/>
      <c r="PP1302" s="40"/>
      <c r="PQ1302" s="40"/>
      <c r="PR1302" s="40"/>
    </row>
    <row r="1303" spans="1:434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  <c r="DS1303" s="40"/>
      <c r="DT1303" s="40"/>
      <c r="DU1303" s="40"/>
      <c r="DV1303" s="40"/>
      <c r="DW1303" s="40"/>
      <c r="DX1303" s="40"/>
      <c r="DY1303" s="40"/>
      <c r="DZ1303" s="40"/>
      <c r="EA1303" s="40"/>
      <c r="EB1303" s="40"/>
      <c r="EC1303" s="40"/>
      <c r="ED1303" s="40"/>
      <c r="EE1303" s="40"/>
      <c r="EF1303" s="40"/>
      <c r="EG1303" s="40"/>
      <c r="EH1303" s="40"/>
      <c r="EI1303" s="40"/>
      <c r="EJ1303" s="40"/>
      <c r="EK1303" s="40"/>
      <c r="EL1303" s="40"/>
      <c r="EM1303" s="40"/>
      <c r="EN1303" s="40"/>
      <c r="EO1303" s="40"/>
      <c r="EP1303" s="40"/>
      <c r="EQ1303" s="40"/>
      <c r="ER1303" s="40"/>
      <c r="ES1303" s="40"/>
      <c r="ET1303" s="40"/>
      <c r="EU1303" s="40"/>
      <c r="EV1303" s="40"/>
      <c r="EW1303" s="40"/>
      <c r="EX1303" s="40"/>
      <c r="EY1303" s="40"/>
      <c r="EZ1303" s="40"/>
      <c r="FA1303" s="40"/>
      <c r="FB1303" s="40"/>
      <c r="FC1303" s="40"/>
      <c r="FD1303" s="40"/>
      <c r="FE1303" s="40"/>
      <c r="FF1303" s="40"/>
      <c r="FG1303" s="40"/>
      <c r="FH1303" s="40"/>
      <c r="FI1303" s="40"/>
      <c r="FJ1303" s="40"/>
      <c r="FK1303" s="40"/>
      <c r="FL1303" s="40"/>
      <c r="FM1303" s="40"/>
      <c r="FN1303" s="40"/>
      <c r="FO1303" s="40"/>
      <c r="FP1303" s="40"/>
      <c r="FQ1303" s="40"/>
      <c r="FR1303" s="40"/>
      <c r="FS1303" s="40"/>
      <c r="FT1303" s="40"/>
      <c r="FU1303" s="40"/>
      <c r="FV1303" s="40"/>
      <c r="FW1303" s="40"/>
      <c r="FX1303" s="40"/>
      <c r="FY1303" s="40"/>
      <c r="FZ1303" s="40"/>
      <c r="GA1303" s="40"/>
      <c r="GB1303" s="40"/>
      <c r="GC1303" s="40"/>
      <c r="GD1303" s="40"/>
      <c r="GE1303" s="40"/>
      <c r="GF1303" s="40"/>
      <c r="GG1303" s="40"/>
      <c r="GH1303" s="40"/>
      <c r="GI1303" s="40"/>
      <c r="GJ1303" s="40"/>
      <c r="GK1303" s="40"/>
      <c r="GL1303" s="40"/>
      <c r="GM1303" s="40"/>
      <c r="GN1303" s="40"/>
      <c r="GO1303" s="40"/>
      <c r="GP1303" s="40"/>
      <c r="GQ1303" s="40"/>
      <c r="GR1303" s="40"/>
      <c r="GS1303" s="40"/>
      <c r="GT1303" s="40"/>
      <c r="GU1303" s="40"/>
      <c r="GV1303" s="40"/>
      <c r="GW1303" s="40"/>
      <c r="GX1303" s="40"/>
      <c r="GY1303" s="40"/>
      <c r="GZ1303" s="40"/>
      <c r="HA1303" s="40"/>
      <c r="HB1303" s="40"/>
      <c r="HC1303" s="40"/>
      <c r="HD1303" s="40"/>
      <c r="HE1303" s="40"/>
      <c r="HF1303" s="40"/>
      <c r="HG1303" s="40"/>
      <c r="HH1303" s="40"/>
      <c r="HI1303" s="40"/>
      <c r="HJ1303" s="40"/>
      <c r="HK1303" s="40"/>
      <c r="HL1303" s="40"/>
      <c r="HM1303" s="40"/>
      <c r="HN1303" s="40"/>
      <c r="HO1303" s="40"/>
      <c r="HP1303" s="40"/>
      <c r="HQ1303" s="40"/>
      <c r="HR1303" s="40"/>
      <c r="HS1303" s="40"/>
      <c r="HT1303" s="40"/>
      <c r="HU1303" s="40"/>
      <c r="HV1303" s="40"/>
      <c r="HW1303" s="40"/>
      <c r="HX1303" s="40"/>
      <c r="HY1303" s="40"/>
      <c r="HZ1303" s="40"/>
      <c r="IA1303" s="40"/>
      <c r="IB1303" s="40"/>
      <c r="IC1303" s="40"/>
      <c r="ID1303" s="40"/>
      <c r="IE1303" s="40"/>
      <c r="IF1303" s="40"/>
      <c r="IG1303" s="40"/>
      <c r="IH1303" s="40"/>
      <c r="II1303" s="40"/>
      <c r="IJ1303" s="40"/>
      <c r="IK1303" s="40"/>
      <c r="IL1303" s="40"/>
      <c r="IM1303" s="40"/>
      <c r="IN1303" s="40"/>
      <c r="IO1303" s="40"/>
      <c r="IP1303" s="40"/>
      <c r="IQ1303" s="40"/>
      <c r="IR1303" s="40"/>
      <c r="IS1303" s="40"/>
      <c r="IT1303" s="40"/>
      <c r="IU1303" s="40"/>
      <c r="IV1303" s="40"/>
      <c r="IW1303" s="40"/>
      <c r="IX1303" s="40"/>
      <c r="IY1303" s="40"/>
      <c r="IZ1303" s="40"/>
      <c r="JA1303" s="40"/>
      <c r="JB1303" s="40"/>
      <c r="JC1303" s="40"/>
      <c r="JD1303" s="40"/>
      <c r="JE1303" s="40"/>
      <c r="JF1303" s="40"/>
      <c r="JG1303" s="40"/>
      <c r="JH1303" s="40"/>
      <c r="JI1303" s="40"/>
      <c r="JJ1303" s="40"/>
      <c r="JK1303" s="40"/>
      <c r="JL1303" s="40"/>
      <c r="JM1303" s="40"/>
      <c r="JN1303" s="40"/>
      <c r="JO1303" s="40"/>
      <c r="JP1303" s="40"/>
      <c r="JQ1303" s="40"/>
      <c r="JR1303" s="40"/>
      <c r="JS1303" s="40"/>
      <c r="JT1303" s="40"/>
      <c r="JU1303" s="40"/>
      <c r="JV1303" s="40"/>
      <c r="JW1303" s="40"/>
      <c r="JX1303" s="40"/>
      <c r="JY1303" s="40"/>
      <c r="JZ1303" s="40"/>
      <c r="KA1303" s="40"/>
      <c r="KB1303" s="40"/>
      <c r="KC1303" s="40"/>
      <c r="KD1303" s="40"/>
      <c r="KE1303" s="40"/>
      <c r="KF1303" s="40"/>
      <c r="KG1303" s="40"/>
      <c r="KH1303" s="40"/>
      <c r="KI1303" s="40"/>
      <c r="KJ1303" s="40"/>
      <c r="KK1303" s="40"/>
      <c r="KL1303" s="40"/>
      <c r="KM1303" s="40"/>
      <c r="KN1303" s="40"/>
      <c r="KO1303" s="40"/>
      <c r="KP1303" s="40"/>
      <c r="KQ1303" s="40"/>
      <c r="KR1303" s="40"/>
      <c r="KS1303" s="40"/>
      <c r="KT1303" s="40"/>
      <c r="KU1303" s="40"/>
      <c r="KV1303" s="40"/>
      <c r="KW1303" s="40"/>
      <c r="KX1303" s="40"/>
      <c r="KY1303" s="40"/>
      <c r="KZ1303" s="40"/>
      <c r="LA1303" s="40"/>
      <c r="LB1303" s="40"/>
      <c r="LC1303" s="40"/>
      <c r="LD1303" s="40"/>
      <c r="LE1303" s="40"/>
      <c r="LF1303" s="40"/>
      <c r="LG1303" s="40"/>
      <c r="LH1303" s="40"/>
      <c r="LI1303" s="40"/>
      <c r="LJ1303" s="40"/>
      <c r="LK1303" s="40"/>
      <c r="LL1303" s="40"/>
      <c r="LM1303" s="40"/>
      <c r="LN1303" s="40"/>
      <c r="LO1303" s="40"/>
      <c r="LP1303" s="40"/>
      <c r="LQ1303" s="40"/>
      <c r="LR1303" s="40"/>
      <c r="LS1303" s="40"/>
      <c r="LT1303" s="40"/>
      <c r="LU1303" s="40"/>
      <c r="LV1303" s="40"/>
      <c r="LW1303" s="40"/>
      <c r="LX1303" s="40"/>
      <c r="LY1303" s="40"/>
      <c r="LZ1303" s="40"/>
      <c r="MA1303" s="40"/>
      <c r="MB1303" s="40"/>
      <c r="MC1303" s="40"/>
      <c r="MD1303" s="40"/>
      <c r="ME1303" s="40"/>
      <c r="MF1303" s="40"/>
      <c r="MG1303" s="40"/>
      <c r="MH1303" s="40"/>
      <c r="MI1303" s="40"/>
      <c r="MJ1303" s="40"/>
      <c r="MK1303" s="40"/>
      <c r="ML1303" s="40"/>
      <c r="MM1303" s="40"/>
      <c r="MN1303" s="40"/>
      <c r="MO1303" s="40"/>
      <c r="MP1303" s="40"/>
      <c r="MQ1303" s="40"/>
      <c r="MR1303" s="40"/>
      <c r="MS1303" s="40"/>
      <c r="MT1303" s="40"/>
      <c r="MU1303" s="40"/>
      <c r="MV1303" s="40"/>
      <c r="MW1303" s="40"/>
      <c r="MX1303" s="40"/>
      <c r="MY1303" s="40"/>
      <c r="MZ1303" s="40"/>
      <c r="NA1303" s="40"/>
      <c r="NB1303" s="40"/>
      <c r="NC1303" s="40"/>
      <c r="ND1303" s="40"/>
      <c r="NE1303" s="40"/>
      <c r="NF1303" s="40"/>
      <c r="NG1303" s="40"/>
      <c r="NH1303" s="40"/>
      <c r="NI1303" s="40"/>
      <c r="NJ1303" s="40"/>
      <c r="NK1303" s="40"/>
      <c r="NL1303" s="40"/>
      <c r="NM1303" s="40"/>
      <c r="NN1303" s="40"/>
      <c r="NO1303" s="40"/>
      <c r="NP1303" s="40"/>
      <c r="NQ1303" s="40"/>
      <c r="NR1303" s="40"/>
      <c r="NS1303" s="40"/>
      <c r="NT1303" s="40"/>
      <c r="NU1303" s="40"/>
      <c r="NV1303" s="40"/>
      <c r="NW1303" s="40"/>
      <c r="NX1303" s="40"/>
      <c r="NY1303" s="40"/>
      <c r="NZ1303" s="40"/>
      <c r="OA1303" s="40"/>
      <c r="OB1303" s="40"/>
      <c r="OC1303" s="40"/>
      <c r="OD1303" s="40"/>
      <c r="OE1303" s="40"/>
      <c r="OF1303" s="40"/>
      <c r="OG1303" s="40"/>
      <c r="OH1303" s="40"/>
      <c r="OI1303" s="40"/>
      <c r="OJ1303" s="40"/>
      <c r="OK1303" s="40"/>
      <c r="OL1303" s="40"/>
      <c r="OM1303" s="40"/>
      <c r="ON1303" s="40"/>
      <c r="OO1303" s="40"/>
      <c r="OP1303" s="40"/>
      <c r="OQ1303" s="40"/>
      <c r="OR1303" s="40"/>
      <c r="OS1303" s="40"/>
      <c r="OT1303" s="40"/>
      <c r="OU1303" s="40"/>
      <c r="OV1303" s="40"/>
      <c r="OW1303" s="40"/>
      <c r="OX1303" s="40"/>
      <c r="OY1303" s="40"/>
      <c r="OZ1303" s="40"/>
      <c r="PA1303" s="40"/>
      <c r="PB1303" s="40"/>
      <c r="PC1303" s="40"/>
      <c r="PD1303" s="40"/>
      <c r="PE1303" s="40"/>
      <c r="PF1303" s="40"/>
      <c r="PG1303" s="40"/>
      <c r="PH1303" s="40"/>
      <c r="PI1303" s="40"/>
      <c r="PJ1303" s="40"/>
      <c r="PK1303" s="40"/>
      <c r="PL1303" s="40"/>
      <c r="PM1303" s="40"/>
      <c r="PN1303" s="40"/>
      <c r="PO1303" s="40"/>
      <c r="PP1303" s="40"/>
      <c r="PQ1303" s="40"/>
      <c r="PR1303" s="40"/>
    </row>
    <row r="1304" spans="1:434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  <c r="DS1304" s="40"/>
      <c r="DT1304" s="40"/>
      <c r="DU1304" s="40"/>
      <c r="DV1304" s="40"/>
      <c r="DW1304" s="40"/>
      <c r="DX1304" s="40"/>
      <c r="DY1304" s="40"/>
      <c r="DZ1304" s="40"/>
      <c r="EA1304" s="40"/>
      <c r="EB1304" s="40"/>
      <c r="EC1304" s="40"/>
      <c r="ED1304" s="40"/>
      <c r="EE1304" s="40"/>
      <c r="EF1304" s="40"/>
      <c r="EG1304" s="40"/>
      <c r="EH1304" s="40"/>
      <c r="EI1304" s="40"/>
      <c r="EJ1304" s="40"/>
      <c r="EK1304" s="40"/>
      <c r="EL1304" s="40"/>
      <c r="EM1304" s="40"/>
      <c r="EN1304" s="40"/>
      <c r="EO1304" s="40"/>
      <c r="EP1304" s="40"/>
      <c r="EQ1304" s="40"/>
      <c r="ER1304" s="40"/>
      <c r="ES1304" s="40"/>
      <c r="ET1304" s="40"/>
      <c r="EU1304" s="40"/>
      <c r="EV1304" s="40"/>
      <c r="EW1304" s="40"/>
      <c r="EX1304" s="40"/>
      <c r="EY1304" s="40"/>
      <c r="EZ1304" s="40"/>
      <c r="FA1304" s="40"/>
      <c r="FB1304" s="40"/>
      <c r="FC1304" s="40"/>
      <c r="FD1304" s="40"/>
      <c r="FE1304" s="40"/>
      <c r="FF1304" s="40"/>
      <c r="FG1304" s="40"/>
      <c r="FH1304" s="40"/>
      <c r="FI1304" s="40"/>
      <c r="FJ1304" s="40"/>
      <c r="FK1304" s="40"/>
      <c r="FL1304" s="40"/>
      <c r="FM1304" s="40"/>
      <c r="FN1304" s="40"/>
      <c r="FO1304" s="40"/>
      <c r="FP1304" s="40"/>
      <c r="FQ1304" s="40"/>
      <c r="FR1304" s="40"/>
      <c r="FS1304" s="40"/>
      <c r="FT1304" s="40"/>
      <c r="FU1304" s="40"/>
      <c r="FV1304" s="40"/>
      <c r="FW1304" s="40"/>
      <c r="FX1304" s="40"/>
      <c r="FY1304" s="40"/>
      <c r="FZ1304" s="40"/>
      <c r="GA1304" s="40"/>
      <c r="GB1304" s="40"/>
      <c r="GC1304" s="40"/>
      <c r="GD1304" s="40"/>
      <c r="GE1304" s="40"/>
      <c r="GF1304" s="40"/>
      <c r="GG1304" s="40"/>
      <c r="GH1304" s="40"/>
      <c r="GI1304" s="40"/>
      <c r="GJ1304" s="40"/>
      <c r="GK1304" s="40"/>
      <c r="GL1304" s="40"/>
      <c r="GM1304" s="40"/>
      <c r="GN1304" s="40"/>
      <c r="GO1304" s="40"/>
      <c r="GP1304" s="40"/>
      <c r="GQ1304" s="40"/>
      <c r="GR1304" s="40"/>
      <c r="GS1304" s="40"/>
      <c r="GT1304" s="40"/>
      <c r="GU1304" s="40"/>
      <c r="GV1304" s="40"/>
      <c r="GW1304" s="40"/>
      <c r="GX1304" s="40"/>
      <c r="GY1304" s="40"/>
      <c r="GZ1304" s="40"/>
      <c r="HA1304" s="40"/>
      <c r="HB1304" s="40"/>
      <c r="HC1304" s="40"/>
      <c r="HD1304" s="40"/>
      <c r="HE1304" s="40"/>
      <c r="HF1304" s="40"/>
      <c r="HG1304" s="40"/>
      <c r="HH1304" s="40"/>
      <c r="HI1304" s="40"/>
      <c r="HJ1304" s="40"/>
      <c r="HK1304" s="40"/>
      <c r="HL1304" s="40"/>
      <c r="HM1304" s="40"/>
      <c r="HN1304" s="40"/>
      <c r="HO1304" s="40"/>
      <c r="HP1304" s="40"/>
      <c r="HQ1304" s="40"/>
      <c r="HR1304" s="40"/>
      <c r="HS1304" s="40"/>
      <c r="HT1304" s="40"/>
      <c r="HU1304" s="40"/>
      <c r="HV1304" s="40"/>
      <c r="HW1304" s="40"/>
      <c r="HX1304" s="40"/>
      <c r="HY1304" s="40"/>
      <c r="HZ1304" s="40"/>
      <c r="IA1304" s="40"/>
      <c r="IB1304" s="40"/>
      <c r="IC1304" s="40"/>
      <c r="ID1304" s="40"/>
      <c r="IE1304" s="40"/>
      <c r="IF1304" s="40"/>
      <c r="IG1304" s="40"/>
      <c r="IH1304" s="40"/>
      <c r="II1304" s="40"/>
      <c r="IJ1304" s="40"/>
      <c r="IK1304" s="40"/>
      <c r="IL1304" s="40"/>
      <c r="IM1304" s="40"/>
      <c r="IN1304" s="40"/>
      <c r="IO1304" s="40"/>
      <c r="IP1304" s="40"/>
      <c r="IQ1304" s="40"/>
      <c r="IR1304" s="40"/>
      <c r="IS1304" s="40"/>
      <c r="IT1304" s="40"/>
      <c r="IU1304" s="40"/>
      <c r="IV1304" s="40"/>
      <c r="IW1304" s="40"/>
      <c r="IX1304" s="40"/>
      <c r="IY1304" s="40"/>
      <c r="IZ1304" s="40"/>
      <c r="JA1304" s="40"/>
      <c r="JB1304" s="40"/>
      <c r="JC1304" s="40"/>
      <c r="JD1304" s="40"/>
      <c r="JE1304" s="40"/>
      <c r="JF1304" s="40"/>
      <c r="JG1304" s="40"/>
      <c r="JH1304" s="40"/>
      <c r="JI1304" s="40"/>
      <c r="JJ1304" s="40"/>
      <c r="JK1304" s="40"/>
      <c r="JL1304" s="40"/>
      <c r="JM1304" s="40"/>
      <c r="JN1304" s="40"/>
      <c r="JO1304" s="40"/>
      <c r="JP1304" s="40"/>
      <c r="JQ1304" s="40"/>
      <c r="JR1304" s="40"/>
      <c r="JS1304" s="40"/>
      <c r="JT1304" s="40"/>
      <c r="JU1304" s="40"/>
      <c r="JV1304" s="40"/>
      <c r="JW1304" s="40"/>
      <c r="JX1304" s="40"/>
      <c r="JY1304" s="40"/>
      <c r="JZ1304" s="40"/>
      <c r="KA1304" s="40"/>
      <c r="KB1304" s="40"/>
      <c r="KC1304" s="40"/>
      <c r="KD1304" s="40"/>
      <c r="KE1304" s="40"/>
      <c r="KF1304" s="40"/>
      <c r="KG1304" s="40"/>
      <c r="KH1304" s="40"/>
      <c r="KI1304" s="40"/>
      <c r="KJ1304" s="40"/>
      <c r="KK1304" s="40"/>
      <c r="KL1304" s="40"/>
      <c r="KM1304" s="40"/>
      <c r="KN1304" s="40"/>
      <c r="KO1304" s="40"/>
      <c r="KP1304" s="40"/>
      <c r="KQ1304" s="40"/>
      <c r="KR1304" s="40"/>
      <c r="KS1304" s="40"/>
      <c r="KT1304" s="40"/>
      <c r="KU1304" s="40"/>
      <c r="KV1304" s="40"/>
      <c r="KW1304" s="40"/>
      <c r="KX1304" s="40"/>
      <c r="KY1304" s="40"/>
      <c r="KZ1304" s="40"/>
      <c r="LA1304" s="40"/>
      <c r="LB1304" s="40"/>
      <c r="LC1304" s="40"/>
      <c r="LD1304" s="40"/>
      <c r="LE1304" s="40"/>
      <c r="LF1304" s="40"/>
      <c r="LG1304" s="40"/>
      <c r="LH1304" s="40"/>
      <c r="LI1304" s="40"/>
      <c r="LJ1304" s="40"/>
      <c r="LK1304" s="40"/>
      <c r="LL1304" s="40"/>
      <c r="LM1304" s="40"/>
      <c r="LN1304" s="40"/>
      <c r="LO1304" s="40"/>
      <c r="LP1304" s="40"/>
      <c r="LQ1304" s="40"/>
      <c r="LR1304" s="40"/>
      <c r="LS1304" s="40"/>
      <c r="LT1304" s="40"/>
      <c r="LU1304" s="40"/>
      <c r="LV1304" s="40"/>
      <c r="LW1304" s="40"/>
      <c r="LX1304" s="40"/>
      <c r="LY1304" s="40"/>
      <c r="LZ1304" s="40"/>
      <c r="MA1304" s="40"/>
      <c r="MB1304" s="40"/>
      <c r="MC1304" s="40"/>
      <c r="MD1304" s="40"/>
      <c r="ME1304" s="40"/>
      <c r="MF1304" s="40"/>
      <c r="MG1304" s="40"/>
      <c r="MH1304" s="40"/>
      <c r="MI1304" s="40"/>
      <c r="MJ1304" s="40"/>
      <c r="MK1304" s="40"/>
      <c r="ML1304" s="40"/>
      <c r="MM1304" s="40"/>
      <c r="MN1304" s="40"/>
      <c r="MO1304" s="40"/>
      <c r="MP1304" s="40"/>
      <c r="MQ1304" s="40"/>
      <c r="MR1304" s="40"/>
      <c r="MS1304" s="40"/>
      <c r="MT1304" s="40"/>
      <c r="MU1304" s="40"/>
      <c r="MV1304" s="40"/>
      <c r="MW1304" s="40"/>
      <c r="MX1304" s="40"/>
      <c r="MY1304" s="40"/>
      <c r="MZ1304" s="40"/>
      <c r="NA1304" s="40"/>
      <c r="NB1304" s="40"/>
      <c r="NC1304" s="40"/>
      <c r="ND1304" s="40"/>
      <c r="NE1304" s="40"/>
      <c r="NF1304" s="40"/>
      <c r="NG1304" s="40"/>
      <c r="NH1304" s="40"/>
      <c r="NI1304" s="40"/>
      <c r="NJ1304" s="40"/>
      <c r="NK1304" s="40"/>
      <c r="NL1304" s="40"/>
      <c r="NM1304" s="40"/>
      <c r="NN1304" s="40"/>
      <c r="NO1304" s="40"/>
      <c r="NP1304" s="40"/>
      <c r="NQ1304" s="40"/>
      <c r="NR1304" s="40"/>
      <c r="NS1304" s="40"/>
      <c r="NT1304" s="40"/>
      <c r="NU1304" s="40"/>
      <c r="NV1304" s="40"/>
      <c r="NW1304" s="40"/>
      <c r="NX1304" s="40"/>
      <c r="NY1304" s="40"/>
      <c r="NZ1304" s="40"/>
      <c r="OA1304" s="40"/>
      <c r="OB1304" s="40"/>
      <c r="OC1304" s="40"/>
      <c r="OD1304" s="40"/>
      <c r="OE1304" s="40"/>
      <c r="OF1304" s="40"/>
      <c r="OG1304" s="40"/>
      <c r="OH1304" s="40"/>
      <c r="OI1304" s="40"/>
      <c r="OJ1304" s="40"/>
      <c r="OK1304" s="40"/>
      <c r="OL1304" s="40"/>
      <c r="OM1304" s="40"/>
      <c r="ON1304" s="40"/>
      <c r="OO1304" s="40"/>
      <c r="OP1304" s="40"/>
      <c r="OQ1304" s="40"/>
      <c r="OR1304" s="40"/>
      <c r="OS1304" s="40"/>
      <c r="OT1304" s="40"/>
      <c r="OU1304" s="40"/>
      <c r="OV1304" s="40"/>
      <c r="OW1304" s="40"/>
      <c r="OX1304" s="40"/>
      <c r="OY1304" s="40"/>
      <c r="OZ1304" s="40"/>
      <c r="PA1304" s="40"/>
      <c r="PB1304" s="40"/>
      <c r="PC1304" s="40"/>
      <c r="PD1304" s="40"/>
      <c r="PE1304" s="40"/>
      <c r="PF1304" s="40"/>
      <c r="PG1304" s="40"/>
      <c r="PH1304" s="40"/>
      <c r="PI1304" s="40"/>
      <c r="PJ1304" s="40"/>
      <c r="PK1304" s="40"/>
      <c r="PL1304" s="40"/>
      <c r="PM1304" s="40"/>
      <c r="PN1304" s="40"/>
      <c r="PO1304" s="40"/>
      <c r="PP1304" s="40"/>
      <c r="PQ1304" s="40"/>
      <c r="PR1304" s="40"/>
    </row>
    <row r="1305" spans="1:434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  <c r="DJ1305" s="40"/>
      <c r="DK1305" s="40"/>
      <c r="DL1305" s="40"/>
      <c r="DM1305" s="40"/>
      <c r="DN1305" s="40"/>
      <c r="DO1305" s="40"/>
      <c r="DP1305" s="40"/>
      <c r="DQ1305" s="40"/>
      <c r="DR1305" s="40"/>
      <c r="DS1305" s="40"/>
      <c r="DT1305" s="40"/>
      <c r="DU1305" s="40"/>
      <c r="DV1305" s="40"/>
      <c r="DW1305" s="40"/>
      <c r="DX1305" s="40"/>
      <c r="DY1305" s="40"/>
      <c r="DZ1305" s="40"/>
      <c r="EA1305" s="40"/>
      <c r="EB1305" s="40"/>
      <c r="EC1305" s="40"/>
      <c r="ED1305" s="40"/>
      <c r="EE1305" s="40"/>
      <c r="EF1305" s="40"/>
      <c r="EG1305" s="40"/>
      <c r="EH1305" s="40"/>
      <c r="EI1305" s="40"/>
      <c r="EJ1305" s="40"/>
      <c r="EK1305" s="40"/>
      <c r="EL1305" s="40"/>
      <c r="EM1305" s="40"/>
      <c r="EN1305" s="40"/>
      <c r="EO1305" s="40"/>
      <c r="EP1305" s="40"/>
      <c r="EQ1305" s="40"/>
      <c r="ER1305" s="40"/>
      <c r="ES1305" s="40"/>
      <c r="ET1305" s="40"/>
      <c r="EU1305" s="40"/>
      <c r="EV1305" s="40"/>
      <c r="EW1305" s="40"/>
      <c r="EX1305" s="40"/>
      <c r="EY1305" s="40"/>
      <c r="EZ1305" s="40"/>
      <c r="FA1305" s="40"/>
      <c r="FB1305" s="40"/>
      <c r="FC1305" s="40"/>
      <c r="FD1305" s="40"/>
      <c r="FE1305" s="40"/>
      <c r="FF1305" s="40"/>
      <c r="FG1305" s="40"/>
      <c r="FH1305" s="40"/>
      <c r="FI1305" s="40"/>
      <c r="FJ1305" s="40"/>
      <c r="FK1305" s="40"/>
      <c r="FL1305" s="40"/>
      <c r="FM1305" s="40"/>
      <c r="FN1305" s="40"/>
      <c r="FO1305" s="40"/>
      <c r="FP1305" s="40"/>
      <c r="FQ1305" s="40"/>
      <c r="FR1305" s="40"/>
      <c r="FS1305" s="40"/>
      <c r="FT1305" s="40"/>
      <c r="FU1305" s="40"/>
      <c r="FV1305" s="40"/>
      <c r="FW1305" s="40"/>
      <c r="FX1305" s="40"/>
      <c r="FY1305" s="40"/>
      <c r="FZ1305" s="40"/>
      <c r="GA1305" s="40"/>
      <c r="GB1305" s="40"/>
      <c r="GC1305" s="40"/>
      <c r="GD1305" s="40"/>
      <c r="GE1305" s="40"/>
      <c r="GF1305" s="40"/>
      <c r="GG1305" s="40"/>
      <c r="GH1305" s="40"/>
      <c r="GI1305" s="40"/>
      <c r="GJ1305" s="40"/>
      <c r="GK1305" s="40"/>
      <c r="GL1305" s="40"/>
      <c r="GM1305" s="40"/>
      <c r="GN1305" s="40"/>
      <c r="GO1305" s="40"/>
      <c r="GP1305" s="40"/>
      <c r="GQ1305" s="40"/>
      <c r="GR1305" s="40"/>
      <c r="GS1305" s="40"/>
      <c r="GT1305" s="40"/>
      <c r="GU1305" s="40"/>
      <c r="GV1305" s="40"/>
      <c r="GW1305" s="40"/>
      <c r="GX1305" s="40"/>
      <c r="GY1305" s="40"/>
      <c r="GZ1305" s="40"/>
      <c r="HA1305" s="40"/>
      <c r="HB1305" s="40"/>
      <c r="HC1305" s="40"/>
      <c r="HD1305" s="40"/>
      <c r="HE1305" s="40"/>
      <c r="HF1305" s="40"/>
      <c r="HG1305" s="40"/>
      <c r="HH1305" s="40"/>
      <c r="HI1305" s="40"/>
      <c r="HJ1305" s="40"/>
      <c r="HK1305" s="40"/>
      <c r="HL1305" s="40"/>
      <c r="HM1305" s="40"/>
      <c r="HN1305" s="40"/>
      <c r="HO1305" s="40"/>
      <c r="HP1305" s="40"/>
      <c r="HQ1305" s="40"/>
      <c r="HR1305" s="40"/>
      <c r="HS1305" s="40"/>
      <c r="HT1305" s="40"/>
      <c r="HU1305" s="40"/>
      <c r="HV1305" s="40"/>
      <c r="HW1305" s="40"/>
      <c r="HX1305" s="40"/>
      <c r="HY1305" s="40"/>
      <c r="HZ1305" s="40"/>
      <c r="IA1305" s="40"/>
      <c r="IB1305" s="40"/>
      <c r="IC1305" s="40"/>
      <c r="ID1305" s="40"/>
      <c r="IE1305" s="40"/>
      <c r="IF1305" s="40"/>
      <c r="IG1305" s="40"/>
      <c r="IH1305" s="40"/>
      <c r="II1305" s="40"/>
      <c r="IJ1305" s="40"/>
      <c r="IK1305" s="40"/>
      <c r="IL1305" s="40"/>
      <c r="IM1305" s="40"/>
      <c r="IN1305" s="40"/>
      <c r="IO1305" s="40"/>
      <c r="IP1305" s="40"/>
      <c r="IQ1305" s="40"/>
      <c r="IR1305" s="40"/>
      <c r="IS1305" s="40"/>
      <c r="IT1305" s="40"/>
      <c r="IU1305" s="40"/>
      <c r="IV1305" s="40"/>
      <c r="IW1305" s="40"/>
      <c r="IX1305" s="40"/>
      <c r="IY1305" s="40"/>
      <c r="IZ1305" s="40"/>
      <c r="JA1305" s="40"/>
      <c r="JB1305" s="40"/>
      <c r="JC1305" s="40"/>
      <c r="JD1305" s="40"/>
      <c r="JE1305" s="40"/>
      <c r="JF1305" s="40"/>
      <c r="JG1305" s="40"/>
      <c r="JH1305" s="40"/>
      <c r="JI1305" s="40"/>
      <c r="JJ1305" s="40"/>
      <c r="JK1305" s="40"/>
      <c r="JL1305" s="40"/>
      <c r="JM1305" s="40"/>
      <c r="JN1305" s="40"/>
      <c r="JO1305" s="40"/>
      <c r="JP1305" s="40"/>
      <c r="JQ1305" s="40"/>
      <c r="JR1305" s="40"/>
      <c r="JS1305" s="40"/>
      <c r="JT1305" s="40"/>
      <c r="JU1305" s="40"/>
      <c r="JV1305" s="40"/>
      <c r="JW1305" s="40"/>
      <c r="JX1305" s="40"/>
      <c r="JY1305" s="40"/>
      <c r="JZ1305" s="40"/>
      <c r="KA1305" s="40"/>
      <c r="KB1305" s="40"/>
      <c r="KC1305" s="40"/>
      <c r="KD1305" s="40"/>
      <c r="KE1305" s="40"/>
      <c r="KF1305" s="40"/>
      <c r="KG1305" s="40"/>
      <c r="KH1305" s="40"/>
      <c r="KI1305" s="40"/>
      <c r="KJ1305" s="40"/>
      <c r="KK1305" s="40"/>
      <c r="KL1305" s="40"/>
      <c r="KM1305" s="40"/>
      <c r="KN1305" s="40"/>
      <c r="KO1305" s="40"/>
      <c r="KP1305" s="40"/>
      <c r="KQ1305" s="40"/>
      <c r="KR1305" s="40"/>
      <c r="KS1305" s="40"/>
      <c r="KT1305" s="40"/>
      <c r="KU1305" s="40"/>
      <c r="KV1305" s="40"/>
      <c r="KW1305" s="40"/>
      <c r="KX1305" s="40"/>
      <c r="KY1305" s="40"/>
      <c r="KZ1305" s="40"/>
      <c r="LA1305" s="40"/>
      <c r="LB1305" s="40"/>
      <c r="LC1305" s="40"/>
      <c r="LD1305" s="40"/>
      <c r="LE1305" s="40"/>
      <c r="LF1305" s="40"/>
      <c r="LG1305" s="40"/>
      <c r="LH1305" s="40"/>
      <c r="LI1305" s="40"/>
      <c r="LJ1305" s="40"/>
      <c r="LK1305" s="40"/>
      <c r="LL1305" s="40"/>
      <c r="LM1305" s="40"/>
      <c r="LN1305" s="40"/>
      <c r="LO1305" s="40"/>
      <c r="LP1305" s="40"/>
      <c r="LQ1305" s="40"/>
      <c r="LR1305" s="40"/>
      <c r="LS1305" s="40"/>
      <c r="LT1305" s="40"/>
      <c r="LU1305" s="40"/>
      <c r="LV1305" s="40"/>
      <c r="LW1305" s="40"/>
      <c r="LX1305" s="40"/>
      <c r="LY1305" s="40"/>
      <c r="LZ1305" s="40"/>
      <c r="MA1305" s="40"/>
      <c r="MB1305" s="40"/>
      <c r="MC1305" s="40"/>
      <c r="MD1305" s="40"/>
      <c r="ME1305" s="40"/>
      <c r="MF1305" s="40"/>
      <c r="MG1305" s="40"/>
      <c r="MH1305" s="40"/>
      <c r="MI1305" s="40"/>
      <c r="MJ1305" s="40"/>
      <c r="MK1305" s="40"/>
      <c r="ML1305" s="40"/>
      <c r="MM1305" s="40"/>
      <c r="MN1305" s="40"/>
      <c r="MO1305" s="40"/>
      <c r="MP1305" s="40"/>
      <c r="MQ1305" s="40"/>
      <c r="MR1305" s="40"/>
      <c r="MS1305" s="40"/>
      <c r="MT1305" s="40"/>
      <c r="MU1305" s="40"/>
      <c r="MV1305" s="40"/>
      <c r="MW1305" s="40"/>
      <c r="MX1305" s="40"/>
      <c r="MY1305" s="40"/>
      <c r="MZ1305" s="40"/>
      <c r="NA1305" s="40"/>
      <c r="NB1305" s="40"/>
      <c r="NC1305" s="40"/>
      <c r="ND1305" s="40"/>
      <c r="NE1305" s="40"/>
      <c r="NF1305" s="40"/>
      <c r="NG1305" s="40"/>
      <c r="NH1305" s="40"/>
      <c r="NI1305" s="40"/>
      <c r="NJ1305" s="40"/>
      <c r="NK1305" s="40"/>
      <c r="NL1305" s="40"/>
      <c r="NM1305" s="40"/>
      <c r="NN1305" s="40"/>
      <c r="NO1305" s="40"/>
      <c r="NP1305" s="40"/>
      <c r="NQ1305" s="40"/>
      <c r="NR1305" s="40"/>
      <c r="NS1305" s="40"/>
      <c r="NT1305" s="40"/>
      <c r="NU1305" s="40"/>
      <c r="NV1305" s="40"/>
      <c r="NW1305" s="40"/>
      <c r="NX1305" s="40"/>
      <c r="NY1305" s="40"/>
      <c r="NZ1305" s="40"/>
      <c r="OA1305" s="40"/>
      <c r="OB1305" s="40"/>
      <c r="OC1305" s="40"/>
      <c r="OD1305" s="40"/>
      <c r="OE1305" s="40"/>
      <c r="OF1305" s="40"/>
      <c r="OG1305" s="40"/>
      <c r="OH1305" s="40"/>
      <c r="OI1305" s="40"/>
      <c r="OJ1305" s="40"/>
      <c r="OK1305" s="40"/>
      <c r="OL1305" s="40"/>
      <c r="OM1305" s="40"/>
      <c r="ON1305" s="40"/>
      <c r="OO1305" s="40"/>
      <c r="OP1305" s="40"/>
      <c r="OQ1305" s="40"/>
      <c r="OR1305" s="40"/>
      <c r="OS1305" s="40"/>
      <c r="OT1305" s="40"/>
      <c r="OU1305" s="40"/>
      <c r="OV1305" s="40"/>
      <c r="OW1305" s="40"/>
      <c r="OX1305" s="40"/>
      <c r="OY1305" s="40"/>
      <c r="OZ1305" s="40"/>
      <c r="PA1305" s="40"/>
      <c r="PB1305" s="40"/>
      <c r="PC1305" s="40"/>
      <c r="PD1305" s="40"/>
      <c r="PE1305" s="40"/>
      <c r="PF1305" s="40"/>
      <c r="PG1305" s="40"/>
      <c r="PH1305" s="40"/>
      <c r="PI1305" s="40"/>
      <c r="PJ1305" s="40"/>
      <c r="PK1305" s="40"/>
      <c r="PL1305" s="40"/>
      <c r="PM1305" s="40"/>
      <c r="PN1305" s="40"/>
      <c r="PO1305" s="40"/>
      <c r="PP1305" s="40"/>
      <c r="PQ1305" s="40"/>
      <c r="PR1305" s="40"/>
    </row>
    <row r="1306" spans="1:434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  <c r="DJ1306" s="40"/>
      <c r="DK1306" s="40"/>
      <c r="DL1306" s="40"/>
      <c r="DM1306" s="40"/>
      <c r="DN1306" s="40"/>
      <c r="DO1306" s="40"/>
      <c r="DP1306" s="40"/>
      <c r="DQ1306" s="40"/>
      <c r="DR1306" s="40"/>
      <c r="DS1306" s="40"/>
      <c r="DT1306" s="40"/>
      <c r="DU1306" s="40"/>
      <c r="DV1306" s="40"/>
      <c r="DW1306" s="40"/>
      <c r="DX1306" s="40"/>
      <c r="DY1306" s="40"/>
      <c r="DZ1306" s="40"/>
      <c r="EA1306" s="40"/>
      <c r="EB1306" s="40"/>
      <c r="EC1306" s="40"/>
      <c r="ED1306" s="40"/>
      <c r="EE1306" s="40"/>
      <c r="EF1306" s="40"/>
      <c r="EG1306" s="40"/>
      <c r="EH1306" s="40"/>
      <c r="EI1306" s="40"/>
      <c r="EJ1306" s="40"/>
      <c r="EK1306" s="40"/>
      <c r="EL1306" s="40"/>
      <c r="EM1306" s="40"/>
      <c r="EN1306" s="40"/>
      <c r="EO1306" s="40"/>
      <c r="EP1306" s="40"/>
      <c r="EQ1306" s="40"/>
      <c r="ER1306" s="40"/>
      <c r="ES1306" s="40"/>
      <c r="ET1306" s="40"/>
      <c r="EU1306" s="40"/>
      <c r="EV1306" s="40"/>
      <c r="EW1306" s="40"/>
      <c r="EX1306" s="40"/>
      <c r="EY1306" s="40"/>
      <c r="EZ1306" s="40"/>
      <c r="FA1306" s="40"/>
      <c r="FB1306" s="40"/>
      <c r="FC1306" s="40"/>
      <c r="FD1306" s="40"/>
      <c r="FE1306" s="40"/>
      <c r="FF1306" s="40"/>
      <c r="FG1306" s="40"/>
      <c r="FH1306" s="40"/>
      <c r="FI1306" s="40"/>
      <c r="FJ1306" s="40"/>
      <c r="FK1306" s="40"/>
      <c r="FL1306" s="40"/>
      <c r="FM1306" s="40"/>
      <c r="FN1306" s="40"/>
      <c r="FO1306" s="40"/>
      <c r="FP1306" s="40"/>
      <c r="FQ1306" s="40"/>
      <c r="FR1306" s="40"/>
      <c r="FS1306" s="40"/>
      <c r="FT1306" s="40"/>
      <c r="FU1306" s="40"/>
      <c r="FV1306" s="40"/>
      <c r="FW1306" s="40"/>
      <c r="FX1306" s="40"/>
      <c r="FY1306" s="40"/>
      <c r="FZ1306" s="40"/>
      <c r="GA1306" s="40"/>
      <c r="GB1306" s="40"/>
      <c r="GC1306" s="40"/>
      <c r="GD1306" s="40"/>
      <c r="GE1306" s="40"/>
      <c r="GF1306" s="40"/>
      <c r="GG1306" s="40"/>
      <c r="GH1306" s="40"/>
      <c r="GI1306" s="40"/>
      <c r="GJ1306" s="40"/>
      <c r="GK1306" s="40"/>
      <c r="GL1306" s="40"/>
      <c r="GM1306" s="40"/>
      <c r="GN1306" s="40"/>
      <c r="GO1306" s="40"/>
      <c r="GP1306" s="40"/>
      <c r="GQ1306" s="40"/>
      <c r="GR1306" s="40"/>
      <c r="GS1306" s="40"/>
      <c r="GT1306" s="40"/>
      <c r="GU1306" s="40"/>
      <c r="GV1306" s="40"/>
      <c r="GW1306" s="40"/>
      <c r="GX1306" s="40"/>
      <c r="GY1306" s="40"/>
      <c r="GZ1306" s="40"/>
      <c r="HA1306" s="40"/>
      <c r="HB1306" s="40"/>
      <c r="HC1306" s="40"/>
      <c r="HD1306" s="40"/>
      <c r="HE1306" s="40"/>
      <c r="HF1306" s="40"/>
      <c r="HG1306" s="40"/>
      <c r="HH1306" s="40"/>
      <c r="HI1306" s="40"/>
      <c r="HJ1306" s="40"/>
      <c r="HK1306" s="40"/>
      <c r="HL1306" s="40"/>
      <c r="HM1306" s="40"/>
      <c r="HN1306" s="40"/>
      <c r="HO1306" s="40"/>
      <c r="HP1306" s="40"/>
      <c r="HQ1306" s="40"/>
      <c r="HR1306" s="40"/>
      <c r="HS1306" s="40"/>
      <c r="HT1306" s="40"/>
      <c r="HU1306" s="40"/>
      <c r="HV1306" s="40"/>
      <c r="HW1306" s="40"/>
      <c r="HX1306" s="40"/>
      <c r="HY1306" s="40"/>
      <c r="HZ1306" s="40"/>
      <c r="IA1306" s="40"/>
      <c r="IB1306" s="40"/>
      <c r="IC1306" s="40"/>
      <c r="ID1306" s="40"/>
      <c r="IE1306" s="40"/>
      <c r="IF1306" s="40"/>
      <c r="IG1306" s="40"/>
      <c r="IH1306" s="40"/>
      <c r="II1306" s="40"/>
      <c r="IJ1306" s="40"/>
      <c r="IK1306" s="40"/>
      <c r="IL1306" s="40"/>
      <c r="IM1306" s="40"/>
      <c r="IN1306" s="40"/>
      <c r="IO1306" s="40"/>
      <c r="IP1306" s="40"/>
      <c r="IQ1306" s="40"/>
      <c r="IR1306" s="40"/>
      <c r="IS1306" s="40"/>
      <c r="IT1306" s="40"/>
      <c r="IU1306" s="40"/>
      <c r="IV1306" s="40"/>
      <c r="IW1306" s="40"/>
      <c r="IX1306" s="40"/>
      <c r="IY1306" s="40"/>
      <c r="IZ1306" s="40"/>
      <c r="JA1306" s="40"/>
      <c r="JB1306" s="40"/>
      <c r="JC1306" s="40"/>
      <c r="JD1306" s="40"/>
      <c r="JE1306" s="40"/>
      <c r="JF1306" s="40"/>
      <c r="JG1306" s="40"/>
      <c r="JH1306" s="40"/>
      <c r="JI1306" s="40"/>
      <c r="JJ1306" s="40"/>
      <c r="JK1306" s="40"/>
      <c r="JL1306" s="40"/>
      <c r="JM1306" s="40"/>
      <c r="JN1306" s="40"/>
      <c r="JO1306" s="40"/>
      <c r="JP1306" s="40"/>
      <c r="JQ1306" s="40"/>
      <c r="JR1306" s="40"/>
      <c r="JS1306" s="40"/>
      <c r="JT1306" s="40"/>
      <c r="JU1306" s="40"/>
      <c r="JV1306" s="40"/>
      <c r="JW1306" s="40"/>
      <c r="JX1306" s="40"/>
      <c r="JY1306" s="40"/>
      <c r="JZ1306" s="40"/>
      <c r="KA1306" s="40"/>
      <c r="KB1306" s="40"/>
      <c r="KC1306" s="40"/>
      <c r="KD1306" s="40"/>
      <c r="KE1306" s="40"/>
      <c r="KF1306" s="40"/>
      <c r="KG1306" s="40"/>
      <c r="KH1306" s="40"/>
      <c r="KI1306" s="40"/>
      <c r="KJ1306" s="40"/>
      <c r="KK1306" s="40"/>
      <c r="KL1306" s="40"/>
      <c r="KM1306" s="40"/>
      <c r="KN1306" s="40"/>
      <c r="KO1306" s="40"/>
      <c r="KP1306" s="40"/>
      <c r="KQ1306" s="40"/>
      <c r="KR1306" s="40"/>
      <c r="KS1306" s="40"/>
      <c r="KT1306" s="40"/>
      <c r="KU1306" s="40"/>
      <c r="KV1306" s="40"/>
      <c r="KW1306" s="40"/>
      <c r="KX1306" s="40"/>
      <c r="KY1306" s="40"/>
      <c r="KZ1306" s="40"/>
      <c r="LA1306" s="40"/>
      <c r="LB1306" s="40"/>
      <c r="LC1306" s="40"/>
      <c r="LD1306" s="40"/>
      <c r="LE1306" s="40"/>
      <c r="LF1306" s="40"/>
      <c r="LG1306" s="40"/>
      <c r="LH1306" s="40"/>
      <c r="LI1306" s="40"/>
      <c r="LJ1306" s="40"/>
      <c r="LK1306" s="40"/>
      <c r="LL1306" s="40"/>
      <c r="LM1306" s="40"/>
      <c r="LN1306" s="40"/>
      <c r="LO1306" s="40"/>
      <c r="LP1306" s="40"/>
      <c r="LQ1306" s="40"/>
      <c r="LR1306" s="40"/>
      <c r="LS1306" s="40"/>
      <c r="LT1306" s="40"/>
      <c r="LU1306" s="40"/>
      <c r="LV1306" s="40"/>
      <c r="LW1306" s="40"/>
      <c r="LX1306" s="40"/>
      <c r="LY1306" s="40"/>
      <c r="LZ1306" s="40"/>
      <c r="MA1306" s="40"/>
      <c r="MB1306" s="40"/>
      <c r="MC1306" s="40"/>
      <c r="MD1306" s="40"/>
      <c r="ME1306" s="40"/>
      <c r="MF1306" s="40"/>
      <c r="MG1306" s="40"/>
      <c r="MH1306" s="40"/>
      <c r="MI1306" s="40"/>
      <c r="MJ1306" s="40"/>
      <c r="MK1306" s="40"/>
      <c r="ML1306" s="40"/>
      <c r="MM1306" s="40"/>
      <c r="MN1306" s="40"/>
      <c r="MO1306" s="40"/>
      <c r="MP1306" s="40"/>
      <c r="MQ1306" s="40"/>
      <c r="MR1306" s="40"/>
      <c r="MS1306" s="40"/>
      <c r="MT1306" s="40"/>
      <c r="MU1306" s="40"/>
      <c r="MV1306" s="40"/>
      <c r="MW1306" s="40"/>
      <c r="MX1306" s="40"/>
      <c r="MY1306" s="40"/>
      <c r="MZ1306" s="40"/>
      <c r="NA1306" s="40"/>
      <c r="NB1306" s="40"/>
      <c r="NC1306" s="40"/>
      <c r="ND1306" s="40"/>
      <c r="NE1306" s="40"/>
      <c r="NF1306" s="40"/>
      <c r="NG1306" s="40"/>
      <c r="NH1306" s="40"/>
      <c r="NI1306" s="40"/>
      <c r="NJ1306" s="40"/>
      <c r="NK1306" s="40"/>
      <c r="NL1306" s="40"/>
      <c r="NM1306" s="40"/>
      <c r="NN1306" s="40"/>
      <c r="NO1306" s="40"/>
      <c r="NP1306" s="40"/>
      <c r="NQ1306" s="40"/>
      <c r="NR1306" s="40"/>
      <c r="NS1306" s="40"/>
      <c r="NT1306" s="40"/>
      <c r="NU1306" s="40"/>
      <c r="NV1306" s="40"/>
      <c r="NW1306" s="40"/>
      <c r="NX1306" s="40"/>
      <c r="NY1306" s="40"/>
      <c r="NZ1306" s="40"/>
      <c r="OA1306" s="40"/>
      <c r="OB1306" s="40"/>
      <c r="OC1306" s="40"/>
      <c r="OD1306" s="40"/>
      <c r="OE1306" s="40"/>
      <c r="OF1306" s="40"/>
      <c r="OG1306" s="40"/>
      <c r="OH1306" s="40"/>
      <c r="OI1306" s="40"/>
      <c r="OJ1306" s="40"/>
      <c r="OK1306" s="40"/>
      <c r="OL1306" s="40"/>
      <c r="OM1306" s="40"/>
      <c r="ON1306" s="40"/>
      <c r="OO1306" s="40"/>
      <c r="OP1306" s="40"/>
      <c r="OQ1306" s="40"/>
      <c r="OR1306" s="40"/>
      <c r="OS1306" s="40"/>
      <c r="OT1306" s="40"/>
      <c r="OU1306" s="40"/>
      <c r="OV1306" s="40"/>
      <c r="OW1306" s="40"/>
      <c r="OX1306" s="40"/>
      <c r="OY1306" s="40"/>
      <c r="OZ1306" s="40"/>
      <c r="PA1306" s="40"/>
      <c r="PB1306" s="40"/>
      <c r="PC1306" s="40"/>
      <c r="PD1306" s="40"/>
      <c r="PE1306" s="40"/>
      <c r="PF1306" s="40"/>
      <c r="PG1306" s="40"/>
      <c r="PH1306" s="40"/>
      <c r="PI1306" s="40"/>
      <c r="PJ1306" s="40"/>
      <c r="PK1306" s="40"/>
      <c r="PL1306" s="40"/>
      <c r="PM1306" s="40"/>
      <c r="PN1306" s="40"/>
      <c r="PO1306" s="40"/>
      <c r="PP1306" s="40"/>
      <c r="PQ1306" s="40"/>
      <c r="PR1306" s="40"/>
    </row>
    <row r="1307" spans="1:434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  <c r="DJ1307" s="40"/>
      <c r="DK1307" s="40"/>
      <c r="DL1307" s="40"/>
      <c r="DM1307" s="40"/>
      <c r="DN1307" s="40"/>
      <c r="DO1307" s="40"/>
      <c r="DP1307" s="40"/>
      <c r="DQ1307" s="40"/>
      <c r="DR1307" s="40"/>
      <c r="DS1307" s="40"/>
      <c r="DT1307" s="40"/>
      <c r="DU1307" s="40"/>
      <c r="DV1307" s="40"/>
      <c r="DW1307" s="40"/>
      <c r="DX1307" s="40"/>
      <c r="DY1307" s="40"/>
      <c r="DZ1307" s="40"/>
      <c r="EA1307" s="40"/>
      <c r="EB1307" s="40"/>
      <c r="EC1307" s="40"/>
      <c r="ED1307" s="40"/>
      <c r="EE1307" s="40"/>
      <c r="EF1307" s="40"/>
      <c r="EG1307" s="40"/>
      <c r="EH1307" s="40"/>
      <c r="EI1307" s="40"/>
      <c r="EJ1307" s="40"/>
      <c r="EK1307" s="40"/>
      <c r="EL1307" s="40"/>
      <c r="EM1307" s="40"/>
      <c r="EN1307" s="40"/>
      <c r="EO1307" s="40"/>
      <c r="EP1307" s="40"/>
      <c r="EQ1307" s="40"/>
      <c r="ER1307" s="40"/>
      <c r="ES1307" s="40"/>
      <c r="ET1307" s="40"/>
      <c r="EU1307" s="40"/>
      <c r="EV1307" s="40"/>
      <c r="EW1307" s="40"/>
      <c r="EX1307" s="40"/>
      <c r="EY1307" s="40"/>
      <c r="EZ1307" s="40"/>
      <c r="FA1307" s="40"/>
      <c r="FB1307" s="40"/>
      <c r="FC1307" s="40"/>
      <c r="FD1307" s="40"/>
      <c r="FE1307" s="40"/>
      <c r="FF1307" s="40"/>
      <c r="FG1307" s="40"/>
      <c r="FH1307" s="40"/>
      <c r="FI1307" s="40"/>
      <c r="FJ1307" s="40"/>
      <c r="FK1307" s="40"/>
      <c r="FL1307" s="40"/>
      <c r="FM1307" s="40"/>
      <c r="FN1307" s="40"/>
      <c r="FO1307" s="40"/>
      <c r="FP1307" s="40"/>
      <c r="FQ1307" s="40"/>
      <c r="FR1307" s="40"/>
      <c r="FS1307" s="40"/>
      <c r="FT1307" s="40"/>
      <c r="FU1307" s="40"/>
      <c r="FV1307" s="40"/>
      <c r="FW1307" s="40"/>
      <c r="FX1307" s="40"/>
      <c r="FY1307" s="40"/>
      <c r="FZ1307" s="40"/>
      <c r="GA1307" s="40"/>
      <c r="GB1307" s="40"/>
      <c r="GC1307" s="40"/>
      <c r="GD1307" s="40"/>
      <c r="GE1307" s="40"/>
      <c r="GF1307" s="40"/>
      <c r="GG1307" s="40"/>
      <c r="GH1307" s="40"/>
      <c r="GI1307" s="40"/>
      <c r="GJ1307" s="40"/>
      <c r="GK1307" s="40"/>
      <c r="GL1307" s="40"/>
      <c r="GM1307" s="40"/>
      <c r="GN1307" s="40"/>
      <c r="GO1307" s="40"/>
      <c r="GP1307" s="40"/>
      <c r="GQ1307" s="40"/>
      <c r="GR1307" s="40"/>
      <c r="GS1307" s="40"/>
      <c r="GT1307" s="40"/>
      <c r="GU1307" s="40"/>
      <c r="GV1307" s="40"/>
      <c r="GW1307" s="40"/>
      <c r="GX1307" s="40"/>
      <c r="GY1307" s="40"/>
      <c r="GZ1307" s="40"/>
      <c r="HA1307" s="40"/>
      <c r="HB1307" s="40"/>
      <c r="HC1307" s="40"/>
      <c r="HD1307" s="40"/>
      <c r="HE1307" s="40"/>
      <c r="HF1307" s="40"/>
      <c r="HG1307" s="40"/>
      <c r="HH1307" s="40"/>
      <c r="HI1307" s="40"/>
      <c r="HJ1307" s="40"/>
      <c r="HK1307" s="40"/>
      <c r="HL1307" s="40"/>
      <c r="HM1307" s="40"/>
      <c r="HN1307" s="40"/>
      <c r="HO1307" s="40"/>
      <c r="HP1307" s="40"/>
      <c r="HQ1307" s="40"/>
      <c r="HR1307" s="40"/>
      <c r="HS1307" s="40"/>
      <c r="HT1307" s="40"/>
      <c r="HU1307" s="40"/>
      <c r="HV1307" s="40"/>
      <c r="HW1307" s="40"/>
      <c r="HX1307" s="40"/>
      <c r="HY1307" s="40"/>
      <c r="HZ1307" s="40"/>
      <c r="IA1307" s="40"/>
      <c r="IB1307" s="40"/>
      <c r="IC1307" s="40"/>
      <c r="ID1307" s="40"/>
      <c r="IE1307" s="40"/>
      <c r="IF1307" s="40"/>
      <c r="IG1307" s="40"/>
      <c r="IH1307" s="40"/>
      <c r="II1307" s="40"/>
      <c r="IJ1307" s="40"/>
      <c r="IK1307" s="40"/>
      <c r="IL1307" s="40"/>
      <c r="IM1307" s="40"/>
      <c r="IN1307" s="40"/>
      <c r="IO1307" s="40"/>
      <c r="IP1307" s="40"/>
      <c r="IQ1307" s="40"/>
      <c r="IR1307" s="40"/>
      <c r="IS1307" s="40"/>
      <c r="IT1307" s="40"/>
      <c r="IU1307" s="40"/>
      <c r="IV1307" s="40"/>
      <c r="IW1307" s="40"/>
      <c r="IX1307" s="40"/>
      <c r="IY1307" s="40"/>
      <c r="IZ1307" s="40"/>
      <c r="JA1307" s="40"/>
      <c r="JB1307" s="40"/>
      <c r="JC1307" s="40"/>
      <c r="JD1307" s="40"/>
      <c r="JE1307" s="40"/>
      <c r="JF1307" s="40"/>
      <c r="JG1307" s="40"/>
      <c r="JH1307" s="40"/>
      <c r="JI1307" s="40"/>
      <c r="JJ1307" s="40"/>
      <c r="JK1307" s="40"/>
      <c r="JL1307" s="40"/>
      <c r="JM1307" s="40"/>
      <c r="JN1307" s="40"/>
      <c r="JO1307" s="40"/>
      <c r="JP1307" s="40"/>
      <c r="JQ1307" s="40"/>
      <c r="JR1307" s="40"/>
      <c r="JS1307" s="40"/>
      <c r="JT1307" s="40"/>
      <c r="JU1307" s="40"/>
      <c r="JV1307" s="40"/>
      <c r="JW1307" s="40"/>
      <c r="JX1307" s="40"/>
      <c r="JY1307" s="40"/>
      <c r="JZ1307" s="40"/>
      <c r="KA1307" s="40"/>
      <c r="KB1307" s="40"/>
      <c r="KC1307" s="40"/>
      <c r="KD1307" s="40"/>
      <c r="KE1307" s="40"/>
      <c r="KF1307" s="40"/>
      <c r="KG1307" s="40"/>
      <c r="KH1307" s="40"/>
      <c r="KI1307" s="40"/>
      <c r="KJ1307" s="40"/>
      <c r="KK1307" s="40"/>
      <c r="KL1307" s="40"/>
      <c r="KM1307" s="40"/>
      <c r="KN1307" s="40"/>
      <c r="KO1307" s="40"/>
      <c r="KP1307" s="40"/>
      <c r="KQ1307" s="40"/>
      <c r="KR1307" s="40"/>
      <c r="KS1307" s="40"/>
      <c r="KT1307" s="40"/>
      <c r="KU1307" s="40"/>
      <c r="KV1307" s="40"/>
      <c r="KW1307" s="40"/>
      <c r="KX1307" s="40"/>
      <c r="KY1307" s="40"/>
      <c r="KZ1307" s="40"/>
      <c r="LA1307" s="40"/>
      <c r="LB1307" s="40"/>
      <c r="LC1307" s="40"/>
      <c r="LD1307" s="40"/>
      <c r="LE1307" s="40"/>
      <c r="LF1307" s="40"/>
      <c r="LG1307" s="40"/>
      <c r="LH1307" s="40"/>
      <c r="LI1307" s="40"/>
      <c r="LJ1307" s="40"/>
      <c r="LK1307" s="40"/>
      <c r="LL1307" s="40"/>
      <c r="LM1307" s="40"/>
      <c r="LN1307" s="40"/>
      <c r="LO1307" s="40"/>
      <c r="LP1307" s="40"/>
      <c r="LQ1307" s="40"/>
      <c r="LR1307" s="40"/>
      <c r="LS1307" s="40"/>
      <c r="LT1307" s="40"/>
      <c r="LU1307" s="40"/>
      <c r="LV1307" s="40"/>
      <c r="LW1307" s="40"/>
      <c r="LX1307" s="40"/>
      <c r="LY1307" s="40"/>
      <c r="LZ1307" s="40"/>
      <c r="MA1307" s="40"/>
      <c r="MB1307" s="40"/>
      <c r="MC1307" s="40"/>
      <c r="MD1307" s="40"/>
      <c r="ME1307" s="40"/>
      <c r="MF1307" s="40"/>
      <c r="MG1307" s="40"/>
      <c r="MH1307" s="40"/>
      <c r="MI1307" s="40"/>
      <c r="MJ1307" s="40"/>
      <c r="MK1307" s="40"/>
      <c r="ML1307" s="40"/>
      <c r="MM1307" s="40"/>
      <c r="MN1307" s="40"/>
      <c r="MO1307" s="40"/>
      <c r="MP1307" s="40"/>
      <c r="MQ1307" s="40"/>
      <c r="MR1307" s="40"/>
      <c r="MS1307" s="40"/>
      <c r="MT1307" s="40"/>
      <c r="MU1307" s="40"/>
      <c r="MV1307" s="40"/>
      <c r="MW1307" s="40"/>
      <c r="MX1307" s="40"/>
      <c r="MY1307" s="40"/>
      <c r="MZ1307" s="40"/>
      <c r="NA1307" s="40"/>
      <c r="NB1307" s="40"/>
      <c r="NC1307" s="40"/>
      <c r="ND1307" s="40"/>
      <c r="NE1307" s="40"/>
      <c r="NF1307" s="40"/>
      <c r="NG1307" s="40"/>
      <c r="NH1307" s="40"/>
      <c r="NI1307" s="40"/>
      <c r="NJ1307" s="40"/>
      <c r="NK1307" s="40"/>
      <c r="NL1307" s="40"/>
      <c r="NM1307" s="40"/>
      <c r="NN1307" s="40"/>
      <c r="NO1307" s="40"/>
      <c r="NP1307" s="40"/>
      <c r="NQ1307" s="40"/>
      <c r="NR1307" s="40"/>
      <c r="NS1307" s="40"/>
      <c r="NT1307" s="40"/>
      <c r="NU1307" s="40"/>
      <c r="NV1307" s="40"/>
      <c r="NW1307" s="40"/>
      <c r="NX1307" s="40"/>
      <c r="NY1307" s="40"/>
      <c r="NZ1307" s="40"/>
      <c r="OA1307" s="40"/>
      <c r="OB1307" s="40"/>
      <c r="OC1307" s="40"/>
      <c r="OD1307" s="40"/>
      <c r="OE1307" s="40"/>
      <c r="OF1307" s="40"/>
      <c r="OG1307" s="40"/>
      <c r="OH1307" s="40"/>
      <c r="OI1307" s="40"/>
      <c r="OJ1307" s="40"/>
      <c r="OK1307" s="40"/>
      <c r="OL1307" s="40"/>
      <c r="OM1307" s="40"/>
      <c r="ON1307" s="40"/>
      <c r="OO1307" s="40"/>
      <c r="OP1307" s="40"/>
      <c r="OQ1307" s="40"/>
      <c r="OR1307" s="40"/>
      <c r="OS1307" s="40"/>
      <c r="OT1307" s="40"/>
      <c r="OU1307" s="40"/>
      <c r="OV1307" s="40"/>
      <c r="OW1307" s="40"/>
      <c r="OX1307" s="40"/>
      <c r="OY1307" s="40"/>
      <c r="OZ1307" s="40"/>
      <c r="PA1307" s="40"/>
      <c r="PB1307" s="40"/>
      <c r="PC1307" s="40"/>
      <c r="PD1307" s="40"/>
      <c r="PE1307" s="40"/>
      <c r="PF1307" s="40"/>
      <c r="PG1307" s="40"/>
      <c r="PH1307" s="40"/>
      <c r="PI1307" s="40"/>
      <c r="PJ1307" s="40"/>
      <c r="PK1307" s="40"/>
      <c r="PL1307" s="40"/>
      <c r="PM1307" s="40"/>
      <c r="PN1307" s="40"/>
      <c r="PO1307" s="40"/>
      <c r="PP1307" s="40"/>
      <c r="PQ1307" s="40"/>
      <c r="PR1307" s="40"/>
    </row>
    <row r="1308" spans="1:434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  <c r="DJ1308" s="40"/>
      <c r="DK1308" s="40"/>
      <c r="DL1308" s="40"/>
      <c r="DM1308" s="40"/>
      <c r="DN1308" s="40"/>
      <c r="DO1308" s="40"/>
      <c r="DP1308" s="40"/>
      <c r="DQ1308" s="40"/>
      <c r="DR1308" s="40"/>
      <c r="DS1308" s="40"/>
      <c r="DT1308" s="40"/>
      <c r="DU1308" s="40"/>
      <c r="DV1308" s="40"/>
      <c r="DW1308" s="40"/>
      <c r="DX1308" s="40"/>
      <c r="DY1308" s="40"/>
      <c r="DZ1308" s="40"/>
      <c r="EA1308" s="40"/>
      <c r="EB1308" s="40"/>
      <c r="EC1308" s="40"/>
      <c r="ED1308" s="40"/>
      <c r="EE1308" s="40"/>
      <c r="EF1308" s="40"/>
      <c r="EG1308" s="40"/>
      <c r="EH1308" s="40"/>
      <c r="EI1308" s="40"/>
      <c r="EJ1308" s="40"/>
      <c r="EK1308" s="40"/>
      <c r="EL1308" s="40"/>
      <c r="EM1308" s="40"/>
      <c r="EN1308" s="40"/>
      <c r="EO1308" s="40"/>
      <c r="EP1308" s="40"/>
      <c r="EQ1308" s="40"/>
      <c r="ER1308" s="40"/>
      <c r="ES1308" s="40"/>
      <c r="ET1308" s="40"/>
      <c r="EU1308" s="40"/>
      <c r="EV1308" s="40"/>
      <c r="EW1308" s="40"/>
      <c r="EX1308" s="40"/>
      <c r="EY1308" s="40"/>
      <c r="EZ1308" s="40"/>
      <c r="FA1308" s="40"/>
      <c r="FB1308" s="40"/>
      <c r="FC1308" s="40"/>
      <c r="FD1308" s="40"/>
      <c r="FE1308" s="40"/>
      <c r="FF1308" s="40"/>
      <c r="FG1308" s="40"/>
      <c r="FH1308" s="40"/>
      <c r="FI1308" s="40"/>
      <c r="FJ1308" s="40"/>
      <c r="FK1308" s="40"/>
      <c r="FL1308" s="40"/>
      <c r="FM1308" s="40"/>
      <c r="FN1308" s="40"/>
      <c r="FO1308" s="40"/>
      <c r="FP1308" s="40"/>
      <c r="FQ1308" s="40"/>
      <c r="FR1308" s="40"/>
      <c r="FS1308" s="40"/>
      <c r="FT1308" s="40"/>
      <c r="FU1308" s="40"/>
      <c r="FV1308" s="40"/>
      <c r="FW1308" s="40"/>
      <c r="FX1308" s="40"/>
      <c r="FY1308" s="40"/>
      <c r="FZ1308" s="40"/>
      <c r="GA1308" s="40"/>
      <c r="GB1308" s="40"/>
      <c r="GC1308" s="40"/>
      <c r="GD1308" s="40"/>
      <c r="GE1308" s="40"/>
      <c r="GF1308" s="40"/>
      <c r="GG1308" s="40"/>
      <c r="GH1308" s="40"/>
      <c r="GI1308" s="40"/>
      <c r="GJ1308" s="40"/>
      <c r="GK1308" s="40"/>
      <c r="GL1308" s="40"/>
      <c r="GM1308" s="40"/>
      <c r="GN1308" s="40"/>
      <c r="GO1308" s="40"/>
      <c r="GP1308" s="40"/>
      <c r="GQ1308" s="40"/>
      <c r="GR1308" s="40"/>
      <c r="GS1308" s="40"/>
      <c r="GT1308" s="40"/>
      <c r="GU1308" s="40"/>
      <c r="GV1308" s="40"/>
      <c r="GW1308" s="40"/>
      <c r="GX1308" s="40"/>
      <c r="GY1308" s="40"/>
      <c r="GZ1308" s="40"/>
      <c r="HA1308" s="40"/>
      <c r="HB1308" s="40"/>
      <c r="HC1308" s="40"/>
      <c r="HD1308" s="40"/>
      <c r="HE1308" s="40"/>
      <c r="HF1308" s="40"/>
      <c r="HG1308" s="40"/>
      <c r="HH1308" s="40"/>
      <c r="HI1308" s="40"/>
      <c r="HJ1308" s="40"/>
      <c r="HK1308" s="40"/>
      <c r="HL1308" s="40"/>
      <c r="HM1308" s="40"/>
      <c r="HN1308" s="40"/>
      <c r="HO1308" s="40"/>
      <c r="HP1308" s="40"/>
      <c r="HQ1308" s="40"/>
      <c r="HR1308" s="40"/>
      <c r="HS1308" s="40"/>
      <c r="HT1308" s="40"/>
      <c r="HU1308" s="40"/>
      <c r="HV1308" s="40"/>
      <c r="HW1308" s="40"/>
      <c r="HX1308" s="40"/>
      <c r="HY1308" s="40"/>
      <c r="HZ1308" s="40"/>
      <c r="IA1308" s="40"/>
      <c r="IB1308" s="40"/>
      <c r="IC1308" s="40"/>
      <c r="ID1308" s="40"/>
      <c r="IE1308" s="40"/>
      <c r="IF1308" s="40"/>
      <c r="IG1308" s="40"/>
      <c r="IH1308" s="40"/>
      <c r="II1308" s="40"/>
      <c r="IJ1308" s="40"/>
      <c r="IK1308" s="40"/>
      <c r="IL1308" s="40"/>
      <c r="IM1308" s="40"/>
      <c r="IN1308" s="40"/>
      <c r="IO1308" s="40"/>
      <c r="IP1308" s="40"/>
      <c r="IQ1308" s="40"/>
      <c r="IR1308" s="40"/>
      <c r="IS1308" s="40"/>
      <c r="IT1308" s="40"/>
      <c r="IU1308" s="40"/>
      <c r="IV1308" s="40"/>
      <c r="IW1308" s="40"/>
      <c r="IX1308" s="40"/>
      <c r="IY1308" s="40"/>
      <c r="IZ1308" s="40"/>
      <c r="JA1308" s="40"/>
      <c r="JB1308" s="40"/>
      <c r="JC1308" s="40"/>
      <c r="JD1308" s="40"/>
      <c r="JE1308" s="40"/>
      <c r="JF1308" s="40"/>
      <c r="JG1308" s="40"/>
      <c r="JH1308" s="40"/>
      <c r="JI1308" s="40"/>
      <c r="JJ1308" s="40"/>
      <c r="JK1308" s="40"/>
      <c r="JL1308" s="40"/>
      <c r="JM1308" s="40"/>
      <c r="JN1308" s="40"/>
      <c r="JO1308" s="40"/>
      <c r="JP1308" s="40"/>
      <c r="JQ1308" s="40"/>
      <c r="JR1308" s="40"/>
      <c r="JS1308" s="40"/>
      <c r="JT1308" s="40"/>
      <c r="JU1308" s="40"/>
      <c r="JV1308" s="40"/>
      <c r="JW1308" s="40"/>
      <c r="JX1308" s="40"/>
      <c r="JY1308" s="40"/>
      <c r="JZ1308" s="40"/>
      <c r="KA1308" s="40"/>
      <c r="KB1308" s="40"/>
      <c r="KC1308" s="40"/>
      <c r="KD1308" s="40"/>
      <c r="KE1308" s="40"/>
      <c r="KF1308" s="40"/>
      <c r="KG1308" s="40"/>
      <c r="KH1308" s="40"/>
      <c r="KI1308" s="40"/>
      <c r="KJ1308" s="40"/>
      <c r="KK1308" s="40"/>
      <c r="KL1308" s="40"/>
      <c r="KM1308" s="40"/>
      <c r="KN1308" s="40"/>
      <c r="KO1308" s="40"/>
      <c r="KP1308" s="40"/>
      <c r="KQ1308" s="40"/>
      <c r="KR1308" s="40"/>
      <c r="KS1308" s="40"/>
      <c r="KT1308" s="40"/>
      <c r="KU1308" s="40"/>
      <c r="KV1308" s="40"/>
      <c r="KW1308" s="40"/>
      <c r="KX1308" s="40"/>
      <c r="KY1308" s="40"/>
      <c r="KZ1308" s="40"/>
      <c r="LA1308" s="40"/>
      <c r="LB1308" s="40"/>
      <c r="LC1308" s="40"/>
      <c r="LD1308" s="40"/>
      <c r="LE1308" s="40"/>
      <c r="LF1308" s="40"/>
      <c r="LG1308" s="40"/>
      <c r="LH1308" s="40"/>
      <c r="LI1308" s="40"/>
      <c r="LJ1308" s="40"/>
      <c r="LK1308" s="40"/>
      <c r="LL1308" s="40"/>
      <c r="LM1308" s="40"/>
      <c r="LN1308" s="40"/>
      <c r="LO1308" s="40"/>
      <c r="LP1308" s="40"/>
      <c r="LQ1308" s="40"/>
      <c r="LR1308" s="40"/>
      <c r="LS1308" s="40"/>
      <c r="LT1308" s="40"/>
      <c r="LU1308" s="40"/>
      <c r="LV1308" s="40"/>
      <c r="LW1308" s="40"/>
      <c r="LX1308" s="40"/>
      <c r="LY1308" s="40"/>
      <c r="LZ1308" s="40"/>
      <c r="MA1308" s="40"/>
      <c r="MB1308" s="40"/>
      <c r="MC1308" s="40"/>
      <c r="MD1308" s="40"/>
      <c r="ME1308" s="40"/>
      <c r="MF1308" s="40"/>
      <c r="MG1308" s="40"/>
      <c r="MH1308" s="40"/>
      <c r="MI1308" s="40"/>
      <c r="MJ1308" s="40"/>
      <c r="MK1308" s="40"/>
      <c r="ML1308" s="40"/>
      <c r="MM1308" s="40"/>
      <c r="MN1308" s="40"/>
      <c r="MO1308" s="40"/>
      <c r="MP1308" s="40"/>
      <c r="MQ1308" s="40"/>
      <c r="MR1308" s="40"/>
      <c r="MS1308" s="40"/>
      <c r="MT1308" s="40"/>
      <c r="MU1308" s="40"/>
      <c r="MV1308" s="40"/>
      <c r="MW1308" s="40"/>
      <c r="MX1308" s="40"/>
      <c r="MY1308" s="40"/>
      <c r="MZ1308" s="40"/>
      <c r="NA1308" s="40"/>
      <c r="NB1308" s="40"/>
      <c r="NC1308" s="40"/>
      <c r="ND1308" s="40"/>
      <c r="NE1308" s="40"/>
      <c r="NF1308" s="40"/>
      <c r="NG1308" s="40"/>
      <c r="NH1308" s="40"/>
      <c r="NI1308" s="40"/>
      <c r="NJ1308" s="40"/>
      <c r="NK1308" s="40"/>
      <c r="NL1308" s="40"/>
      <c r="NM1308" s="40"/>
      <c r="NN1308" s="40"/>
      <c r="NO1308" s="40"/>
      <c r="NP1308" s="40"/>
      <c r="NQ1308" s="40"/>
      <c r="NR1308" s="40"/>
      <c r="NS1308" s="40"/>
      <c r="NT1308" s="40"/>
      <c r="NU1308" s="40"/>
      <c r="NV1308" s="40"/>
      <c r="NW1308" s="40"/>
      <c r="NX1308" s="40"/>
      <c r="NY1308" s="40"/>
      <c r="NZ1308" s="40"/>
      <c r="OA1308" s="40"/>
      <c r="OB1308" s="40"/>
      <c r="OC1308" s="40"/>
      <c r="OD1308" s="40"/>
      <c r="OE1308" s="40"/>
      <c r="OF1308" s="40"/>
      <c r="OG1308" s="40"/>
      <c r="OH1308" s="40"/>
      <c r="OI1308" s="40"/>
      <c r="OJ1308" s="40"/>
      <c r="OK1308" s="40"/>
      <c r="OL1308" s="40"/>
      <c r="OM1308" s="40"/>
      <c r="ON1308" s="40"/>
      <c r="OO1308" s="40"/>
      <c r="OP1308" s="40"/>
      <c r="OQ1308" s="40"/>
      <c r="OR1308" s="40"/>
      <c r="OS1308" s="40"/>
      <c r="OT1308" s="40"/>
      <c r="OU1308" s="40"/>
      <c r="OV1308" s="40"/>
      <c r="OW1308" s="40"/>
      <c r="OX1308" s="40"/>
      <c r="OY1308" s="40"/>
      <c r="OZ1308" s="40"/>
      <c r="PA1308" s="40"/>
      <c r="PB1308" s="40"/>
      <c r="PC1308" s="40"/>
      <c r="PD1308" s="40"/>
      <c r="PE1308" s="40"/>
      <c r="PF1308" s="40"/>
      <c r="PG1308" s="40"/>
      <c r="PH1308" s="40"/>
      <c r="PI1308" s="40"/>
      <c r="PJ1308" s="40"/>
      <c r="PK1308" s="40"/>
      <c r="PL1308" s="40"/>
      <c r="PM1308" s="40"/>
      <c r="PN1308" s="40"/>
      <c r="PO1308" s="40"/>
      <c r="PP1308" s="40"/>
      <c r="PQ1308" s="40"/>
      <c r="PR1308" s="40"/>
    </row>
    <row r="1309" spans="1:434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  <c r="DJ1309" s="40"/>
      <c r="DK1309" s="40"/>
      <c r="DL1309" s="40"/>
      <c r="DM1309" s="40"/>
      <c r="DN1309" s="40"/>
      <c r="DO1309" s="40"/>
      <c r="DP1309" s="40"/>
      <c r="DQ1309" s="40"/>
      <c r="DR1309" s="40"/>
      <c r="DS1309" s="40"/>
      <c r="DT1309" s="40"/>
      <c r="DU1309" s="40"/>
      <c r="DV1309" s="40"/>
      <c r="DW1309" s="40"/>
      <c r="DX1309" s="40"/>
      <c r="DY1309" s="40"/>
      <c r="DZ1309" s="40"/>
      <c r="EA1309" s="40"/>
      <c r="EB1309" s="40"/>
      <c r="EC1309" s="40"/>
      <c r="ED1309" s="40"/>
      <c r="EE1309" s="40"/>
      <c r="EF1309" s="40"/>
      <c r="EG1309" s="40"/>
      <c r="EH1309" s="40"/>
      <c r="EI1309" s="40"/>
      <c r="EJ1309" s="40"/>
      <c r="EK1309" s="40"/>
      <c r="EL1309" s="40"/>
      <c r="EM1309" s="40"/>
      <c r="EN1309" s="40"/>
      <c r="EO1309" s="40"/>
      <c r="EP1309" s="40"/>
      <c r="EQ1309" s="40"/>
      <c r="ER1309" s="40"/>
      <c r="ES1309" s="40"/>
      <c r="ET1309" s="40"/>
      <c r="EU1309" s="40"/>
      <c r="EV1309" s="40"/>
      <c r="EW1309" s="40"/>
      <c r="EX1309" s="40"/>
      <c r="EY1309" s="40"/>
      <c r="EZ1309" s="40"/>
      <c r="FA1309" s="40"/>
      <c r="FB1309" s="40"/>
      <c r="FC1309" s="40"/>
      <c r="FD1309" s="40"/>
      <c r="FE1309" s="40"/>
      <c r="FF1309" s="40"/>
      <c r="FG1309" s="40"/>
      <c r="FH1309" s="40"/>
      <c r="FI1309" s="40"/>
      <c r="FJ1309" s="40"/>
      <c r="FK1309" s="40"/>
      <c r="FL1309" s="40"/>
      <c r="FM1309" s="40"/>
      <c r="FN1309" s="40"/>
      <c r="FO1309" s="40"/>
      <c r="FP1309" s="40"/>
      <c r="FQ1309" s="40"/>
      <c r="FR1309" s="40"/>
      <c r="FS1309" s="40"/>
      <c r="FT1309" s="40"/>
      <c r="FU1309" s="40"/>
      <c r="FV1309" s="40"/>
      <c r="FW1309" s="40"/>
      <c r="FX1309" s="40"/>
      <c r="FY1309" s="40"/>
      <c r="FZ1309" s="40"/>
      <c r="GA1309" s="40"/>
      <c r="GB1309" s="40"/>
      <c r="GC1309" s="40"/>
      <c r="GD1309" s="40"/>
      <c r="GE1309" s="40"/>
      <c r="GF1309" s="40"/>
      <c r="GG1309" s="40"/>
      <c r="GH1309" s="40"/>
      <c r="GI1309" s="40"/>
      <c r="GJ1309" s="40"/>
      <c r="GK1309" s="40"/>
      <c r="GL1309" s="40"/>
      <c r="GM1309" s="40"/>
      <c r="GN1309" s="40"/>
      <c r="GO1309" s="40"/>
      <c r="GP1309" s="40"/>
      <c r="GQ1309" s="40"/>
      <c r="GR1309" s="40"/>
      <c r="GS1309" s="40"/>
      <c r="GT1309" s="40"/>
      <c r="GU1309" s="40"/>
      <c r="GV1309" s="40"/>
      <c r="GW1309" s="40"/>
      <c r="GX1309" s="40"/>
      <c r="GY1309" s="40"/>
      <c r="GZ1309" s="40"/>
      <c r="HA1309" s="40"/>
      <c r="HB1309" s="40"/>
      <c r="HC1309" s="40"/>
      <c r="HD1309" s="40"/>
      <c r="HE1309" s="40"/>
      <c r="HF1309" s="40"/>
      <c r="HG1309" s="40"/>
      <c r="HH1309" s="40"/>
      <c r="HI1309" s="40"/>
      <c r="HJ1309" s="40"/>
      <c r="HK1309" s="40"/>
      <c r="HL1309" s="40"/>
      <c r="HM1309" s="40"/>
      <c r="HN1309" s="40"/>
      <c r="HO1309" s="40"/>
      <c r="HP1309" s="40"/>
      <c r="HQ1309" s="40"/>
      <c r="HR1309" s="40"/>
      <c r="HS1309" s="40"/>
      <c r="HT1309" s="40"/>
      <c r="HU1309" s="40"/>
      <c r="HV1309" s="40"/>
      <c r="HW1309" s="40"/>
      <c r="HX1309" s="40"/>
      <c r="HY1309" s="40"/>
      <c r="HZ1309" s="40"/>
      <c r="IA1309" s="40"/>
      <c r="IB1309" s="40"/>
      <c r="IC1309" s="40"/>
      <c r="ID1309" s="40"/>
      <c r="IE1309" s="40"/>
      <c r="IF1309" s="40"/>
      <c r="IG1309" s="40"/>
      <c r="IH1309" s="40"/>
      <c r="II1309" s="40"/>
      <c r="IJ1309" s="40"/>
      <c r="IK1309" s="40"/>
      <c r="IL1309" s="40"/>
      <c r="IM1309" s="40"/>
      <c r="IN1309" s="40"/>
      <c r="IO1309" s="40"/>
      <c r="IP1309" s="40"/>
      <c r="IQ1309" s="40"/>
      <c r="IR1309" s="40"/>
      <c r="IS1309" s="40"/>
      <c r="IT1309" s="40"/>
      <c r="IU1309" s="40"/>
      <c r="IV1309" s="40"/>
      <c r="IW1309" s="40"/>
      <c r="IX1309" s="40"/>
      <c r="IY1309" s="40"/>
      <c r="IZ1309" s="40"/>
      <c r="JA1309" s="40"/>
      <c r="JB1309" s="40"/>
      <c r="JC1309" s="40"/>
      <c r="JD1309" s="40"/>
      <c r="JE1309" s="40"/>
      <c r="JF1309" s="40"/>
      <c r="JG1309" s="40"/>
      <c r="JH1309" s="40"/>
      <c r="JI1309" s="40"/>
      <c r="JJ1309" s="40"/>
      <c r="JK1309" s="40"/>
      <c r="JL1309" s="40"/>
      <c r="JM1309" s="40"/>
      <c r="JN1309" s="40"/>
      <c r="JO1309" s="40"/>
      <c r="JP1309" s="40"/>
      <c r="JQ1309" s="40"/>
      <c r="JR1309" s="40"/>
      <c r="JS1309" s="40"/>
      <c r="JT1309" s="40"/>
      <c r="JU1309" s="40"/>
      <c r="JV1309" s="40"/>
      <c r="JW1309" s="40"/>
      <c r="JX1309" s="40"/>
      <c r="JY1309" s="40"/>
      <c r="JZ1309" s="40"/>
      <c r="KA1309" s="40"/>
      <c r="KB1309" s="40"/>
      <c r="KC1309" s="40"/>
      <c r="KD1309" s="40"/>
      <c r="KE1309" s="40"/>
      <c r="KF1309" s="40"/>
      <c r="KG1309" s="40"/>
      <c r="KH1309" s="40"/>
      <c r="KI1309" s="40"/>
      <c r="KJ1309" s="40"/>
      <c r="KK1309" s="40"/>
      <c r="KL1309" s="40"/>
      <c r="KM1309" s="40"/>
      <c r="KN1309" s="40"/>
      <c r="KO1309" s="40"/>
      <c r="KP1309" s="40"/>
      <c r="KQ1309" s="40"/>
      <c r="KR1309" s="40"/>
      <c r="KS1309" s="40"/>
      <c r="KT1309" s="40"/>
      <c r="KU1309" s="40"/>
      <c r="KV1309" s="40"/>
      <c r="KW1309" s="40"/>
      <c r="KX1309" s="40"/>
      <c r="KY1309" s="40"/>
      <c r="KZ1309" s="40"/>
      <c r="LA1309" s="40"/>
      <c r="LB1309" s="40"/>
      <c r="LC1309" s="40"/>
      <c r="LD1309" s="40"/>
      <c r="LE1309" s="40"/>
      <c r="LF1309" s="40"/>
      <c r="LG1309" s="40"/>
      <c r="LH1309" s="40"/>
      <c r="LI1309" s="40"/>
      <c r="LJ1309" s="40"/>
      <c r="LK1309" s="40"/>
      <c r="LL1309" s="40"/>
      <c r="LM1309" s="40"/>
      <c r="LN1309" s="40"/>
      <c r="LO1309" s="40"/>
      <c r="LP1309" s="40"/>
      <c r="LQ1309" s="40"/>
      <c r="LR1309" s="40"/>
      <c r="LS1309" s="40"/>
      <c r="LT1309" s="40"/>
      <c r="LU1309" s="40"/>
      <c r="LV1309" s="40"/>
      <c r="LW1309" s="40"/>
      <c r="LX1309" s="40"/>
      <c r="LY1309" s="40"/>
      <c r="LZ1309" s="40"/>
      <c r="MA1309" s="40"/>
      <c r="MB1309" s="40"/>
      <c r="MC1309" s="40"/>
      <c r="MD1309" s="40"/>
      <c r="ME1309" s="40"/>
      <c r="MF1309" s="40"/>
      <c r="MG1309" s="40"/>
      <c r="MH1309" s="40"/>
      <c r="MI1309" s="40"/>
      <c r="MJ1309" s="40"/>
      <c r="MK1309" s="40"/>
      <c r="ML1309" s="40"/>
      <c r="MM1309" s="40"/>
      <c r="MN1309" s="40"/>
      <c r="MO1309" s="40"/>
      <c r="MP1309" s="40"/>
      <c r="MQ1309" s="40"/>
      <c r="MR1309" s="40"/>
      <c r="MS1309" s="40"/>
      <c r="MT1309" s="40"/>
      <c r="MU1309" s="40"/>
      <c r="MV1309" s="40"/>
      <c r="MW1309" s="40"/>
      <c r="MX1309" s="40"/>
      <c r="MY1309" s="40"/>
      <c r="MZ1309" s="40"/>
      <c r="NA1309" s="40"/>
      <c r="NB1309" s="40"/>
      <c r="NC1309" s="40"/>
      <c r="ND1309" s="40"/>
      <c r="NE1309" s="40"/>
      <c r="NF1309" s="40"/>
      <c r="NG1309" s="40"/>
      <c r="NH1309" s="40"/>
      <c r="NI1309" s="40"/>
      <c r="NJ1309" s="40"/>
      <c r="NK1309" s="40"/>
      <c r="NL1309" s="40"/>
      <c r="NM1309" s="40"/>
      <c r="NN1309" s="40"/>
      <c r="NO1309" s="40"/>
      <c r="NP1309" s="40"/>
      <c r="NQ1309" s="40"/>
      <c r="NR1309" s="40"/>
      <c r="NS1309" s="40"/>
      <c r="NT1309" s="40"/>
      <c r="NU1309" s="40"/>
      <c r="NV1309" s="40"/>
      <c r="NW1309" s="40"/>
      <c r="NX1309" s="40"/>
      <c r="NY1309" s="40"/>
      <c r="NZ1309" s="40"/>
      <c r="OA1309" s="40"/>
      <c r="OB1309" s="40"/>
      <c r="OC1309" s="40"/>
      <c r="OD1309" s="40"/>
      <c r="OE1309" s="40"/>
      <c r="OF1309" s="40"/>
      <c r="OG1309" s="40"/>
      <c r="OH1309" s="40"/>
      <c r="OI1309" s="40"/>
      <c r="OJ1309" s="40"/>
      <c r="OK1309" s="40"/>
      <c r="OL1309" s="40"/>
      <c r="OM1309" s="40"/>
      <c r="ON1309" s="40"/>
      <c r="OO1309" s="40"/>
      <c r="OP1309" s="40"/>
      <c r="OQ1309" s="40"/>
      <c r="OR1309" s="40"/>
      <c r="OS1309" s="40"/>
      <c r="OT1309" s="40"/>
      <c r="OU1309" s="40"/>
      <c r="OV1309" s="40"/>
      <c r="OW1309" s="40"/>
      <c r="OX1309" s="40"/>
      <c r="OY1309" s="40"/>
      <c r="OZ1309" s="40"/>
      <c r="PA1309" s="40"/>
      <c r="PB1309" s="40"/>
      <c r="PC1309" s="40"/>
      <c r="PD1309" s="40"/>
      <c r="PE1309" s="40"/>
      <c r="PF1309" s="40"/>
      <c r="PG1309" s="40"/>
      <c r="PH1309" s="40"/>
      <c r="PI1309" s="40"/>
      <c r="PJ1309" s="40"/>
      <c r="PK1309" s="40"/>
      <c r="PL1309" s="40"/>
      <c r="PM1309" s="40"/>
      <c r="PN1309" s="40"/>
      <c r="PO1309" s="40"/>
      <c r="PP1309" s="40"/>
      <c r="PQ1309" s="40"/>
      <c r="PR1309" s="40"/>
    </row>
    <row r="1310" spans="1:434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  <c r="DJ1310" s="40"/>
      <c r="DK1310" s="40"/>
      <c r="DL1310" s="40"/>
      <c r="DM1310" s="40"/>
      <c r="DN1310" s="40"/>
      <c r="DO1310" s="40"/>
      <c r="DP1310" s="40"/>
      <c r="DQ1310" s="40"/>
      <c r="DR1310" s="40"/>
      <c r="DS1310" s="40"/>
      <c r="DT1310" s="40"/>
      <c r="DU1310" s="40"/>
      <c r="DV1310" s="40"/>
      <c r="DW1310" s="40"/>
      <c r="DX1310" s="40"/>
      <c r="DY1310" s="40"/>
      <c r="DZ1310" s="40"/>
      <c r="EA1310" s="40"/>
      <c r="EB1310" s="40"/>
      <c r="EC1310" s="40"/>
      <c r="ED1310" s="40"/>
      <c r="EE1310" s="40"/>
      <c r="EF1310" s="40"/>
      <c r="EG1310" s="40"/>
      <c r="EH1310" s="40"/>
      <c r="EI1310" s="40"/>
      <c r="EJ1310" s="40"/>
      <c r="EK1310" s="40"/>
      <c r="EL1310" s="40"/>
      <c r="EM1310" s="40"/>
      <c r="EN1310" s="40"/>
      <c r="EO1310" s="40"/>
      <c r="EP1310" s="40"/>
      <c r="EQ1310" s="40"/>
      <c r="ER1310" s="40"/>
      <c r="ES1310" s="40"/>
      <c r="ET1310" s="40"/>
      <c r="EU1310" s="40"/>
      <c r="EV1310" s="40"/>
      <c r="EW1310" s="40"/>
      <c r="EX1310" s="40"/>
      <c r="EY1310" s="40"/>
      <c r="EZ1310" s="40"/>
      <c r="FA1310" s="40"/>
      <c r="FB1310" s="40"/>
      <c r="FC1310" s="40"/>
      <c r="FD1310" s="40"/>
      <c r="FE1310" s="40"/>
      <c r="FF1310" s="40"/>
      <c r="FG1310" s="40"/>
      <c r="FH1310" s="40"/>
      <c r="FI1310" s="40"/>
      <c r="FJ1310" s="40"/>
      <c r="FK1310" s="40"/>
      <c r="FL1310" s="40"/>
      <c r="FM1310" s="40"/>
      <c r="FN1310" s="40"/>
      <c r="FO1310" s="40"/>
      <c r="FP1310" s="40"/>
      <c r="FQ1310" s="40"/>
      <c r="FR1310" s="40"/>
      <c r="FS1310" s="40"/>
      <c r="FT1310" s="40"/>
      <c r="FU1310" s="40"/>
      <c r="FV1310" s="40"/>
      <c r="FW1310" s="40"/>
      <c r="FX1310" s="40"/>
      <c r="FY1310" s="40"/>
      <c r="FZ1310" s="40"/>
      <c r="GA1310" s="40"/>
      <c r="GB1310" s="40"/>
      <c r="GC1310" s="40"/>
      <c r="GD1310" s="40"/>
      <c r="GE1310" s="40"/>
      <c r="GF1310" s="40"/>
      <c r="GG1310" s="40"/>
      <c r="GH1310" s="40"/>
      <c r="GI1310" s="40"/>
      <c r="GJ1310" s="40"/>
      <c r="GK1310" s="40"/>
      <c r="GL1310" s="40"/>
      <c r="GM1310" s="40"/>
      <c r="GN1310" s="40"/>
      <c r="GO1310" s="40"/>
      <c r="GP1310" s="40"/>
      <c r="GQ1310" s="40"/>
      <c r="GR1310" s="40"/>
      <c r="GS1310" s="40"/>
      <c r="GT1310" s="40"/>
      <c r="GU1310" s="40"/>
      <c r="GV1310" s="40"/>
      <c r="GW1310" s="40"/>
      <c r="GX1310" s="40"/>
      <c r="GY1310" s="40"/>
      <c r="GZ1310" s="40"/>
      <c r="HA1310" s="40"/>
      <c r="HB1310" s="40"/>
      <c r="HC1310" s="40"/>
      <c r="HD1310" s="40"/>
      <c r="HE1310" s="40"/>
      <c r="HF1310" s="40"/>
      <c r="HG1310" s="40"/>
      <c r="HH1310" s="40"/>
      <c r="HI1310" s="40"/>
      <c r="HJ1310" s="40"/>
      <c r="HK1310" s="40"/>
      <c r="HL1310" s="40"/>
      <c r="HM1310" s="40"/>
      <c r="HN1310" s="40"/>
      <c r="HO1310" s="40"/>
      <c r="HP1310" s="40"/>
      <c r="HQ1310" s="40"/>
      <c r="HR1310" s="40"/>
      <c r="HS1310" s="40"/>
      <c r="HT1310" s="40"/>
      <c r="HU1310" s="40"/>
      <c r="HV1310" s="40"/>
      <c r="HW1310" s="40"/>
      <c r="HX1310" s="40"/>
      <c r="HY1310" s="40"/>
      <c r="HZ1310" s="40"/>
      <c r="IA1310" s="40"/>
      <c r="IB1310" s="40"/>
      <c r="IC1310" s="40"/>
      <c r="ID1310" s="40"/>
      <c r="IE1310" s="40"/>
      <c r="IF1310" s="40"/>
      <c r="IG1310" s="40"/>
      <c r="IH1310" s="40"/>
      <c r="II1310" s="40"/>
      <c r="IJ1310" s="40"/>
      <c r="IK1310" s="40"/>
      <c r="IL1310" s="40"/>
      <c r="IM1310" s="40"/>
      <c r="IN1310" s="40"/>
      <c r="IO1310" s="40"/>
      <c r="IP1310" s="40"/>
      <c r="IQ1310" s="40"/>
      <c r="IR1310" s="40"/>
      <c r="IS1310" s="40"/>
      <c r="IT1310" s="40"/>
      <c r="IU1310" s="40"/>
      <c r="IV1310" s="40"/>
      <c r="IW1310" s="40"/>
      <c r="IX1310" s="40"/>
      <c r="IY1310" s="40"/>
      <c r="IZ1310" s="40"/>
      <c r="JA1310" s="40"/>
      <c r="JB1310" s="40"/>
      <c r="JC1310" s="40"/>
      <c r="JD1310" s="40"/>
      <c r="JE1310" s="40"/>
      <c r="JF1310" s="40"/>
      <c r="JG1310" s="40"/>
      <c r="JH1310" s="40"/>
      <c r="JI1310" s="40"/>
      <c r="JJ1310" s="40"/>
      <c r="JK1310" s="40"/>
      <c r="JL1310" s="40"/>
      <c r="JM1310" s="40"/>
      <c r="JN1310" s="40"/>
      <c r="JO1310" s="40"/>
      <c r="JP1310" s="40"/>
      <c r="JQ1310" s="40"/>
      <c r="JR1310" s="40"/>
      <c r="JS1310" s="40"/>
      <c r="JT1310" s="40"/>
      <c r="JU1310" s="40"/>
      <c r="JV1310" s="40"/>
      <c r="JW1310" s="40"/>
      <c r="JX1310" s="40"/>
      <c r="JY1310" s="40"/>
      <c r="JZ1310" s="40"/>
      <c r="KA1310" s="40"/>
      <c r="KB1310" s="40"/>
      <c r="KC1310" s="40"/>
      <c r="KD1310" s="40"/>
      <c r="KE1310" s="40"/>
      <c r="KF1310" s="40"/>
      <c r="KG1310" s="40"/>
      <c r="KH1310" s="40"/>
      <c r="KI1310" s="40"/>
      <c r="KJ1310" s="40"/>
      <c r="KK1310" s="40"/>
      <c r="KL1310" s="40"/>
      <c r="KM1310" s="40"/>
      <c r="KN1310" s="40"/>
      <c r="KO1310" s="40"/>
      <c r="KP1310" s="40"/>
      <c r="KQ1310" s="40"/>
      <c r="KR1310" s="40"/>
      <c r="KS1310" s="40"/>
      <c r="KT1310" s="40"/>
      <c r="KU1310" s="40"/>
      <c r="KV1310" s="40"/>
      <c r="KW1310" s="40"/>
      <c r="KX1310" s="40"/>
      <c r="KY1310" s="40"/>
      <c r="KZ1310" s="40"/>
      <c r="LA1310" s="40"/>
      <c r="LB1310" s="40"/>
      <c r="LC1310" s="40"/>
      <c r="LD1310" s="40"/>
      <c r="LE1310" s="40"/>
      <c r="LF1310" s="40"/>
      <c r="LG1310" s="40"/>
      <c r="LH1310" s="40"/>
      <c r="LI1310" s="40"/>
      <c r="LJ1310" s="40"/>
      <c r="LK1310" s="40"/>
      <c r="LL1310" s="40"/>
      <c r="LM1310" s="40"/>
      <c r="LN1310" s="40"/>
      <c r="LO1310" s="40"/>
      <c r="LP1310" s="40"/>
      <c r="LQ1310" s="40"/>
      <c r="LR1310" s="40"/>
      <c r="LS1310" s="40"/>
      <c r="LT1310" s="40"/>
      <c r="LU1310" s="40"/>
      <c r="LV1310" s="40"/>
      <c r="LW1310" s="40"/>
      <c r="LX1310" s="40"/>
      <c r="LY1310" s="40"/>
      <c r="LZ1310" s="40"/>
      <c r="MA1310" s="40"/>
      <c r="MB1310" s="40"/>
      <c r="MC1310" s="40"/>
      <c r="MD1310" s="40"/>
      <c r="ME1310" s="40"/>
      <c r="MF1310" s="40"/>
      <c r="MG1310" s="40"/>
      <c r="MH1310" s="40"/>
      <c r="MI1310" s="40"/>
      <c r="MJ1310" s="40"/>
      <c r="MK1310" s="40"/>
      <c r="ML1310" s="40"/>
      <c r="MM1310" s="40"/>
      <c r="MN1310" s="40"/>
      <c r="MO1310" s="40"/>
      <c r="MP1310" s="40"/>
      <c r="MQ1310" s="40"/>
      <c r="MR1310" s="40"/>
      <c r="MS1310" s="40"/>
      <c r="MT1310" s="40"/>
      <c r="MU1310" s="40"/>
      <c r="MV1310" s="40"/>
      <c r="MW1310" s="40"/>
      <c r="MX1310" s="40"/>
      <c r="MY1310" s="40"/>
      <c r="MZ1310" s="40"/>
      <c r="NA1310" s="40"/>
      <c r="NB1310" s="40"/>
      <c r="NC1310" s="40"/>
      <c r="ND1310" s="40"/>
      <c r="NE1310" s="40"/>
      <c r="NF1310" s="40"/>
      <c r="NG1310" s="40"/>
      <c r="NH1310" s="40"/>
      <c r="NI1310" s="40"/>
      <c r="NJ1310" s="40"/>
      <c r="NK1310" s="40"/>
      <c r="NL1310" s="40"/>
      <c r="NM1310" s="40"/>
      <c r="NN1310" s="40"/>
      <c r="NO1310" s="40"/>
      <c r="NP1310" s="40"/>
      <c r="NQ1310" s="40"/>
      <c r="NR1310" s="40"/>
      <c r="NS1310" s="40"/>
      <c r="NT1310" s="40"/>
      <c r="NU1310" s="40"/>
      <c r="NV1310" s="40"/>
      <c r="NW1310" s="40"/>
      <c r="NX1310" s="40"/>
      <c r="NY1310" s="40"/>
      <c r="NZ1310" s="40"/>
      <c r="OA1310" s="40"/>
      <c r="OB1310" s="40"/>
      <c r="OC1310" s="40"/>
      <c r="OD1310" s="40"/>
      <c r="OE1310" s="40"/>
      <c r="OF1310" s="40"/>
      <c r="OG1310" s="40"/>
      <c r="OH1310" s="40"/>
      <c r="OI1310" s="40"/>
      <c r="OJ1310" s="40"/>
      <c r="OK1310" s="40"/>
      <c r="OL1310" s="40"/>
      <c r="OM1310" s="40"/>
      <c r="ON1310" s="40"/>
      <c r="OO1310" s="40"/>
      <c r="OP1310" s="40"/>
      <c r="OQ1310" s="40"/>
      <c r="OR1310" s="40"/>
      <c r="OS1310" s="40"/>
      <c r="OT1310" s="40"/>
      <c r="OU1310" s="40"/>
      <c r="OV1310" s="40"/>
      <c r="OW1310" s="40"/>
      <c r="OX1310" s="40"/>
      <c r="OY1310" s="40"/>
      <c r="OZ1310" s="40"/>
      <c r="PA1310" s="40"/>
      <c r="PB1310" s="40"/>
      <c r="PC1310" s="40"/>
      <c r="PD1310" s="40"/>
      <c r="PE1310" s="40"/>
      <c r="PF1310" s="40"/>
      <c r="PG1310" s="40"/>
      <c r="PH1310" s="40"/>
      <c r="PI1310" s="40"/>
      <c r="PJ1310" s="40"/>
      <c r="PK1310" s="40"/>
      <c r="PL1310" s="40"/>
      <c r="PM1310" s="40"/>
      <c r="PN1310" s="40"/>
      <c r="PO1310" s="40"/>
      <c r="PP1310" s="40"/>
      <c r="PQ1310" s="40"/>
      <c r="PR1310" s="40"/>
    </row>
    <row r="1311" spans="1:434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  <c r="DJ1311" s="40"/>
      <c r="DK1311" s="40"/>
      <c r="DL1311" s="40"/>
      <c r="DM1311" s="40"/>
      <c r="DN1311" s="40"/>
      <c r="DO1311" s="40"/>
      <c r="DP1311" s="40"/>
      <c r="DQ1311" s="40"/>
      <c r="DR1311" s="40"/>
      <c r="DS1311" s="40"/>
      <c r="DT1311" s="40"/>
      <c r="DU1311" s="40"/>
      <c r="DV1311" s="40"/>
      <c r="DW1311" s="40"/>
      <c r="DX1311" s="40"/>
      <c r="DY1311" s="40"/>
      <c r="DZ1311" s="40"/>
      <c r="EA1311" s="40"/>
      <c r="EB1311" s="40"/>
      <c r="EC1311" s="40"/>
      <c r="ED1311" s="40"/>
      <c r="EE1311" s="40"/>
      <c r="EF1311" s="40"/>
      <c r="EG1311" s="40"/>
      <c r="EH1311" s="40"/>
      <c r="EI1311" s="40"/>
      <c r="EJ1311" s="40"/>
      <c r="EK1311" s="40"/>
      <c r="EL1311" s="40"/>
      <c r="EM1311" s="40"/>
      <c r="EN1311" s="40"/>
      <c r="EO1311" s="40"/>
      <c r="EP1311" s="40"/>
      <c r="EQ1311" s="40"/>
      <c r="ER1311" s="40"/>
      <c r="ES1311" s="40"/>
      <c r="ET1311" s="40"/>
      <c r="EU1311" s="40"/>
      <c r="EV1311" s="40"/>
      <c r="EW1311" s="40"/>
      <c r="EX1311" s="40"/>
      <c r="EY1311" s="40"/>
      <c r="EZ1311" s="40"/>
      <c r="FA1311" s="40"/>
      <c r="FB1311" s="40"/>
      <c r="FC1311" s="40"/>
      <c r="FD1311" s="40"/>
      <c r="FE1311" s="40"/>
      <c r="FF1311" s="40"/>
      <c r="FG1311" s="40"/>
      <c r="FH1311" s="40"/>
      <c r="FI1311" s="40"/>
      <c r="FJ1311" s="40"/>
      <c r="FK1311" s="40"/>
      <c r="FL1311" s="40"/>
      <c r="FM1311" s="40"/>
      <c r="FN1311" s="40"/>
      <c r="FO1311" s="40"/>
      <c r="FP1311" s="40"/>
      <c r="FQ1311" s="40"/>
      <c r="FR1311" s="40"/>
      <c r="FS1311" s="40"/>
      <c r="FT1311" s="40"/>
      <c r="FU1311" s="40"/>
      <c r="FV1311" s="40"/>
      <c r="FW1311" s="40"/>
      <c r="FX1311" s="40"/>
      <c r="FY1311" s="40"/>
      <c r="FZ1311" s="40"/>
      <c r="GA1311" s="40"/>
      <c r="GB1311" s="40"/>
      <c r="GC1311" s="40"/>
      <c r="GD1311" s="40"/>
      <c r="GE1311" s="40"/>
      <c r="GF1311" s="40"/>
      <c r="GG1311" s="40"/>
      <c r="GH1311" s="40"/>
      <c r="GI1311" s="40"/>
      <c r="GJ1311" s="40"/>
      <c r="GK1311" s="40"/>
      <c r="GL1311" s="40"/>
      <c r="GM1311" s="40"/>
      <c r="GN1311" s="40"/>
      <c r="GO1311" s="40"/>
      <c r="GP1311" s="40"/>
      <c r="GQ1311" s="40"/>
      <c r="GR1311" s="40"/>
      <c r="GS1311" s="40"/>
      <c r="GT1311" s="40"/>
      <c r="GU1311" s="40"/>
      <c r="GV1311" s="40"/>
      <c r="GW1311" s="40"/>
      <c r="GX1311" s="40"/>
      <c r="GY1311" s="40"/>
      <c r="GZ1311" s="40"/>
      <c r="HA1311" s="40"/>
      <c r="HB1311" s="40"/>
      <c r="HC1311" s="40"/>
      <c r="HD1311" s="40"/>
      <c r="HE1311" s="40"/>
      <c r="HF1311" s="40"/>
      <c r="HG1311" s="40"/>
      <c r="HH1311" s="40"/>
      <c r="HI1311" s="40"/>
      <c r="HJ1311" s="40"/>
      <c r="HK1311" s="40"/>
      <c r="HL1311" s="40"/>
      <c r="HM1311" s="40"/>
      <c r="HN1311" s="40"/>
      <c r="HO1311" s="40"/>
      <c r="HP1311" s="40"/>
      <c r="HQ1311" s="40"/>
      <c r="HR1311" s="40"/>
      <c r="HS1311" s="40"/>
      <c r="HT1311" s="40"/>
      <c r="HU1311" s="40"/>
      <c r="HV1311" s="40"/>
      <c r="HW1311" s="40"/>
      <c r="HX1311" s="40"/>
      <c r="HY1311" s="40"/>
      <c r="HZ1311" s="40"/>
      <c r="IA1311" s="40"/>
      <c r="IB1311" s="40"/>
      <c r="IC1311" s="40"/>
      <c r="ID1311" s="40"/>
      <c r="IE1311" s="40"/>
      <c r="IF1311" s="40"/>
      <c r="IG1311" s="40"/>
      <c r="IH1311" s="40"/>
      <c r="II1311" s="40"/>
      <c r="IJ1311" s="40"/>
      <c r="IK1311" s="40"/>
      <c r="IL1311" s="40"/>
      <c r="IM1311" s="40"/>
      <c r="IN1311" s="40"/>
      <c r="IO1311" s="40"/>
      <c r="IP1311" s="40"/>
      <c r="IQ1311" s="40"/>
      <c r="IR1311" s="40"/>
      <c r="IS1311" s="40"/>
      <c r="IT1311" s="40"/>
      <c r="IU1311" s="40"/>
      <c r="IV1311" s="40"/>
      <c r="IW1311" s="40"/>
      <c r="IX1311" s="40"/>
      <c r="IY1311" s="40"/>
      <c r="IZ1311" s="40"/>
      <c r="JA1311" s="40"/>
      <c r="JB1311" s="40"/>
      <c r="JC1311" s="40"/>
      <c r="JD1311" s="40"/>
      <c r="JE1311" s="40"/>
      <c r="JF1311" s="40"/>
      <c r="JG1311" s="40"/>
      <c r="JH1311" s="40"/>
      <c r="JI1311" s="40"/>
      <c r="JJ1311" s="40"/>
      <c r="JK1311" s="40"/>
      <c r="JL1311" s="40"/>
      <c r="JM1311" s="40"/>
      <c r="JN1311" s="40"/>
      <c r="JO1311" s="40"/>
      <c r="JP1311" s="40"/>
      <c r="JQ1311" s="40"/>
      <c r="JR1311" s="40"/>
      <c r="JS1311" s="40"/>
      <c r="JT1311" s="40"/>
      <c r="JU1311" s="40"/>
      <c r="JV1311" s="40"/>
      <c r="JW1311" s="40"/>
      <c r="JX1311" s="40"/>
      <c r="JY1311" s="40"/>
      <c r="JZ1311" s="40"/>
      <c r="KA1311" s="40"/>
      <c r="KB1311" s="40"/>
      <c r="KC1311" s="40"/>
      <c r="KD1311" s="40"/>
      <c r="KE1311" s="40"/>
      <c r="KF1311" s="40"/>
      <c r="KG1311" s="40"/>
      <c r="KH1311" s="40"/>
      <c r="KI1311" s="40"/>
      <c r="KJ1311" s="40"/>
      <c r="KK1311" s="40"/>
      <c r="KL1311" s="40"/>
      <c r="KM1311" s="40"/>
      <c r="KN1311" s="40"/>
      <c r="KO1311" s="40"/>
      <c r="KP1311" s="40"/>
      <c r="KQ1311" s="40"/>
      <c r="KR1311" s="40"/>
      <c r="KS1311" s="40"/>
      <c r="KT1311" s="40"/>
      <c r="KU1311" s="40"/>
      <c r="KV1311" s="40"/>
      <c r="KW1311" s="40"/>
      <c r="KX1311" s="40"/>
      <c r="KY1311" s="40"/>
      <c r="KZ1311" s="40"/>
      <c r="LA1311" s="40"/>
      <c r="LB1311" s="40"/>
      <c r="LC1311" s="40"/>
      <c r="LD1311" s="40"/>
      <c r="LE1311" s="40"/>
      <c r="LF1311" s="40"/>
      <c r="LG1311" s="40"/>
      <c r="LH1311" s="40"/>
      <c r="LI1311" s="40"/>
      <c r="LJ1311" s="40"/>
      <c r="LK1311" s="40"/>
      <c r="LL1311" s="40"/>
      <c r="LM1311" s="40"/>
      <c r="LN1311" s="40"/>
      <c r="LO1311" s="40"/>
      <c r="LP1311" s="40"/>
      <c r="LQ1311" s="40"/>
      <c r="LR1311" s="40"/>
      <c r="LS1311" s="40"/>
      <c r="LT1311" s="40"/>
      <c r="LU1311" s="40"/>
      <c r="LV1311" s="40"/>
      <c r="LW1311" s="40"/>
      <c r="LX1311" s="40"/>
      <c r="LY1311" s="40"/>
      <c r="LZ1311" s="40"/>
      <c r="MA1311" s="40"/>
      <c r="MB1311" s="40"/>
      <c r="MC1311" s="40"/>
      <c r="MD1311" s="40"/>
      <c r="ME1311" s="40"/>
      <c r="MF1311" s="40"/>
      <c r="MG1311" s="40"/>
      <c r="MH1311" s="40"/>
      <c r="MI1311" s="40"/>
      <c r="MJ1311" s="40"/>
      <c r="MK1311" s="40"/>
      <c r="ML1311" s="40"/>
      <c r="MM1311" s="40"/>
      <c r="MN1311" s="40"/>
      <c r="MO1311" s="40"/>
      <c r="MP1311" s="40"/>
      <c r="MQ1311" s="40"/>
      <c r="MR1311" s="40"/>
      <c r="MS1311" s="40"/>
      <c r="MT1311" s="40"/>
      <c r="MU1311" s="40"/>
      <c r="MV1311" s="40"/>
      <c r="MW1311" s="40"/>
      <c r="MX1311" s="40"/>
      <c r="MY1311" s="40"/>
      <c r="MZ1311" s="40"/>
      <c r="NA1311" s="40"/>
      <c r="NB1311" s="40"/>
      <c r="NC1311" s="40"/>
      <c r="ND1311" s="40"/>
      <c r="NE1311" s="40"/>
      <c r="NF1311" s="40"/>
      <c r="NG1311" s="40"/>
      <c r="NH1311" s="40"/>
      <c r="NI1311" s="40"/>
      <c r="NJ1311" s="40"/>
      <c r="NK1311" s="40"/>
      <c r="NL1311" s="40"/>
      <c r="NM1311" s="40"/>
      <c r="NN1311" s="40"/>
      <c r="NO1311" s="40"/>
      <c r="NP1311" s="40"/>
      <c r="NQ1311" s="40"/>
      <c r="NR1311" s="40"/>
      <c r="NS1311" s="40"/>
      <c r="NT1311" s="40"/>
      <c r="NU1311" s="40"/>
      <c r="NV1311" s="40"/>
      <c r="NW1311" s="40"/>
      <c r="NX1311" s="40"/>
      <c r="NY1311" s="40"/>
      <c r="NZ1311" s="40"/>
      <c r="OA1311" s="40"/>
      <c r="OB1311" s="40"/>
      <c r="OC1311" s="40"/>
      <c r="OD1311" s="40"/>
      <c r="OE1311" s="40"/>
      <c r="OF1311" s="40"/>
      <c r="OG1311" s="40"/>
      <c r="OH1311" s="40"/>
      <c r="OI1311" s="40"/>
      <c r="OJ1311" s="40"/>
      <c r="OK1311" s="40"/>
      <c r="OL1311" s="40"/>
      <c r="OM1311" s="40"/>
      <c r="ON1311" s="40"/>
      <c r="OO1311" s="40"/>
      <c r="OP1311" s="40"/>
      <c r="OQ1311" s="40"/>
      <c r="OR1311" s="40"/>
      <c r="OS1311" s="40"/>
      <c r="OT1311" s="40"/>
      <c r="OU1311" s="40"/>
      <c r="OV1311" s="40"/>
      <c r="OW1311" s="40"/>
      <c r="OX1311" s="40"/>
      <c r="OY1311" s="40"/>
      <c r="OZ1311" s="40"/>
      <c r="PA1311" s="40"/>
      <c r="PB1311" s="40"/>
      <c r="PC1311" s="40"/>
      <c r="PD1311" s="40"/>
      <c r="PE1311" s="40"/>
      <c r="PF1311" s="40"/>
      <c r="PG1311" s="40"/>
      <c r="PH1311" s="40"/>
      <c r="PI1311" s="40"/>
      <c r="PJ1311" s="40"/>
      <c r="PK1311" s="40"/>
      <c r="PL1311" s="40"/>
      <c r="PM1311" s="40"/>
      <c r="PN1311" s="40"/>
      <c r="PO1311" s="40"/>
      <c r="PP1311" s="40"/>
      <c r="PQ1311" s="40"/>
      <c r="PR1311" s="40"/>
    </row>
    <row r="1312" spans="1:434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  <c r="DJ1312" s="40"/>
      <c r="DK1312" s="40"/>
      <c r="DL1312" s="40"/>
      <c r="DM1312" s="40"/>
      <c r="DN1312" s="40"/>
      <c r="DO1312" s="40"/>
      <c r="DP1312" s="40"/>
      <c r="DQ1312" s="40"/>
      <c r="DR1312" s="40"/>
      <c r="DS1312" s="40"/>
      <c r="DT1312" s="40"/>
      <c r="DU1312" s="40"/>
      <c r="DV1312" s="40"/>
      <c r="DW1312" s="40"/>
      <c r="DX1312" s="40"/>
      <c r="DY1312" s="40"/>
      <c r="DZ1312" s="40"/>
      <c r="EA1312" s="40"/>
      <c r="EB1312" s="40"/>
      <c r="EC1312" s="40"/>
      <c r="ED1312" s="40"/>
      <c r="EE1312" s="40"/>
      <c r="EF1312" s="40"/>
      <c r="EG1312" s="40"/>
      <c r="EH1312" s="40"/>
      <c r="EI1312" s="40"/>
      <c r="EJ1312" s="40"/>
      <c r="EK1312" s="40"/>
      <c r="EL1312" s="40"/>
      <c r="EM1312" s="40"/>
      <c r="EN1312" s="40"/>
      <c r="EO1312" s="40"/>
      <c r="EP1312" s="40"/>
      <c r="EQ1312" s="40"/>
      <c r="ER1312" s="40"/>
      <c r="ES1312" s="40"/>
      <c r="ET1312" s="40"/>
      <c r="EU1312" s="40"/>
      <c r="EV1312" s="40"/>
      <c r="EW1312" s="40"/>
      <c r="EX1312" s="40"/>
      <c r="EY1312" s="40"/>
      <c r="EZ1312" s="40"/>
      <c r="FA1312" s="40"/>
      <c r="FB1312" s="40"/>
      <c r="FC1312" s="40"/>
      <c r="FD1312" s="40"/>
      <c r="FE1312" s="40"/>
      <c r="FF1312" s="40"/>
      <c r="FG1312" s="40"/>
      <c r="FH1312" s="40"/>
      <c r="FI1312" s="40"/>
      <c r="FJ1312" s="40"/>
      <c r="FK1312" s="40"/>
      <c r="FL1312" s="40"/>
      <c r="FM1312" s="40"/>
      <c r="FN1312" s="40"/>
      <c r="FO1312" s="40"/>
      <c r="FP1312" s="40"/>
      <c r="FQ1312" s="40"/>
      <c r="FR1312" s="40"/>
      <c r="FS1312" s="40"/>
      <c r="FT1312" s="40"/>
      <c r="FU1312" s="40"/>
      <c r="FV1312" s="40"/>
      <c r="FW1312" s="40"/>
      <c r="FX1312" s="40"/>
      <c r="FY1312" s="40"/>
      <c r="FZ1312" s="40"/>
      <c r="GA1312" s="40"/>
      <c r="GB1312" s="40"/>
      <c r="GC1312" s="40"/>
      <c r="GD1312" s="40"/>
      <c r="GE1312" s="40"/>
      <c r="GF1312" s="40"/>
      <c r="GG1312" s="40"/>
      <c r="GH1312" s="40"/>
      <c r="GI1312" s="40"/>
      <c r="GJ1312" s="40"/>
      <c r="GK1312" s="40"/>
      <c r="GL1312" s="40"/>
      <c r="GM1312" s="40"/>
      <c r="GN1312" s="40"/>
      <c r="GO1312" s="40"/>
      <c r="GP1312" s="40"/>
      <c r="GQ1312" s="40"/>
      <c r="GR1312" s="40"/>
      <c r="GS1312" s="40"/>
      <c r="GT1312" s="40"/>
      <c r="GU1312" s="40"/>
      <c r="GV1312" s="40"/>
      <c r="GW1312" s="40"/>
      <c r="GX1312" s="40"/>
      <c r="GY1312" s="40"/>
      <c r="GZ1312" s="40"/>
      <c r="HA1312" s="40"/>
      <c r="HB1312" s="40"/>
      <c r="HC1312" s="40"/>
      <c r="HD1312" s="40"/>
      <c r="HE1312" s="40"/>
      <c r="HF1312" s="40"/>
      <c r="HG1312" s="40"/>
      <c r="HH1312" s="40"/>
      <c r="HI1312" s="40"/>
      <c r="HJ1312" s="40"/>
      <c r="HK1312" s="40"/>
      <c r="HL1312" s="40"/>
      <c r="HM1312" s="40"/>
      <c r="HN1312" s="40"/>
      <c r="HO1312" s="40"/>
      <c r="HP1312" s="40"/>
      <c r="HQ1312" s="40"/>
      <c r="HR1312" s="40"/>
      <c r="HS1312" s="40"/>
      <c r="HT1312" s="40"/>
      <c r="HU1312" s="40"/>
      <c r="HV1312" s="40"/>
      <c r="HW1312" s="40"/>
      <c r="HX1312" s="40"/>
      <c r="HY1312" s="40"/>
      <c r="HZ1312" s="40"/>
      <c r="IA1312" s="40"/>
      <c r="IB1312" s="40"/>
      <c r="IC1312" s="40"/>
      <c r="ID1312" s="40"/>
      <c r="IE1312" s="40"/>
      <c r="IF1312" s="40"/>
      <c r="IG1312" s="40"/>
      <c r="IH1312" s="40"/>
      <c r="II1312" s="40"/>
      <c r="IJ1312" s="40"/>
      <c r="IK1312" s="40"/>
      <c r="IL1312" s="40"/>
      <c r="IM1312" s="40"/>
      <c r="IN1312" s="40"/>
      <c r="IO1312" s="40"/>
      <c r="IP1312" s="40"/>
      <c r="IQ1312" s="40"/>
      <c r="IR1312" s="40"/>
      <c r="IS1312" s="40"/>
      <c r="IT1312" s="40"/>
      <c r="IU1312" s="40"/>
      <c r="IV1312" s="40"/>
      <c r="IW1312" s="40"/>
      <c r="IX1312" s="40"/>
      <c r="IY1312" s="40"/>
      <c r="IZ1312" s="40"/>
      <c r="JA1312" s="40"/>
      <c r="JB1312" s="40"/>
      <c r="JC1312" s="40"/>
      <c r="JD1312" s="40"/>
      <c r="JE1312" s="40"/>
      <c r="JF1312" s="40"/>
      <c r="JG1312" s="40"/>
      <c r="JH1312" s="40"/>
      <c r="JI1312" s="40"/>
      <c r="JJ1312" s="40"/>
      <c r="JK1312" s="40"/>
      <c r="JL1312" s="40"/>
      <c r="JM1312" s="40"/>
      <c r="JN1312" s="40"/>
      <c r="JO1312" s="40"/>
      <c r="JP1312" s="40"/>
      <c r="JQ1312" s="40"/>
      <c r="JR1312" s="40"/>
      <c r="JS1312" s="40"/>
      <c r="JT1312" s="40"/>
      <c r="JU1312" s="40"/>
      <c r="JV1312" s="40"/>
      <c r="JW1312" s="40"/>
      <c r="JX1312" s="40"/>
      <c r="JY1312" s="40"/>
      <c r="JZ1312" s="40"/>
      <c r="KA1312" s="40"/>
      <c r="KB1312" s="40"/>
      <c r="KC1312" s="40"/>
      <c r="KD1312" s="40"/>
      <c r="KE1312" s="40"/>
      <c r="KF1312" s="40"/>
      <c r="KG1312" s="40"/>
      <c r="KH1312" s="40"/>
      <c r="KI1312" s="40"/>
      <c r="KJ1312" s="40"/>
      <c r="KK1312" s="40"/>
      <c r="KL1312" s="40"/>
      <c r="KM1312" s="40"/>
      <c r="KN1312" s="40"/>
      <c r="KO1312" s="40"/>
      <c r="KP1312" s="40"/>
      <c r="KQ1312" s="40"/>
      <c r="KR1312" s="40"/>
      <c r="KS1312" s="40"/>
      <c r="KT1312" s="40"/>
      <c r="KU1312" s="40"/>
      <c r="KV1312" s="40"/>
      <c r="KW1312" s="40"/>
      <c r="KX1312" s="40"/>
      <c r="KY1312" s="40"/>
      <c r="KZ1312" s="40"/>
      <c r="LA1312" s="40"/>
      <c r="LB1312" s="40"/>
      <c r="LC1312" s="40"/>
      <c r="LD1312" s="40"/>
      <c r="LE1312" s="40"/>
      <c r="LF1312" s="40"/>
      <c r="LG1312" s="40"/>
      <c r="LH1312" s="40"/>
      <c r="LI1312" s="40"/>
      <c r="LJ1312" s="40"/>
      <c r="LK1312" s="40"/>
      <c r="LL1312" s="40"/>
      <c r="LM1312" s="40"/>
      <c r="LN1312" s="40"/>
      <c r="LO1312" s="40"/>
      <c r="LP1312" s="40"/>
      <c r="LQ1312" s="40"/>
      <c r="LR1312" s="40"/>
      <c r="LS1312" s="40"/>
      <c r="LT1312" s="40"/>
      <c r="LU1312" s="40"/>
      <c r="LV1312" s="40"/>
      <c r="LW1312" s="40"/>
      <c r="LX1312" s="40"/>
      <c r="LY1312" s="40"/>
      <c r="LZ1312" s="40"/>
      <c r="MA1312" s="40"/>
      <c r="MB1312" s="40"/>
      <c r="MC1312" s="40"/>
      <c r="MD1312" s="40"/>
      <c r="ME1312" s="40"/>
      <c r="MF1312" s="40"/>
      <c r="MG1312" s="40"/>
      <c r="MH1312" s="40"/>
      <c r="MI1312" s="40"/>
      <c r="MJ1312" s="40"/>
      <c r="MK1312" s="40"/>
      <c r="ML1312" s="40"/>
      <c r="MM1312" s="40"/>
      <c r="MN1312" s="40"/>
      <c r="MO1312" s="40"/>
      <c r="MP1312" s="40"/>
      <c r="MQ1312" s="40"/>
      <c r="MR1312" s="40"/>
      <c r="MS1312" s="40"/>
      <c r="MT1312" s="40"/>
      <c r="MU1312" s="40"/>
      <c r="MV1312" s="40"/>
      <c r="MW1312" s="40"/>
      <c r="MX1312" s="40"/>
      <c r="MY1312" s="40"/>
      <c r="MZ1312" s="40"/>
      <c r="NA1312" s="40"/>
      <c r="NB1312" s="40"/>
      <c r="NC1312" s="40"/>
      <c r="ND1312" s="40"/>
      <c r="NE1312" s="40"/>
      <c r="NF1312" s="40"/>
      <c r="NG1312" s="40"/>
      <c r="NH1312" s="40"/>
      <c r="NI1312" s="40"/>
      <c r="NJ1312" s="40"/>
      <c r="NK1312" s="40"/>
      <c r="NL1312" s="40"/>
      <c r="NM1312" s="40"/>
      <c r="NN1312" s="40"/>
      <c r="NO1312" s="40"/>
      <c r="NP1312" s="40"/>
      <c r="NQ1312" s="40"/>
      <c r="NR1312" s="40"/>
      <c r="NS1312" s="40"/>
      <c r="NT1312" s="40"/>
      <c r="NU1312" s="40"/>
      <c r="NV1312" s="40"/>
      <c r="NW1312" s="40"/>
      <c r="NX1312" s="40"/>
      <c r="NY1312" s="40"/>
      <c r="NZ1312" s="40"/>
      <c r="OA1312" s="40"/>
      <c r="OB1312" s="40"/>
      <c r="OC1312" s="40"/>
      <c r="OD1312" s="40"/>
      <c r="OE1312" s="40"/>
      <c r="OF1312" s="40"/>
      <c r="OG1312" s="40"/>
      <c r="OH1312" s="40"/>
      <c r="OI1312" s="40"/>
      <c r="OJ1312" s="40"/>
      <c r="OK1312" s="40"/>
      <c r="OL1312" s="40"/>
      <c r="OM1312" s="40"/>
      <c r="ON1312" s="40"/>
      <c r="OO1312" s="40"/>
      <c r="OP1312" s="40"/>
      <c r="OQ1312" s="40"/>
      <c r="OR1312" s="40"/>
      <c r="OS1312" s="40"/>
      <c r="OT1312" s="40"/>
      <c r="OU1312" s="40"/>
      <c r="OV1312" s="40"/>
      <c r="OW1312" s="40"/>
      <c r="OX1312" s="40"/>
      <c r="OY1312" s="40"/>
      <c r="OZ1312" s="40"/>
      <c r="PA1312" s="40"/>
      <c r="PB1312" s="40"/>
      <c r="PC1312" s="40"/>
      <c r="PD1312" s="40"/>
      <c r="PE1312" s="40"/>
      <c r="PF1312" s="40"/>
      <c r="PG1312" s="40"/>
      <c r="PH1312" s="40"/>
      <c r="PI1312" s="40"/>
      <c r="PJ1312" s="40"/>
      <c r="PK1312" s="40"/>
      <c r="PL1312" s="40"/>
      <c r="PM1312" s="40"/>
      <c r="PN1312" s="40"/>
      <c r="PO1312" s="40"/>
      <c r="PP1312" s="40"/>
      <c r="PQ1312" s="40"/>
      <c r="PR1312" s="40"/>
    </row>
    <row r="1313" spans="1:434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  <c r="DJ1313" s="40"/>
      <c r="DK1313" s="40"/>
      <c r="DL1313" s="40"/>
      <c r="DM1313" s="40"/>
      <c r="DN1313" s="40"/>
      <c r="DO1313" s="40"/>
      <c r="DP1313" s="40"/>
      <c r="DQ1313" s="40"/>
      <c r="DR1313" s="40"/>
      <c r="DS1313" s="40"/>
      <c r="DT1313" s="40"/>
      <c r="DU1313" s="40"/>
      <c r="DV1313" s="40"/>
      <c r="DW1313" s="40"/>
      <c r="DX1313" s="40"/>
      <c r="DY1313" s="40"/>
      <c r="DZ1313" s="40"/>
      <c r="EA1313" s="40"/>
      <c r="EB1313" s="40"/>
      <c r="EC1313" s="40"/>
      <c r="ED1313" s="40"/>
      <c r="EE1313" s="40"/>
      <c r="EF1313" s="40"/>
      <c r="EG1313" s="40"/>
      <c r="EH1313" s="40"/>
      <c r="EI1313" s="40"/>
      <c r="EJ1313" s="40"/>
      <c r="EK1313" s="40"/>
      <c r="EL1313" s="40"/>
      <c r="EM1313" s="40"/>
      <c r="EN1313" s="40"/>
      <c r="EO1313" s="40"/>
      <c r="EP1313" s="40"/>
      <c r="EQ1313" s="40"/>
      <c r="ER1313" s="40"/>
      <c r="ES1313" s="40"/>
      <c r="ET1313" s="40"/>
      <c r="EU1313" s="40"/>
      <c r="EV1313" s="40"/>
      <c r="EW1313" s="40"/>
      <c r="EX1313" s="40"/>
      <c r="EY1313" s="40"/>
      <c r="EZ1313" s="40"/>
      <c r="FA1313" s="40"/>
      <c r="FB1313" s="40"/>
      <c r="FC1313" s="40"/>
      <c r="FD1313" s="40"/>
      <c r="FE1313" s="40"/>
      <c r="FF1313" s="40"/>
      <c r="FG1313" s="40"/>
      <c r="FH1313" s="40"/>
      <c r="FI1313" s="40"/>
      <c r="FJ1313" s="40"/>
      <c r="FK1313" s="40"/>
      <c r="FL1313" s="40"/>
      <c r="FM1313" s="40"/>
      <c r="FN1313" s="40"/>
      <c r="FO1313" s="40"/>
      <c r="FP1313" s="40"/>
      <c r="FQ1313" s="40"/>
      <c r="FR1313" s="40"/>
      <c r="FS1313" s="40"/>
      <c r="FT1313" s="40"/>
      <c r="FU1313" s="40"/>
      <c r="FV1313" s="40"/>
      <c r="FW1313" s="40"/>
      <c r="FX1313" s="40"/>
      <c r="FY1313" s="40"/>
      <c r="FZ1313" s="40"/>
      <c r="GA1313" s="40"/>
      <c r="GB1313" s="40"/>
      <c r="GC1313" s="40"/>
      <c r="GD1313" s="40"/>
      <c r="GE1313" s="40"/>
      <c r="GF1313" s="40"/>
      <c r="GG1313" s="40"/>
      <c r="GH1313" s="40"/>
      <c r="GI1313" s="40"/>
      <c r="GJ1313" s="40"/>
      <c r="GK1313" s="40"/>
      <c r="GL1313" s="40"/>
      <c r="GM1313" s="40"/>
      <c r="GN1313" s="40"/>
      <c r="GO1313" s="40"/>
      <c r="GP1313" s="40"/>
      <c r="GQ1313" s="40"/>
      <c r="GR1313" s="40"/>
      <c r="GS1313" s="40"/>
      <c r="GT1313" s="40"/>
      <c r="GU1313" s="40"/>
      <c r="GV1313" s="40"/>
      <c r="GW1313" s="40"/>
      <c r="GX1313" s="40"/>
      <c r="GY1313" s="40"/>
      <c r="GZ1313" s="40"/>
      <c r="HA1313" s="40"/>
      <c r="HB1313" s="40"/>
      <c r="HC1313" s="40"/>
      <c r="HD1313" s="40"/>
      <c r="HE1313" s="40"/>
      <c r="HF1313" s="40"/>
      <c r="HG1313" s="40"/>
      <c r="HH1313" s="40"/>
      <c r="HI1313" s="40"/>
      <c r="HJ1313" s="40"/>
      <c r="HK1313" s="40"/>
      <c r="HL1313" s="40"/>
      <c r="HM1313" s="40"/>
      <c r="HN1313" s="40"/>
      <c r="HO1313" s="40"/>
      <c r="HP1313" s="40"/>
      <c r="HQ1313" s="40"/>
      <c r="HR1313" s="40"/>
      <c r="HS1313" s="40"/>
      <c r="HT1313" s="40"/>
      <c r="HU1313" s="40"/>
      <c r="HV1313" s="40"/>
      <c r="HW1313" s="40"/>
      <c r="HX1313" s="40"/>
      <c r="HY1313" s="40"/>
      <c r="HZ1313" s="40"/>
      <c r="IA1313" s="40"/>
      <c r="IB1313" s="40"/>
      <c r="IC1313" s="40"/>
      <c r="ID1313" s="40"/>
      <c r="IE1313" s="40"/>
      <c r="IF1313" s="40"/>
      <c r="IG1313" s="40"/>
      <c r="IH1313" s="40"/>
      <c r="II1313" s="40"/>
      <c r="IJ1313" s="40"/>
      <c r="IK1313" s="40"/>
      <c r="IL1313" s="40"/>
      <c r="IM1313" s="40"/>
      <c r="IN1313" s="40"/>
      <c r="IO1313" s="40"/>
      <c r="IP1313" s="40"/>
      <c r="IQ1313" s="40"/>
      <c r="IR1313" s="40"/>
      <c r="IS1313" s="40"/>
      <c r="IT1313" s="40"/>
      <c r="IU1313" s="40"/>
      <c r="IV1313" s="40"/>
      <c r="IW1313" s="40"/>
      <c r="IX1313" s="40"/>
      <c r="IY1313" s="40"/>
      <c r="IZ1313" s="40"/>
      <c r="JA1313" s="40"/>
      <c r="JB1313" s="40"/>
      <c r="JC1313" s="40"/>
      <c r="JD1313" s="40"/>
      <c r="JE1313" s="40"/>
      <c r="JF1313" s="40"/>
      <c r="JG1313" s="40"/>
      <c r="JH1313" s="40"/>
      <c r="JI1313" s="40"/>
      <c r="JJ1313" s="40"/>
      <c r="JK1313" s="40"/>
      <c r="JL1313" s="40"/>
      <c r="JM1313" s="40"/>
      <c r="JN1313" s="40"/>
      <c r="JO1313" s="40"/>
      <c r="JP1313" s="40"/>
      <c r="JQ1313" s="40"/>
      <c r="JR1313" s="40"/>
      <c r="JS1313" s="40"/>
      <c r="JT1313" s="40"/>
      <c r="JU1313" s="40"/>
      <c r="JV1313" s="40"/>
      <c r="JW1313" s="40"/>
      <c r="JX1313" s="40"/>
      <c r="JY1313" s="40"/>
      <c r="JZ1313" s="40"/>
      <c r="KA1313" s="40"/>
      <c r="KB1313" s="40"/>
      <c r="KC1313" s="40"/>
      <c r="KD1313" s="40"/>
      <c r="KE1313" s="40"/>
      <c r="KF1313" s="40"/>
      <c r="KG1313" s="40"/>
      <c r="KH1313" s="40"/>
      <c r="KI1313" s="40"/>
      <c r="KJ1313" s="40"/>
      <c r="KK1313" s="40"/>
      <c r="KL1313" s="40"/>
      <c r="KM1313" s="40"/>
      <c r="KN1313" s="40"/>
      <c r="KO1313" s="40"/>
      <c r="KP1313" s="40"/>
      <c r="KQ1313" s="40"/>
      <c r="KR1313" s="40"/>
      <c r="KS1313" s="40"/>
      <c r="KT1313" s="40"/>
      <c r="KU1313" s="40"/>
      <c r="KV1313" s="40"/>
      <c r="KW1313" s="40"/>
      <c r="KX1313" s="40"/>
      <c r="KY1313" s="40"/>
      <c r="KZ1313" s="40"/>
      <c r="LA1313" s="40"/>
      <c r="LB1313" s="40"/>
      <c r="LC1313" s="40"/>
      <c r="LD1313" s="40"/>
      <c r="LE1313" s="40"/>
      <c r="LF1313" s="40"/>
      <c r="LG1313" s="40"/>
      <c r="LH1313" s="40"/>
      <c r="LI1313" s="40"/>
      <c r="LJ1313" s="40"/>
      <c r="LK1313" s="40"/>
      <c r="LL1313" s="40"/>
      <c r="LM1313" s="40"/>
      <c r="LN1313" s="40"/>
      <c r="LO1313" s="40"/>
      <c r="LP1313" s="40"/>
      <c r="LQ1313" s="40"/>
      <c r="LR1313" s="40"/>
      <c r="LS1313" s="40"/>
      <c r="LT1313" s="40"/>
      <c r="LU1313" s="40"/>
      <c r="LV1313" s="40"/>
      <c r="LW1313" s="40"/>
      <c r="LX1313" s="40"/>
      <c r="LY1313" s="40"/>
      <c r="LZ1313" s="40"/>
      <c r="MA1313" s="40"/>
      <c r="MB1313" s="40"/>
      <c r="MC1313" s="40"/>
      <c r="MD1313" s="40"/>
      <c r="ME1313" s="40"/>
      <c r="MF1313" s="40"/>
      <c r="MG1313" s="40"/>
      <c r="MH1313" s="40"/>
      <c r="MI1313" s="40"/>
      <c r="MJ1313" s="40"/>
      <c r="MK1313" s="40"/>
      <c r="ML1313" s="40"/>
      <c r="MM1313" s="40"/>
      <c r="MN1313" s="40"/>
      <c r="MO1313" s="40"/>
      <c r="MP1313" s="40"/>
      <c r="MQ1313" s="40"/>
      <c r="MR1313" s="40"/>
      <c r="MS1313" s="40"/>
      <c r="MT1313" s="40"/>
      <c r="MU1313" s="40"/>
      <c r="MV1313" s="40"/>
      <c r="MW1313" s="40"/>
      <c r="MX1313" s="40"/>
      <c r="MY1313" s="40"/>
      <c r="MZ1313" s="40"/>
      <c r="NA1313" s="40"/>
      <c r="NB1313" s="40"/>
      <c r="NC1313" s="40"/>
      <c r="ND1313" s="40"/>
      <c r="NE1313" s="40"/>
      <c r="NF1313" s="40"/>
      <c r="NG1313" s="40"/>
      <c r="NH1313" s="40"/>
      <c r="NI1313" s="40"/>
      <c r="NJ1313" s="40"/>
      <c r="NK1313" s="40"/>
      <c r="NL1313" s="40"/>
      <c r="NM1313" s="40"/>
      <c r="NN1313" s="40"/>
      <c r="NO1313" s="40"/>
      <c r="NP1313" s="40"/>
      <c r="NQ1313" s="40"/>
      <c r="NR1313" s="40"/>
      <c r="NS1313" s="40"/>
      <c r="NT1313" s="40"/>
      <c r="NU1313" s="40"/>
      <c r="NV1313" s="40"/>
      <c r="NW1313" s="40"/>
      <c r="NX1313" s="40"/>
      <c r="NY1313" s="40"/>
      <c r="NZ1313" s="40"/>
      <c r="OA1313" s="40"/>
      <c r="OB1313" s="40"/>
      <c r="OC1313" s="40"/>
      <c r="OD1313" s="40"/>
      <c r="OE1313" s="40"/>
      <c r="OF1313" s="40"/>
      <c r="OG1313" s="40"/>
      <c r="OH1313" s="40"/>
      <c r="OI1313" s="40"/>
      <c r="OJ1313" s="40"/>
      <c r="OK1313" s="40"/>
      <c r="OL1313" s="40"/>
      <c r="OM1313" s="40"/>
      <c r="ON1313" s="40"/>
      <c r="OO1313" s="40"/>
      <c r="OP1313" s="40"/>
      <c r="OQ1313" s="40"/>
      <c r="OR1313" s="40"/>
      <c r="OS1313" s="40"/>
      <c r="OT1313" s="40"/>
      <c r="OU1313" s="40"/>
      <c r="OV1313" s="40"/>
      <c r="OW1313" s="40"/>
      <c r="OX1313" s="40"/>
      <c r="OY1313" s="40"/>
      <c r="OZ1313" s="40"/>
      <c r="PA1313" s="40"/>
      <c r="PB1313" s="40"/>
      <c r="PC1313" s="40"/>
      <c r="PD1313" s="40"/>
      <c r="PE1313" s="40"/>
      <c r="PF1313" s="40"/>
      <c r="PG1313" s="40"/>
      <c r="PH1313" s="40"/>
      <c r="PI1313" s="40"/>
      <c r="PJ1313" s="40"/>
      <c r="PK1313" s="40"/>
      <c r="PL1313" s="40"/>
      <c r="PM1313" s="40"/>
      <c r="PN1313" s="40"/>
      <c r="PO1313" s="40"/>
      <c r="PP1313" s="40"/>
      <c r="PQ1313" s="40"/>
      <c r="PR1313" s="40"/>
    </row>
    <row r="1314" spans="1:434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  <c r="DJ1314" s="40"/>
      <c r="DK1314" s="40"/>
      <c r="DL1314" s="40"/>
      <c r="DM1314" s="40"/>
      <c r="DN1314" s="40"/>
      <c r="DO1314" s="40"/>
      <c r="DP1314" s="40"/>
      <c r="DQ1314" s="40"/>
      <c r="DR1314" s="40"/>
      <c r="DS1314" s="40"/>
      <c r="DT1314" s="40"/>
      <c r="DU1314" s="40"/>
      <c r="DV1314" s="40"/>
      <c r="DW1314" s="40"/>
      <c r="DX1314" s="40"/>
      <c r="DY1314" s="40"/>
      <c r="DZ1314" s="40"/>
      <c r="EA1314" s="40"/>
      <c r="EB1314" s="40"/>
      <c r="EC1314" s="40"/>
      <c r="ED1314" s="40"/>
      <c r="EE1314" s="40"/>
      <c r="EF1314" s="40"/>
      <c r="EG1314" s="40"/>
      <c r="EH1314" s="40"/>
      <c r="EI1314" s="40"/>
      <c r="EJ1314" s="40"/>
      <c r="EK1314" s="40"/>
      <c r="EL1314" s="40"/>
      <c r="EM1314" s="40"/>
      <c r="EN1314" s="40"/>
      <c r="EO1314" s="40"/>
      <c r="EP1314" s="40"/>
      <c r="EQ1314" s="40"/>
      <c r="ER1314" s="40"/>
      <c r="ES1314" s="40"/>
      <c r="ET1314" s="40"/>
      <c r="EU1314" s="40"/>
      <c r="EV1314" s="40"/>
      <c r="EW1314" s="40"/>
      <c r="EX1314" s="40"/>
      <c r="EY1314" s="40"/>
      <c r="EZ1314" s="40"/>
      <c r="FA1314" s="40"/>
      <c r="FB1314" s="40"/>
      <c r="FC1314" s="40"/>
      <c r="FD1314" s="40"/>
      <c r="FE1314" s="40"/>
      <c r="FF1314" s="40"/>
      <c r="FG1314" s="40"/>
      <c r="FH1314" s="40"/>
      <c r="FI1314" s="40"/>
      <c r="FJ1314" s="40"/>
      <c r="FK1314" s="40"/>
      <c r="FL1314" s="40"/>
      <c r="FM1314" s="40"/>
      <c r="FN1314" s="40"/>
      <c r="FO1314" s="40"/>
      <c r="FP1314" s="40"/>
      <c r="FQ1314" s="40"/>
      <c r="FR1314" s="40"/>
      <c r="FS1314" s="40"/>
      <c r="FT1314" s="40"/>
      <c r="FU1314" s="40"/>
      <c r="FV1314" s="40"/>
      <c r="FW1314" s="40"/>
      <c r="FX1314" s="40"/>
      <c r="FY1314" s="40"/>
      <c r="FZ1314" s="40"/>
      <c r="GA1314" s="40"/>
      <c r="GB1314" s="40"/>
      <c r="GC1314" s="40"/>
      <c r="GD1314" s="40"/>
      <c r="GE1314" s="40"/>
      <c r="GF1314" s="40"/>
      <c r="GG1314" s="40"/>
      <c r="GH1314" s="40"/>
      <c r="GI1314" s="40"/>
      <c r="GJ1314" s="40"/>
      <c r="GK1314" s="40"/>
      <c r="GL1314" s="40"/>
      <c r="GM1314" s="40"/>
      <c r="GN1314" s="40"/>
      <c r="GO1314" s="40"/>
      <c r="GP1314" s="40"/>
      <c r="GQ1314" s="40"/>
      <c r="GR1314" s="40"/>
      <c r="GS1314" s="40"/>
      <c r="GT1314" s="40"/>
      <c r="GU1314" s="40"/>
      <c r="GV1314" s="40"/>
      <c r="GW1314" s="40"/>
      <c r="GX1314" s="40"/>
      <c r="GY1314" s="40"/>
      <c r="GZ1314" s="40"/>
      <c r="HA1314" s="40"/>
      <c r="HB1314" s="40"/>
      <c r="HC1314" s="40"/>
      <c r="HD1314" s="40"/>
      <c r="HE1314" s="40"/>
      <c r="HF1314" s="40"/>
      <c r="HG1314" s="40"/>
      <c r="HH1314" s="40"/>
      <c r="HI1314" s="40"/>
      <c r="HJ1314" s="40"/>
      <c r="HK1314" s="40"/>
      <c r="HL1314" s="40"/>
      <c r="HM1314" s="40"/>
      <c r="HN1314" s="40"/>
      <c r="HO1314" s="40"/>
      <c r="HP1314" s="40"/>
      <c r="HQ1314" s="40"/>
      <c r="HR1314" s="40"/>
      <c r="HS1314" s="40"/>
      <c r="HT1314" s="40"/>
      <c r="HU1314" s="40"/>
      <c r="HV1314" s="40"/>
      <c r="HW1314" s="40"/>
      <c r="HX1314" s="40"/>
      <c r="HY1314" s="40"/>
      <c r="HZ1314" s="40"/>
      <c r="IA1314" s="40"/>
      <c r="IB1314" s="40"/>
      <c r="IC1314" s="40"/>
      <c r="ID1314" s="40"/>
      <c r="IE1314" s="40"/>
      <c r="IF1314" s="40"/>
      <c r="IG1314" s="40"/>
      <c r="IH1314" s="40"/>
      <c r="II1314" s="40"/>
      <c r="IJ1314" s="40"/>
      <c r="IK1314" s="40"/>
      <c r="IL1314" s="40"/>
      <c r="IM1314" s="40"/>
      <c r="IN1314" s="40"/>
      <c r="IO1314" s="40"/>
      <c r="IP1314" s="40"/>
      <c r="IQ1314" s="40"/>
      <c r="IR1314" s="40"/>
      <c r="IS1314" s="40"/>
      <c r="IT1314" s="40"/>
      <c r="IU1314" s="40"/>
      <c r="IV1314" s="40"/>
      <c r="IW1314" s="40"/>
      <c r="IX1314" s="40"/>
      <c r="IY1314" s="40"/>
      <c r="IZ1314" s="40"/>
      <c r="JA1314" s="40"/>
      <c r="JB1314" s="40"/>
      <c r="JC1314" s="40"/>
      <c r="JD1314" s="40"/>
      <c r="JE1314" s="40"/>
      <c r="JF1314" s="40"/>
      <c r="JG1314" s="40"/>
      <c r="JH1314" s="40"/>
      <c r="JI1314" s="40"/>
      <c r="JJ1314" s="40"/>
      <c r="JK1314" s="40"/>
      <c r="JL1314" s="40"/>
      <c r="JM1314" s="40"/>
      <c r="JN1314" s="40"/>
      <c r="JO1314" s="40"/>
      <c r="JP1314" s="40"/>
      <c r="JQ1314" s="40"/>
      <c r="JR1314" s="40"/>
      <c r="JS1314" s="40"/>
      <c r="JT1314" s="40"/>
      <c r="JU1314" s="40"/>
      <c r="JV1314" s="40"/>
      <c r="JW1314" s="40"/>
      <c r="JX1314" s="40"/>
      <c r="JY1314" s="40"/>
      <c r="JZ1314" s="40"/>
      <c r="KA1314" s="40"/>
      <c r="KB1314" s="40"/>
      <c r="KC1314" s="40"/>
      <c r="KD1314" s="40"/>
      <c r="KE1314" s="40"/>
      <c r="KF1314" s="40"/>
      <c r="KG1314" s="40"/>
      <c r="KH1314" s="40"/>
      <c r="KI1314" s="40"/>
      <c r="KJ1314" s="40"/>
      <c r="KK1314" s="40"/>
      <c r="KL1314" s="40"/>
      <c r="KM1314" s="40"/>
      <c r="KN1314" s="40"/>
      <c r="KO1314" s="40"/>
      <c r="KP1314" s="40"/>
      <c r="KQ1314" s="40"/>
      <c r="KR1314" s="40"/>
      <c r="KS1314" s="40"/>
      <c r="KT1314" s="40"/>
      <c r="KU1314" s="40"/>
      <c r="KV1314" s="40"/>
      <c r="KW1314" s="40"/>
      <c r="KX1314" s="40"/>
      <c r="KY1314" s="40"/>
      <c r="KZ1314" s="40"/>
      <c r="LA1314" s="40"/>
      <c r="LB1314" s="40"/>
      <c r="LC1314" s="40"/>
      <c r="LD1314" s="40"/>
      <c r="LE1314" s="40"/>
      <c r="LF1314" s="40"/>
      <c r="LG1314" s="40"/>
      <c r="LH1314" s="40"/>
      <c r="LI1314" s="40"/>
      <c r="LJ1314" s="40"/>
      <c r="LK1314" s="40"/>
      <c r="LL1314" s="40"/>
      <c r="LM1314" s="40"/>
      <c r="LN1314" s="40"/>
      <c r="LO1314" s="40"/>
      <c r="LP1314" s="40"/>
      <c r="LQ1314" s="40"/>
      <c r="LR1314" s="40"/>
      <c r="LS1314" s="40"/>
      <c r="LT1314" s="40"/>
      <c r="LU1314" s="40"/>
      <c r="LV1314" s="40"/>
      <c r="LW1314" s="40"/>
      <c r="LX1314" s="40"/>
      <c r="LY1314" s="40"/>
      <c r="LZ1314" s="40"/>
      <c r="MA1314" s="40"/>
      <c r="MB1314" s="40"/>
      <c r="MC1314" s="40"/>
      <c r="MD1314" s="40"/>
      <c r="ME1314" s="40"/>
      <c r="MF1314" s="40"/>
      <c r="MG1314" s="40"/>
      <c r="MH1314" s="40"/>
      <c r="MI1314" s="40"/>
      <c r="MJ1314" s="40"/>
      <c r="MK1314" s="40"/>
      <c r="ML1314" s="40"/>
      <c r="MM1314" s="40"/>
      <c r="MN1314" s="40"/>
      <c r="MO1314" s="40"/>
      <c r="MP1314" s="40"/>
      <c r="MQ1314" s="40"/>
      <c r="MR1314" s="40"/>
      <c r="MS1314" s="40"/>
      <c r="MT1314" s="40"/>
      <c r="MU1314" s="40"/>
      <c r="MV1314" s="40"/>
      <c r="MW1314" s="40"/>
      <c r="MX1314" s="40"/>
      <c r="MY1314" s="40"/>
      <c r="MZ1314" s="40"/>
      <c r="NA1314" s="40"/>
      <c r="NB1314" s="40"/>
      <c r="NC1314" s="40"/>
      <c r="ND1314" s="40"/>
      <c r="NE1314" s="40"/>
      <c r="NF1314" s="40"/>
      <c r="NG1314" s="40"/>
      <c r="NH1314" s="40"/>
      <c r="NI1314" s="40"/>
      <c r="NJ1314" s="40"/>
      <c r="NK1314" s="40"/>
      <c r="NL1314" s="40"/>
      <c r="NM1314" s="40"/>
      <c r="NN1314" s="40"/>
      <c r="NO1314" s="40"/>
      <c r="NP1314" s="40"/>
      <c r="NQ1314" s="40"/>
      <c r="NR1314" s="40"/>
      <c r="NS1314" s="40"/>
      <c r="NT1314" s="40"/>
      <c r="NU1314" s="40"/>
      <c r="NV1314" s="40"/>
      <c r="NW1314" s="40"/>
      <c r="NX1314" s="40"/>
      <c r="NY1314" s="40"/>
      <c r="NZ1314" s="40"/>
      <c r="OA1314" s="40"/>
      <c r="OB1314" s="40"/>
      <c r="OC1314" s="40"/>
      <c r="OD1314" s="40"/>
      <c r="OE1314" s="40"/>
      <c r="OF1314" s="40"/>
      <c r="OG1314" s="40"/>
      <c r="OH1314" s="40"/>
      <c r="OI1314" s="40"/>
      <c r="OJ1314" s="40"/>
      <c r="OK1314" s="40"/>
      <c r="OL1314" s="40"/>
      <c r="OM1314" s="40"/>
      <c r="ON1314" s="40"/>
      <c r="OO1314" s="40"/>
      <c r="OP1314" s="40"/>
      <c r="OQ1314" s="40"/>
      <c r="OR1314" s="40"/>
      <c r="OS1314" s="40"/>
      <c r="OT1314" s="40"/>
      <c r="OU1314" s="40"/>
      <c r="OV1314" s="40"/>
      <c r="OW1314" s="40"/>
      <c r="OX1314" s="40"/>
      <c r="OY1314" s="40"/>
      <c r="OZ1314" s="40"/>
      <c r="PA1314" s="40"/>
      <c r="PB1314" s="40"/>
      <c r="PC1314" s="40"/>
      <c r="PD1314" s="40"/>
      <c r="PE1314" s="40"/>
      <c r="PF1314" s="40"/>
      <c r="PG1314" s="40"/>
      <c r="PH1314" s="40"/>
      <c r="PI1314" s="40"/>
      <c r="PJ1314" s="40"/>
      <c r="PK1314" s="40"/>
      <c r="PL1314" s="40"/>
      <c r="PM1314" s="40"/>
      <c r="PN1314" s="40"/>
      <c r="PO1314" s="40"/>
      <c r="PP1314" s="40"/>
      <c r="PQ1314" s="40"/>
      <c r="PR1314" s="40"/>
    </row>
    <row r="1315" spans="1:434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  <c r="DJ1315" s="40"/>
      <c r="DK1315" s="40"/>
      <c r="DL1315" s="40"/>
      <c r="DM1315" s="40"/>
      <c r="DN1315" s="40"/>
      <c r="DO1315" s="40"/>
      <c r="DP1315" s="40"/>
      <c r="DQ1315" s="40"/>
      <c r="DR1315" s="40"/>
      <c r="DS1315" s="40"/>
      <c r="DT1315" s="40"/>
      <c r="DU1315" s="40"/>
      <c r="DV1315" s="40"/>
      <c r="DW1315" s="40"/>
      <c r="DX1315" s="40"/>
      <c r="DY1315" s="40"/>
      <c r="DZ1315" s="40"/>
      <c r="EA1315" s="40"/>
      <c r="EB1315" s="40"/>
      <c r="EC1315" s="40"/>
      <c r="ED1315" s="40"/>
      <c r="EE1315" s="40"/>
      <c r="EF1315" s="40"/>
      <c r="EG1315" s="40"/>
      <c r="EH1315" s="40"/>
      <c r="EI1315" s="40"/>
      <c r="EJ1315" s="40"/>
      <c r="EK1315" s="40"/>
      <c r="EL1315" s="40"/>
      <c r="EM1315" s="40"/>
      <c r="EN1315" s="40"/>
      <c r="EO1315" s="40"/>
      <c r="EP1315" s="40"/>
      <c r="EQ1315" s="40"/>
      <c r="ER1315" s="40"/>
      <c r="ES1315" s="40"/>
      <c r="ET1315" s="40"/>
      <c r="EU1315" s="40"/>
      <c r="EV1315" s="40"/>
      <c r="EW1315" s="40"/>
      <c r="EX1315" s="40"/>
      <c r="EY1315" s="40"/>
      <c r="EZ1315" s="40"/>
      <c r="FA1315" s="40"/>
      <c r="FB1315" s="40"/>
      <c r="FC1315" s="40"/>
      <c r="FD1315" s="40"/>
      <c r="FE1315" s="40"/>
      <c r="FF1315" s="40"/>
      <c r="FG1315" s="40"/>
      <c r="FH1315" s="40"/>
      <c r="FI1315" s="40"/>
      <c r="FJ1315" s="40"/>
      <c r="FK1315" s="40"/>
      <c r="FL1315" s="40"/>
      <c r="FM1315" s="40"/>
      <c r="FN1315" s="40"/>
      <c r="FO1315" s="40"/>
      <c r="FP1315" s="40"/>
      <c r="FQ1315" s="40"/>
      <c r="FR1315" s="40"/>
      <c r="FS1315" s="40"/>
      <c r="FT1315" s="40"/>
      <c r="FU1315" s="40"/>
      <c r="FV1315" s="40"/>
      <c r="FW1315" s="40"/>
      <c r="FX1315" s="40"/>
      <c r="FY1315" s="40"/>
      <c r="FZ1315" s="40"/>
      <c r="GA1315" s="40"/>
      <c r="GB1315" s="40"/>
      <c r="GC1315" s="40"/>
      <c r="GD1315" s="40"/>
      <c r="GE1315" s="40"/>
      <c r="GF1315" s="40"/>
      <c r="GG1315" s="40"/>
      <c r="GH1315" s="40"/>
      <c r="GI1315" s="40"/>
      <c r="GJ1315" s="40"/>
      <c r="GK1315" s="40"/>
      <c r="GL1315" s="40"/>
      <c r="GM1315" s="40"/>
      <c r="GN1315" s="40"/>
      <c r="GO1315" s="40"/>
      <c r="GP1315" s="40"/>
      <c r="GQ1315" s="40"/>
      <c r="GR1315" s="40"/>
      <c r="GS1315" s="40"/>
      <c r="GT1315" s="40"/>
      <c r="GU1315" s="40"/>
      <c r="GV1315" s="40"/>
      <c r="GW1315" s="40"/>
      <c r="GX1315" s="40"/>
      <c r="GY1315" s="40"/>
      <c r="GZ1315" s="40"/>
      <c r="HA1315" s="40"/>
      <c r="HB1315" s="40"/>
      <c r="HC1315" s="40"/>
      <c r="HD1315" s="40"/>
      <c r="HE1315" s="40"/>
      <c r="HF1315" s="40"/>
      <c r="HG1315" s="40"/>
      <c r="HH1315" s="40"/>
      <c r="HI1315" s="40"/>
      <c r="HJ1315" s="40"/>
      <c r="HK1315" s="40"/>
      <c r="HL1315" s="40"/>
      <c r="HM1315" s="40"/>
      <c r="HN1315" s="40"/>
      <c r="HO1315" s="40"/>
      <c r="HP1315" s="40"/>
      <c r="HQ1315" s="40"/>
      <c r="HR1315" s="40"/>
      <c r="HS1315" s="40"/>
      <c r="HT1315" s="40"/>
      <c r="HU1315" s="40"/>
      <c r="HV1315" s="40"/>
      <c r="HW1315" s="40"/>
      <c r="HX1315" s="40"/>
      <c r="HY1315" s="40"/>
      <c r="HZ1315" s="40"/>
      <c r="IA1315" s="40"/>
      <c r="IB1315" s="40"/>
      <c r="IC1315" s="40"/>
      <c r="ID1315" s="40"/>
      <c r="IE1315" s="40"/>
      <c r="IF1315" s="40"/>
      <c r="IG1315" s="40"/>
      <c r="IH1315" s="40"/>
      <c r="II1315" s="40"/>
      <c r="IJ1315" s="40"/>
      <c r="IK1315" s="40"/>
      <c r="IL1315" s="40"/>
      <c r="IM1315" s="40"/>
      <c r="IN1315" s="40"/>
      <c r="IO1315" s="40"/>
      <c r="IP1315" s="40"/>
      <c r="IQ1315" s="40"/>
      <c r="IR1315" s="40"/>
      <c r="IS1315" s="40"/>
      <c r="IT1315" s="40"/>
      <c r="IU1315" s="40"/>
      <c r="IV1315" s="40"/>
      <c r="IW1315" s="40"/>
      <c r="IX1315" s="40"/>
      <c r="IY1315" s="40"/>
      <c r="IZ1315" s="40"/>
      <c r="JA1315" s="40"/>
      <c r="JB1315" s="40"/>
      <c r="JC1315" s="40"/>
      <c r="JD1315" s="40"/>
      <c r="JE1315" s="40"/>
      <c r="JF1315" s="40"/>
      <c r="JG1315" s="40"/>
      <c r="JH1315" s="40"/>
      <c r="JI1315" s="40"/>
      <c r="JJ1315" s="40"/>
      <c r="JK1315" s="40"/>
      <c r="JL1315" s="40"/>
      <c r="JM1315" s="40"/>
      <c r="JN1315" s="40"/>
      <c r="JO1315" s="40"/>
      <c r="JP1315" s="40"/>
      <c r="JQ1315" s="40"/>
      <c r="JR1315" s="40"/>
      <c r="JS1315" s="40"/>
      <c r="JT1315" s="40"/>
      <c r="JU1315" s="40"/>
      <c r="JV1315" s="40"/>
      <c r="JW1315" s="40"/>
      <c r="JX1315" s="40"/>
      <c r="JY1315" s="40"/>
      <c r="JZ1315" s="40"/>
      <c r="KA1315" s="40"/>
      <c r="KB1315" s="40"/>
      <c r="KC1315" s="40"/>
      <c r="KD1315" s="40"/>
      <c r="KE1315" s="40"/>
      <c r="KF1315" s="40"/>
      <c r="KG1315" s="40"/>
      <c r="KH1315" s="40"/>
      <c r="KI1315" s="40"/>
      <c r="KJ1315" s="40"/>
      <c r="KK1315" s="40"/>
      <c r="KL1315" s="40"/>
      <c r="KM1315" s="40"/>
      <c r="KN1315" s="40"/>
      <c r="KO1315" s="40"/>
      <c r="KP1315" s="40"/>
      <c r="KQ1315" s="40"/>
      <c r="KR1315" s="40"/>
      <c r="KS1315" s="40"/>
      <c r="KT1315" s="40"/>
      <c r="KU1315" s="40"/>
      <c r="KV1315" s="40"/>
      <c r="KW1315" s="40"/>
      <c r="KX1315" s="40"/>
      <c r="KY1315" s="40"/>
      <c r="KZ1315" s="40"/>
      <c r="LA1315" s="40"/>
      <c r="LB1315" s="40"/>
      <c r="LC1315" s="40"/>
      <c r="LD1315" s="40"/>
      <c r="LE1315" s="40"/>
      <c r="LF1315" s="40"/>
      <c r="LG1315" s="40"/>
      <c r="LH1315" s="40"/>
      <c r="LI1315" s="40"/>
      <c r="LJ1315" s="40"/>
      <c r="LK1315" s="40"/>
      <c r="LL1315" s="40"/>
      <c r="LM1315" s="40"/>
      <c r="LN1315" s="40"/>
      <c r="LO1315" s="40"/>
      <c r="LP1315" s="40"/>
      <c r="LQ1315" s="40"/>
      <c r="LR1315" s="40"/>
      <c r="LS1315" s="40"/>
      <c r="LT1315" s="40"/>
      <c r="LU1315" s="40"/>
      <c r="LV1315" s="40"/>
      <c r="LW1315" s="40"/>
      <c r="LX1315" s="40"/>
      <c r="LY1315" s="40"/>
      <c r="LZ1315" s="40"/>
      <c r="MA1315" s="40"/>
      <c r="MB1315" s="40"/>
      <c r="MC1315" s="40"/>
      <c r="MD1315" s="40"/>
      <c r="ME1315" s="40"/>
      <c r="MF1315" s="40"/>
      <c r="MG1315" s="40"/>
      <c r="MH1315" s="40"/>
      <c r="MI1315" s="40"/>
      <c r="MJ1315" s="40"/>
      <c r="MK1315" s="40"/>
      <c r="ML1315" s="40"/>
      <c r="MM1315" s="40"/>
      <c r="MN1315" s="40"/>
      <c r="MO1315" s="40"/>
      <c r="MP1315" s="40"/>
      <c r="MQ1315" s="40"/>
      <c r="MR1315" s="40"/>
      <c r="MS1315" s="40"/>
      <c r="MT1315" s="40"/>
      <c r="MU1315" s="40"/>
      <c r="MV1315" s="40"/>
      <c r="MW1315" s="40"/>
      <c r="MX1315" s="40"/>
      <c r="MY1315" s="40"/>
      <c r="MZ1315" s="40"/>
      <c r="NA1315" s="40"/>
      <c r="NB1315" s="40"/>
      <c r="NC1315" s="40"/>
      <c r="ND1315" s="40"/>
      <c r="NE1315" s="40"/>
      <c r="NF1315" s="40"/>
      <c r="NG1315" s="40"/>
      <c r="NH1315" s="40"/>
      <c r="NI1315" s="40"/>
      <c r="NJ1315" s="40"/>
      <c r="NK1315" s="40"/>
      <c r="NL1315" s="40"/>
      <c r="NM1315" s="40"/>
      <c r="NN1315" s="40"/>
      <c r="NO1315" s="40"/>
      <c r="NP1315" s="40"/>
      <c r="NQ1315" s="40"/>
      <c r="NR1315" s="40"/>
      <c r="NS1315" s="40"/>
      <c r="NT1315" s="40"/>
      <c r="NU1315" s="40"/>
      <c r="NV1315" s="40"/>
      <c r="NW1315" s="40"/>
      <c r="NX1315" s="40"/>
      <c r="NY1315" s="40"/>
      <c r="NZ1315" s="40"/>
      <c r="OA1315" s="40"/>
      <c r="OB1315" s="40"/>
      <c r="OC1315" s="40"/>
      <c r="OD1315" s="40"/>
      <c r="OE1315" s="40"/>
      <c r="OF1315" s="40"/>
      <c r="OG1315" s="40"/>
      <c r="OH1315" s="40"/>
      <c r="OI1315" s="40"/>
      <c r="OJ1315" s="40"/>
      <c r="OK1315" s="40"/>
      <c r="OL1315" s="40"/>
      <c r="OM1315" s="40"/>
      <c r="ON1315" s="40"/>
      <c r="OO1315" s="40"/>
      <c r="OP1315" s="40"/>
      <c r="OQ1315" s="40"/>
      <c r="OR1315" s="40"/>
      <c r="OS1315" s="40"/>
      <c r="OT1315" s="40"/>
      <c r="OU1315" s="40"/>
      <c r="OV1315" s="40"/>
      <c r="OW1315" s="40"/>
      <c r="OX1315" s="40"/>
      <c r="OY1315" s="40"/>
      <c r="OZ1315" s="40"/>
      <c r="PA1315" s="40"/>
      <c r="PB1315" s="40"/>
      <c r="PC1315" s="40"/>
      <c r="PD1315" s="40"/>
      <c r="PE1315" s="40"/>
      <c r="PF1315" s="40"/>
      <c r="PG1315" s="40"/>
      <c r="PH1315" s="40"/>
      <c r="PI1315" s="40"/>
      <c r="PJ1315" s="40"/>
      <c r="PK1315" s="40"/>
      <c r="PL1315" s="40"/>
      <c r="PM1315" s="40"/>
      <c r="PN1315" s="40"/>
      <c r="PO1315" s="40"/>
      <c r="PP1315" s="40"/>
      <c r="PQ1315" s="40"/>
      <c r="PR1315" s="40"/>
    </row>
    <row r="1316" spans="1:434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  <c r="DJ1316" s="40"/>
      <c r="DK1316" s="40"/>
      <c r="DL1316" s="40"/>
      <c r="DM1316" s="40"/>
      <c r="DN1316" s="40"/>
      <c r="DO1316" s="40"/>
      <c r="DP1316" s="40"/>
      <c r="DQ1316" s="40"/>
      <c r="DR1316" s="40"/>
      <c r="DS1316" s="40"/>
      <c r="DT1316" s="40"/>
      <c r="DU1316" s="40"/>
      <c r="DV1316" s="40"/>
      <c r="DW1316" s="40"/>
      <c r="DX1316" s="40"/>
      <c r="DY1316" s="40"/>
      <c r="DZ1316" s="40"/>
      <c r="EA1316" s="40"/>
      <c r="EB1316" s="40"/>
      <c r="EC1316" s="40"/>
      <c r="ED1316" s="40"/>
      <c r="EE1316" s="40"/>
      <c r="EF1316" s="40"/>
      <c r="EG1316" s="40"/>
      <c r="EH1316" s="40"/>
      <c r="EI1316" s="40"/>
      <c r="EJ1316" s="40"/>
      <c r="EK1316" s="40"/>
      <c r="EL1316" s="40"/>
      <c r="EM1316" s="40"/>
      <c r="EN1316" s="40"/>
      <c r="EO1316" s="40"/>
      <c r="EP1316" s="40"/>
      <c r="EQ1316" s="40"/>
      <c r="ER1316" s="40"/>
      <c r="ES1316" s="40"/>
      <c r="ET1316" s="40"/>
      <c r="EU1316" s="40"/>
      <c r="EV1316" s="40"/>
      <c r="EW1316" s="40"/>
      <c r="EX1316" s="40"/>
      <c r="EY1316" s="40"/>
      <c r="EZ1316" s="40"/>
      <c r="FA1316" s="40"/>
      <c r="FB1316" s="40"/>
      <c r="FC1316" s="40"/>
      <c r="FD1316" s="40"/>
      <c r="FE1316" s="40"/>
      <c r="FF1316" s="40"/>
      <c r="FG1316" s="40"/>
      <c r="FH1316" s="40"/>
      <c r="FI1316" s="40"/>
      <c r="FJ1316" s="40"/>
      <c r="FK1316" s="40"/>
      <c r="FL1316" s="40"/>
      <c r="FM1316" s="40"/>
      <c r="FN1316" s="40"/>
      <c r="FO1316" s="40"/>
      <c r="FP1316" s="40"/>
      <c r="FQ1316" s="40"/>
      <c r="FR1316" s="40"/>
      <c r="FS1316" s="40"/>
      <c r="FT1316" s="40"/>
      <c r="FU1316" s="40"/>
      <c r="FV1316" s="40"/>
      <c r="FW1316" s="40"/>
      <c r="FX1316" s="40"/>
      <c r="FY1316" s="40"/>
      <c r="FZ1316" s="40"/>
      <c r="GA1316" s="40"/>
      <c r="GB1316" s="40"/>
      <c r="GC1316" s="40"/>
      <c r="GD1316" s="40"/>
      <c r="GE1316" s="40"/>
      <c r="GF1316" s="40"/>
      <c r="GG1316" s="40"/>
      <c r="GH1316" s="40"/>
      <c r="GI1316" s="40"/>
      <c r="GJ1316" s="40"/>
      <c r="GK1316" s="40"/>
      <c r="GL1316" s="40"/>
      <c r="GM1316" s="40"/>
      <c r="GN1316" s="40"/>
      <c r="GO1316" s="40"/>
      <c r="GP1316" s="40"/>
      <c r="GQ1316" s="40"/>
      <c r="GR1316" s="40"/>
      <c r="GS1316" s="40"/>
      <c r="GT1316" s="40"/>
      <c r="GU1316" s="40"/>
      <c r="GV1316" s="40"/>
      <c r="GW1316" s="40"/>
      <c r="GX1316" s="40"/>
      <c r="GY1316" s="40"/>
      <c r="GZ1316" s="40"/>
      <c r="HA1316" s="40"/>
      <c r="HB1316" s="40"/>
      <c r="HC1316" s="40"/>
      <c r="HD1316" s="40"/>
      <c r="HE1316" s="40"/>
      <c r="HF1316" s="40"/>
      <c r="HG1316" s="40"/>
      <c r="HH1316" s="40"/>
      <c r="HI1316" s="40"/>
      <c r="HJ1316" s="40"/>
      <c r="HK1316" s="40"/>
      <c r="HL1316" s="40"/>
      <c r="HM1316" s="40"/>
      <c r="HN1316" s="40"/>
      <c r="HO1316" s="40"/>
      <c r="HP1316" s="40"/>
      <c r="HQ1316" s="40"/>
      <c r="HR1316" s="40"/>
      <c r="HS1316" s="40"/>
      <c r="HT1316" s="40"/>
      <c r="HU1316" s="40"/>
      <c r="HV1316" s="40"/>
      <c r="HW1316" s="40"/>
      <c r="HX1316" s="40"/>
      <c r="HY1316" s="40"/>
      <c r="HZ1316" s="40"/>
      <c r="IA1316" s="40"/>
      <c r="IB1316" s="40"/>
      <c r="IC1316" s="40"/>
      <c r="ID1316" s="40"/>
      <c r="IE1316" s="40"/>
      <c r="IF1316" s="40"/>
      <c r="IG1316" s="40"/>
      <c r="IH1316" s="40"/>
      <c r="II1316" s="40"/>
      <c r="IJ1316" s="40"/>
      <c r="IK1316" s="40"/>
      <c r="IL1316" s="40"/>
      <c r="IM1316" s="40"/>
      <c r="IN1316" s="40"/>
      <c r="IO1316" s="40"/>
      <c r="IP1316" s="40"/>
      <c r="IQ1316" s="40"/>
      <c r="IR1316" s="40"/>
      <c r="IS1316" s="40"/>
      <c r="IT1316" s="40"/>
      <c r="IU1316" s="40"/>
      <c r="IV1316" s="40"/>
      <c r="IW1316" s="40"/>
      <c r="IX1316" s="40"/>
      <c r="IY1316" s="40"/>
      <c r="IZ1316" s="40"/>
      <c r="JA1316" s="40"/>
      <c r="JB1316" s="40"/>
      <c r="JC1316" s="40"/>
      <c r="JD1316" s="40"/>
      <c r="JE1316" s="40"/>
      <c r="JF1316" s="40"/>
      <c r="JG1316" s="40"/>
      <c r="JH1316" s="40"/>
      <c r="JI1316" s="40"/>
      <c r="JJ1316" s="40"/>
      <c r="JK1316" s="40"/>
      <c r="JL1316" s="40"/>
      <c r="JM1316" s="40"/>
      <c r="JN1316" s="40"/>
      <c r="JO1316" s="40"/>
      <c r="JP1316" s="40"/>
      <c r="JQ1316" s="40"/>
      <c r="JR1316" s="40"/>
      <c r="JS1316" s="40"/>
      <c r="JT1316" s="40"/>
      <c r="JU1316" s="40"/>
      <c r="JV1316" s="40"/>
      <c r="JW1316" s="40"/>
      <c r="JX1316" s="40"/>
      <c r="JY1316" s="40"/>
      <c r="JZ1316" s="40"/>
      <c r="KA1316" s="40"/>
      <c r="KB1316" s="40"/>
      <c r="KC1316" s="40"/>
      <c r="KD1316" s="40"/>
      <c r="KE1316" s="40"/>
      <c r="KF1316" s="40"/>
      <c r="KG1316" s="40"/>
      <c r="KH1316" s="40"/>
      <c r="KI1316" s="40"/>
      <c r="KJ1316" s="40"/>
      <c r="KK1316" s="40"/>
      <c r="KL1316" s="40"/>
      <c r="KM1316" s="40"/>
      <c r="KN1316" s="40"/>
      <c r="KO1316" s="40"/>
      <c r="KP1316" s="40"/>
      <c r="KQ1316" s="40"/>
      <c r="KR1316" s="40"/>
      <c r="KS1316" s="40"/>
      <c r="KT1316" s="40"/>
      <c r="KU1316" s="40"/>
      <c r="KV1316" s="40"/>
      <c r="KW1316" s="40"/>
      <c r="KX1316" s="40"/>
      <c r="KY1316" s="40"/>
      <c r="KZ1316" s="40"/>
      <c r="LA1316" s="40"/>
      <c r="LB1316" s="40"/>
      <c r="LC1316" s="40"/>
      <c r="LD1316" s="40"/>
      <c r="LE1316" s="40"/>
      <c r="LF1316" s="40"/>
      <c r="LG1316" s="40"/>
      <c r="LH1316" s="40"/>
      <c r="LI1316" s="40"/>
      <c r="LJ1316" s="40"/>
      <c r="LK1316" s="40"/>
      <c r="LL1316" s="40"/>
      <c r="LM1316" s="40"/>
      <c r="LN1316" s="40"/>
      <c r="LO1316" s="40"/>
      <c r="LP1316" s="40"/>
      <c r="LQ1316" s="40"/>
      <c r="LR1316" s="40"/>
      <c r="LS1316" s="40"/>
      <c r="LT1316" s="40"/>
      <c r="LU1316" s="40"/>
      <c r="LV1316" s="40"/>
      <c r="LW1316" s="40"/>
      <c r="LX1316" s="40"/>
      <c r="LY1316" s="40"/>
      <c r="LZ1316" s="40"/>
      <c r="MA1316" s="40"/>
      <c r="MB1316" s="40"/>
      <c r="MC1316" s="40"/>
      <c r="MD1316" s="40"/>
      <c r="ME1316" s="40"/>
      <c r="MF1316" s="40"/>
      <c r="MG1316" s="40"/>
      <c r="MH1316" s="40"/>
      <c r="MI1316" s="40"/>
      <c r="MJ1316" s="40"/>
      <c r="MK1316" s="40"/>
      <c r="ML1316" s="40"/>
      <c r="MM1316" s="40"/>
      <c r="MN1316" s="40"/>
      <c r="MO1316" s="40"/>
      <c r="MP1316" s="40"/>
      <c r="MQ1316" s="40"/>
      <c r="MR1316" s="40"/>
      <c r="MS1316" s="40"/>
      <c r="MT1316" s="40"/>
      <c r="MU1316" s="40"/>
      <c r="MV1316" s="40"/>
      <c r="MW1316" s="40"/>
      <c r="MX1316" s="40"/>
      <c r="MY1316" s="40"/>
      <c r="MZ1316" s="40"/>
      <c r="NA1316" s="40"/>
      <c r="NB1316" s="40"/>
      <c r="NC1316" s="40"/>
      <c r="ND1316" s="40"/>
      <c r="NE1316" s="40"/>
      <c r="NF1316" s="40"/>
      <c r="NG1316" s="40"/>
      <c r="NH1316" s="40"/>
      <c r="NI1316" s="40"/>
      <c r="NJ1316" s="40"/>
      <c r="NK1316" s="40"/>
      <c r="NL1316" s="40"/>
      <c r="NM1316" s="40"/>
      <c r="NN1316" s="40"/>
      <c r="NO1316" s="40"/>
      <c r="NP1316" s="40"/>
      <c r="NQ1316" s="40"/>
      <c r="NR1316" s="40"/>
      <c r="NS1316" s="40"/>
      <c r="NT1316" s="40"/>
      <c r="NU1316" s="40"/>
      <c r="NV1316" s="40"/>
      <c r="NW1316" s="40"/>
      <c r="NX1316" s="40"/>
      <c r="NY1316" s="40"/>
      <c r="NZ1316" s="40"/>
      <c r="OA1316" s="40"/>
      <c r="OB1316" s="40"/>
      <c r="OC1316" s="40"/>
      <c r="OD1316" s="40"/>
      <c r="OE1316" s="40"/>
      <c r="OF1316" s="40"/>
      <c r="OG1316" s="40"/>
      <c r="OH1316" s="40"/>
      <c r="OI1316" s="40"/>
      <c r="OJ1316" s="40"/>
      <c r="OK1316" s="40"/>
      <c r="OL1316" s="40"/>
      <c r="OM1316" s="40"/>
      <c r="ON1316" s="40"/>
      <c r="OO1316" s="40"/>
      <c r="OP1316" s="40"/>
      <c r="OQ1316" s="40"/>
      <c r="OR1316" s="40"/>
      <c r="OS1316" s="40"/>
      <c r="OT1316" s="40"/>
      <c r="OU1316" s="40"/>
      <c r="OV1316" s="40"/>
      <c r="OW1316" s="40"/>
      <c r="OX1316" s="40"/>
      <c r="OY1316" s="40"/>
      <c r="OZ1316" s="40"/>
      <c r="PA1316" s="40"/>
      <c r="PB1316" s="40"/>
      <c r="PC1316" s="40"/>
      <c r="PD1316" s="40"/>
      <c r="PE1316" s="40"/>
      <c r="PF1316" s="40"/>
      <c r="PG1316" s="40"/>
      <c r="PH1316" s="40"/>
      <c r="PI1316" s="40"/>
      <c r="PJ1316" s="40"/>
      <c r="PK1316" s="40"/>
      <c r="PL1316" s="40"/>
      <c r="PM1316" s="40"/>
      <c r="PN1316" s="40"/>
      <c r="PO1316" s="40"/>
      <c r="PP1316" s="40"/>
      <c r="PQ1316" s="40"/>
      <c r="PR1316" s="40"/>
    </row>
    <row r="1317" spans="1:434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  <c r="DJ1317" s="40"/>
      <c r="DK1317" s="40"/>
      <c r="DL1317" s="40"/>
      <c r="DM1317" s="40"/>
      <c r="DN1317" s="40"/>
      <c r="DO1317" s="40"/>
      <c r="DP1317" s="40"/>
      <c r="DQ1317" s="40"/>
      <c r="DR1317" s="40"/>
      <c r="DS1317" s="40"/>
      <c r="DT1317" s="40"/>
      <c r="DU1317" s="40"/>
      <c r="DV1317" s="40"/>
      <c r="DW1317" s="40"/>
      <c r="DX1317" s="40"/>
      <c r="DY1317" s="40"/>
      <c r="DZ1317" s="40"/>
      <c r="EA1317" s="40"/>
      <c r="EB1317" s="40"/>
      <c r="EC1317" s="40"/>
      <c r="ED1317" s="40"/>
      <c r="EE1317" s="40"/>
      <c r="EF1317" s="40"/>
      <c r="EG1317" s="40"/>
      <c r="EH1317" s="40"/>
      <c r="EI1317" s="40"/>
      <c r="EJ1317" s="40"/>
      <c r="EK1317" s="40"/>
      <c r="EL1317" s="40"/>
      <c r="EM1317" s="40"/>
      <c r="EN1317" s="40"/>
      <c r="EO1317" s="40"/>
      <c r="EP1317" s="40"/>
      <c r="EQ1317" s="40"/>
      <c r="ER1317" s="40"/>
      <c r="ES1317" s="40"/>
      <c r="ET1317" s="40"/>
      <c r="EU1317" s="40"/>
      <c r="EV1317" s="40"/>
      <c r="EW1317" s="40"/>
      <c r="EX1317" s="40"/>
      <c r="EY1317" s="40"/>
      <c r="EZ1317" s="40"/>
      <c r="FA1317" s="40"/>
      <c r="FB1317" s="40"/>
      <c r="FC1317" s="40"/>
      <c r="FD1317" s="40"/>
      <c r="FE1317" s="40"/>
      <c r="FF1317" s="40"/>
      <c r="FG1317" s="40"/>
      <c r="FH1317" s="40"/>
      <c r="FI1317" s="40"/>
      <c r="FJ1317" s="40"/>
      <c r="FK1317" s="40"/>
      <c r="FL1317" s="40"/>
      <c r="FM1317" s="40"/>
      <c r="FN1317" s="40"/>
      <c r="FO1317" s="40"/>
      <c r="FP1317" s="40"/>
      <c r="FQ1317" s="40"/>
      <c r="FR1317" s="40"/>
      <c r="FS1317" s="40"/>
      <c r="FT1317" s="40"/>
      <c r="FU1317" s="40"/>
      <c r="FV1317" s="40"/>
      <c r="FW1317" s="40"/>
      <c r="FX1317" s="40"/>
      <c r="FY1317" s="40"/>
      <c r="FZ1317" s="40"/>
      <c r="GA1317" s="40"/>
      <c r="GB1317" s="40"/>
      <c r="GC1317" s="40"/>
      <c r="GD1317" s="40"/>
      <c r="GE1317" s="40"/>
      <c r="GF1317" s="40"/>
      <c r="GG1317" s="40"/>
      <c r="GH1317" s="40"/>
      <c r="GI1317" s="40"/>
      <c r="GJ1317" s="40"/>
      <c r="GK1317" s="40"/>
      <c r="GL1317" s="40"/>
      <c r="GM1317" s="40"/>
      <c r="GN1317" s="40"/>
      <c r="GO1317" s="40"/>
      <c r="GP1317" s="40"/>
      <c r="GQ1317" s="40"/>
      <c r="GR1317" s="40"/>
      <c r="GS1317" s="40"/>
      <c r="GT1317" s="40"/>
      <c r="GU1317" s="40"/>
      <c r="GV1317" s="40"/>
      <c r="GW1317" s="40"/>
      <c r="GX1317" s="40"/>
      <c r="GY1317" s="40"/>
      <c r="GZ1317" s="40"/>
      <c r="HA1317" s="40"/>
      <c r="HB1317" s="40"/>
      <c r="HC1317" s="40"/>
      <c r="HD1317" s="40"/>
      <c r="HE1317" s="40"/>
      <c r="HF1317" s="40"/>
      <c r="HG1317" s="40"/>
      <c r="HH1317" s="40"/>
      <c r="HI1317" s="40"/>
      <c r="HJ1317" s="40"/>
      <c r="HK1317" s="40"/>
      <c r="HL1317" s="40"/>
      <c r="HM1317" s="40"/>
      <c r="HN1317" s="40"/>
      <c r="HO1317" s="40"/>
      <c r="HP1317" s="40"/>
      <c r="HQ1317" s="40"/>
      <c r="HR1317" s="40"/>
      <c r="HS1317" s="40"/>
      <c r="HT1317" s="40"/>
      <c r="HU1317" s="40"/>
      <c r="HV1317" s="40"/>
      <c r="HW1317" s="40"/>
      <c r="HX1317" s="40"/>
      <c r="HY1317" s="40"/>
      <c r="HZ1317" s="40"/>
      <c r="IA1317" s="40"/>
      <c r="IB1317" s="40"/>
      <c r="IC1317" s="40"/>
      <c r="ID1317" s="40"/>
      <c r="IE1317" s="40"/>
      <c r="IF1317" s="40"/>
      <c r="IG1317" s="40"/>
      <c r="IH1317" s="40"/>
      <c r="II1317" s="40"/>
      <c r="IJ1317" s="40"/>
      <c r="IK1317" s="40"/>
      <c r="IL1317" s="40"/>
      <c r="IM1317" s="40"/>
      <c r="IN1317" s="40"/>
      <c r="IO1317" s="40"/>
      <c r="IP1317" s="40"/>
      <c r="IQ1317" s="40"/>
      <c r="IR1317" s="40"/>
      <c r="IS1317" s="40"/>
      <c r="IT1317" s="40"/>
      <c r="IU1317" s="40"/>
      <c r="IV1317" s="40"/>
      <c r="IW1317" s="40"/>
      <c r="IX1317" s="40"/>
      <c r="IY1317" s="40"/>
      <c r="IZ1317" s="40"/>
      <c r="JA1317" s="40"/>
      <c r="JB1317" s="40"/>
      <c r="JC1317" s="40"/>
      <c r="JD1317" s="40"/>
      <c r="JE1317" s="40"/>
      <c r="JF1317" s="40"/>
      <c r="JG1317" s="40"/>
      <c r="JH1317" s="40"/>
      <c r="JI1317" s="40"/>
      <c r="JJ1317" s="40"/>
      <c r="JK1317" s="40"/>
      <c r="JL1317" s="40"/>
      <c r="JM1317" s="40"/>
      <c r="JN1317" s="40"/>
      <c r="JO1317" s="40"/>
      <c r="JP1317" s="40"/>
      <c r="JQ1317" s="40"/>
      <c r="JR1317" s="40"/>
      <c r="JS1317" s="40"/>
      <c r="JT1317" s="40"/>
      <c r="JU1317" s="40"/>
      <c r="JV1317" s="40"/>
      <c r="JW1317" s="40"/>
      <c r="JX1317" s="40"/>
      <c r="JY1317" s="40"/>
      <c r="JZ1317" s="40"/>
      <c r="KA1317" s="40"/>
      <c r="KB1317" s="40"/>
      <c r="KC1317" s="40"/>
      <c r="KD1317" s="40"/>
      <c r="KE1317" s="40"/>
      <c r="KF1317" s="40"/>
      <c r="KG1317" s="40"/>
      <c r="KH1317" s="40"/>
      <c r="KI1317" s="40"/>
      <c r="KJ1317" s="40"/>
      <c r="KK1317" s="40"/>
      <c r="KL1317" s="40"/>
      <c r="KM1317" s="40"/>
      <c r="KN1317" s="40"/>
      <c r="KO1317" s="40"/>
      <c r="KP1317" s="40"/>
      <c r="KQ1317" s="40"/>
      <c r="KR1317" s="40"/>
      <c r="KS1317" s="40"/>
      <c r="KT1317" s="40"/>
      <c r="KU1317" s="40"/>
      <c r="KV1317" s="40"/>
      <c r="KW1317" s="40"/>
      <c r="KX1317" s="40"/>
      <c r="KY1317" s="40"/>
      <c r="KZ1317" s="40"/>
      <c r="LA1317" s="40"/>
      <c r="LB1317" s="40"/>
      <c r="LC1317" s="40"/>
      <c r="LD1317" s="40"/>
      <c r="LE1317" s="40"/>
      <c r="LF1317" s="40"/>
      <c r="LG1317" s="40"/>
      <c r="LH1317" s="40"/>
      <c r="LI1317" s="40"/>
      <c r="LJ1317" s="40"/>
      <c r="LK1317" s="40"/>
      <c r="LL1317" s="40"/>
      <c r="LM1317" s="40"/>
      <c r="LN1317" s="40"/>
      <c r="LO1317" s="40"/>
      <c r="LP1317" s="40"/>
      <c r="LQ1317" s="40"/>
      <c r="LR1317" s="40"/>
      <c r="LS1317" s="40"/>
      <c r="LT1317" s="40"/>
      <c r="LU1317" s="40"/>
      <c r="LV1317" s="40"/>
      <c r="LW1317" s="40"/>
      <c r="LX1317" s="40"/>
      <c r="LY1317" s="40"/>
      <c r="LZ1317" s="40"/>
      <c r="MA1317" s="40"/>
      <c r="MB1317" s="40"/>
      <c r="MC1317" s="40"/>
      <c r="MD1317" s="40"/>
      <c r="ME1317" s="40"/>
      <c r="MF1317" s="40"/>
      <c r="MG1317" s="40"/>
      <c r="MH1317" s="40"/>
      <c r="MI1317" s="40"/>
      <c r="MJ1317" s="40"/>
      <c r="MK1317" s="40"/>
      <c r="ML1317" s="40"/>
      <c r="MM1317" s="40"/>
      <c r="MN1317" s="40"/>
      <c r="MO1317" s="40"/>
      <c r="MP1317" s="40"/>
      <c r="MQ1317" s="40"/>
      <c r="MR1317" s="40"/>
      <c r="MS1317" s="40"/>
      <c r="MT1317" s="40"/>
      <c r="MU1317" s="40"/>
      <c r="MV1317" s="40"/>
      <c r="MW1317" s="40"/>
      <c r="MX1317" s="40"/>
      <c r="MY1317" s="40"/>
      <c r="MZ1317" s="40"/>
      <c r="NA1317" s="40"/>
      <c r="NB1317" s="40"/>
      <c r="NC1317" s="40"/>
      <c r="ND1317" s="40"/>
      <c r="NE1317" s="40"/>
      <c r="NF1317" s="40"/>
      <c r="NG1317" s="40"/>
      <c r="NH1317" s="40"/>
      <c r="NI1317" s="40"/>
      <c r="NJ1317" s="40"/>
      <c r="NK1317" s="40"/>
      <c r="NL1317" s="40"/>
      <c r="NM1317" s="40"/>
      <c r="NN1317" s="40"/>
      <c r="NO1317" s="40"/>
      <c r="NP1317" s="40"/>
      <c r="NQ1317" s="40"/>
      <c r="NR1317" s="40"/>
      <c r="NS1317" s="40"/>
      <c r="NT1317" s="40"/>
      <c r="NU1317" s="40"/>
      <c r="NV1317" s="40"/>
      <c r="NW1317" s="40"/>
      <c r="NX1317" s="40"/>
      <c r="NY1317" s="40"/>
      <c r="NZ1317" s="40"/>
      <c r="OA1317" s="40"/>
      <c r="OB1317" s="40"/>
      <c r="OC1317" s="40"/>
      <c r="OD1317" s="40"/>
      <c r="OE1317" s="40"/>
      <c r="OF1317" s="40"/>
      <c r="OG1317" s="40"/>
      <c r="OH1317" s="40"/>
      <c r="OI1317" s="40"/>
      <c r="OJ1317" s="40"/>
      <c r="OK1317" s="40"/>
      <c r="OL1317" s="40"/>
      <c r="OM1317" s="40"/>
      <c r="ON1317" s="40"/>
      <c r="OO1317" s="40"/>
      <c r="OP1317" s="40"/>
      <c r="OQ1317" s="40"/>
      <c r="OR1317" s="40"/>
      <c r="OS1317" s="40"/>
      <c r="OT1317" s="40"/>
      <c r="OU1317" s="40"/>
      <c r="OV1317" s="40"/>
      <c r="OW1317" s="40"/>
      <c r="OX1317" s="40"/>
      <c r="OY1317" s="40"/>
      <c r="OZ1317" s="40"/>
      <c r="PA1317" s="40"/>
      <c r="PB1317" s="40"/>
      <c r="PC1317" s="40"/>
      <c r="PD1317" s="40"/>
      <c r="PE1317" s="40"/>
      <c r="PF1317" s="40"/>
      <c r="PG1317" s="40"/>
      <c r="PH1317" s="40"/>
      <c r="PI1317" s="40"/>
      <c r="PJ1317" s="40"/>
      <c r="PK1317" s="40"/>
      <c r="PL1317" s="40"/>
      <c r="PM1317" s="40"/>
      <c r="PN1317" s="40"/>
      <c r="PO1317" s="40"/>
      <c r="PP1317" s="40"/>
      <c r="PQ1317" s="40"/>
      <c r="PR1317" s="40"/>
    </row>
    <row r="1318" spans="1:434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  <c r="DJ1318" s="40"/>
      <c r="DK1318" s="40"/>
      <c r="DL1318" s="40"/>
      <c r="DM1318" s="40"/>
      <c r="DN1318" s="40"/>
      <c r="DO1318" s="40"/>
      <c r="DP1318" s="40"/>
      <c r="DQ1318" s="40"/>
      <c r="DR1318" s="40"/>
      <c r="DS1318" s="40"/>
      <c r="DT1318" s="40"/>
      <c r="DU1318" s="40"/>
      <c r="DV1318" s="40"/>
      <c r="DW1318" s="40"/>
      <c r="DX1318" s="40"/>
      <c r="DY1318" s="40"/>
      <c r="DZ1318" s="40"/>
      <c r="EA1318" s="40"/>
      <c r="EB1318" s="40"/>
      <c r="EC1318" s="40"/>
      <c r="ED1318" s="40"/>
      <c r="EE1318" s="40"/>
      <c r="EF1318" s="40"/>
      <c r="EG1318" s="40"/>
      <c r="EH1318" s="40"/>
      <c r="EI1318" s="40"/>
      <c r="EJ1318" s="40"/>
      <c r="EK1318" s="40"/>
      <c r="EL1318" s="40"/>
      <c r="EM1318" s="40"/>
      <c r="EN1318" s="40"/>
      <c r="EO1318" s="40"/>
      <c r="EP1318" s="40"/>
      <c r="EQ1318" s="40"/>
      <c r="ER1318" s="40"/>
      <c r="ES1318" s="40"/>
      <c r="ET1318" s="40"/>
      <c r="EU1318" s="40"/>
      <c r="EV1318" s="40"/>
      <c r="EW1318" s="40"/>
      <c r="EX1318" s="40"/>
      <c r="EY1318" s="40"/>
      <c r="EZ1318" s="40"/>
      <c r="FA1318" s="40"/>
      <c r="FB1318" s="40"/>
      <c r="FC1318" s="40"/>
      <c r="FD1318" s="40"/>
      <c r="FE1318" s="40"/>
      <c r="FF1318" s="40"/>
      <c r="FG1318" s="40"/>
      <c r="FH1318" s="40"/>
      <c r="FI1318" s="40"/>
      <c r="FJ1318" s="40"/>
      <c r="FK1318" s="40"/>
      <c r="FL1318" s="40"/>
      <c r="FM1318" s="40"/>
      <c r="FN1318" s="40"/>
      <c r="FO1318" s="40"/>
      <c r="FP1318" s="40"/>
      <c r="FQ1318" s="40"/>
      <c r="FR1318" s="40"/>
      <c r="FS1318" s="40"/>
      <c r="FT1318" s="40"/>
      <c r="FU1318" s="40"/>
      <c r="FV1318" s="40"/>
      <c r="FW1318" s="40"/>
      <c r="FX1318" s="40"/>
      <c r="FY1318" s="40"/>
      <c r="FZ1318" s="40"/>
      <c r="GA1318" s="40"/>
      <c r="GB1318" s="40"/>
      <c r="GC1318" s="40"/>
      <c r="GD1318" s="40"/>
      <c r="GE1318" s="40"/>
      <c r="GF1318" s="40"/>
      <c r="GG1318" s="40"/>
      <c r="GH1318" s="40"/>
      <c r="GI1318" s="40"/>
      <c r="GJ1318" s="40"/>
      <c r="GK1318" s="40"/>
      <c r="GL1318" s="40"/>
      <c r="GM1318" s="40"/>
      <c r="GN1318" s="40"/>
      <c r="GO1318" s="40"/>
      <c r="GP1318" s="40"/>
      <c r="GQ1318" s="40"/>
      <c r="GR1318" s="40"/>
      <c r="GS1318" s="40"/>
      <c r="GT1318" s="40"/>
      <c r="GU1318" s="40"/>
      <c r="GV1318" s="40"/>
      <c r="GW1318" s="40"/>
      <c r="GX1318" s="40"/>
      <c r="GY1318" s="40"/>
      <c r="GZ1318" s="40"/>
      <c r="HA1318" s="40"/>
      <c r="HB1318" s="40"/>
      <c r="HC1318" s="40"/>
      <c r="HD1318" s="40"/>
      <c r="HE1318" s="40"/>
      <c r="HF1318" s="40"/>
      <c r="HG1318" s="40"/>
      <c r="HH1318" s="40"/>
      <c r="HI1318" s="40"/>
      <c r="HJ1318" s="40"/>
      <c r="HK1318" s="40"/>
      <c r="HL1318" s="40"/>
      <c r="HM1318" s="40"/>
      <c r="HN1318" s="40"/>
      <c r="HO1318" s="40"/>
      <c r="HP1318" s="40"/>
      <c r="HQ1318" s="40"/>
      <c r="HR1318" s="40"/>
      <c r="HS1318" s="40"/>
      <c r="HT1318" s="40"/>
      <c r="HU1318" s="40"/>
      <c r="HV1318" s="40"/>
      <c r="HW1318" s="40"/>
      <c r="HX1318" s="40"/>
      <c r="HY1318" s="40"/>
      <c r="HZ1318" s="40"/>
      <c r="IA1318" s="40"/>
      <c r="IB1318" s="40"/>
      <c r="IC1318" s="40"/>
      <c r="ID1318" s="40"/>
      <c r="IE1318" s="40"/>
      <c r="IF1318" s="40"/>
      <c r="IG1318" s="40"/>
      <c r="IH1318" s="40"/>
      <c r="II1318" s="40"/>
      <c r="IJ1318" s="40"/>
      <c r="IK1318" s="40"/>
      <c r="IL1318" s="40"/>
      <c r="IM1318" s="40"/>
      <c r="IN1318" s="40"/>
      <c r="IO1318" s="40"/>
      <c r="IP1318" s="40"/>
      <c r="IQ1318" s="40"/>
      <c r="IR1318" s="40"/>
      <c r="IS1318" s="40"/>
      <c r="IT1318" s="40"/>
      <c r="IU1318" s="40"/>
      <c r="IV1318" s="40"/>
      <c r="IW1318" s="40"/>
      <c r="IX1318" s="40"/>
      <c r="IY1318" s="40"/>
      <c r="IZ1318" s="40"/>
      <c r="JA1318" s="40"/>
      <c r="JB1318" s="40"/>
      <c r="JC1318" s="40"/>
      <c r="JD1318" s="40"/>
      <c r="JE1318" s="40"/>
      <c r="JF1318" s="40"/>
      <c r="JG1318" s="40"/>
      <c r="JH1318" s="40"/>
      <c r="JI1318" s="40"/>
      <c r="JJ1318" s="40"/>
      <c r="JK1318" s="40"/>
      <c r="JL1318" s="40"/>
      <c r="JM1318" s="40"/>
      <c r="JN1318" s="40"/>
      <c r="JO1318" s="40"/>
      <c r="JP1318" s="40"/>
      <c r="JQ1318" s="40"/>
      <c r="JR1318" s="40"/>
      <c r="JS1318" s="40"/>
      <c r="JT1318" s="40"/>
      <c r="JU1318" s="40"/>
      <c r="JV1318" s="40"/>
      <c r="JW1318" s="40"/>
      <c r="JX1318" s="40"/>
      <c r="JY1318" s="40"/>
      <c r="JZ1318" s="40"/>
      <c r="KA1318" s="40"/>
      <c r="KB1318" s="40"/>
      <c r="KC1318" s="40"/>
      <c r="KD1318" s="40"/>
      <c r="KE1318" s="40"/>
      <c r="KF1318" s="40"/>
      <c r="KG1318" s="40"/>
      <c r="KH1318" s="40"/>
      <c r="KI1318" s="40"/>
      <c r="KJ1318" s="40"/>
      <c r="KK1318" s="40"/>
      <c r="KL1318" s="40"/>
      <c r="KM1318" s="40"/>
      <c r="KN1318" s="40"/>
      <c r="KO1318" s="40"/>
      <c r="KP1318" s="40"/>
      <c r="KQ1318" s="40"/>
      <c r="KR1318" s="40"/>
      <c r="KS1318" s="40"/>
      <c r="KT1318" s="40"/>
      <c r="KU1318" s="40"/>
      <c r="KV1318" s="40"/>
      <c r="KW1318" s="40"/>
      <c r="KX1318" s="40"/>
      <c r="KY1318" s="40"/>
      <c r="KZ1318" s="40"/>
      <c r="LA1318" s="40"/>
      <c r="LB1318" s="40"/>
      <c r="LC1318" s="40"/>
      <c r="LD1318" s="40"/>
      <c r="LE1318" s="40"/>
      <c r="LF1318" s="40"/>
      <c r="LG1318" s="40"/>
      <c r="LH1318" s="40"/>
      <c r="LI1318" s="40"/>
      <c r="LJ1318" s="40"/>
      <c r="LK1318" s="40"/>
      <c r="LL1318" s="40"/>
      <c r="LM1318" s="40"/>
      <c r="LN1318" s="40"/>
      <c r="LO1318" s="40"/>
      <c r="LP1318" s="40"/>
      <c r="LQ1318" s="40"/>
      <c r="LR1318" s="40"/>
      <c r="LS1318" s="40"/>
      <c r="LT1318" s="40"/>
      <c r="LU1318" s="40"/>
      <c r="LV1318" s="40"/>
      <c r="LW1318" s="40"/>
      <c r="LX1318" s="40"/>
      <c r="LY1318" s="40"/>
      <c r="LZ1318" s="40"/>
      <c r="MA1318" s="40"/>
      <c r="MB1318" s="40"/>
      <c r="MC1318" s="40"/>
      <c r="MD1318" s="40"/>
      <c r="ME1318" s="40"/>
      <c r="MF1318" s="40"/>
      <c r="MG1318" s="40"/>
      <c r="MH1318" s="40"/>
      <c r="MI1318" s="40"/>
      <c r="MJ1318" s="40"/>
      <c r="MK1318" s="40"/>
      <c r="ML1318" s="40"/>
      <c r="MM1318" s="40"/>
      <c r="MN1318" s="40"/>
      <c r="MO1318" s="40"/>
      <c r="MP1318" s="40"/>
      <c r="MQ1318" s="40"/>
      <c r="MR1318" s="40"/>
      <c r="MS1318" s="40"/>
      <c r="MT1318" s="40"/>
      <c r="MU1318" s="40"/>
      <c r="MV1318" s="40"/>
      <c r="MW1318" s="40"/>
      <c r="MX1318" s="40"/>
      <c r="MY1318" s="40"/>
      <c r="MZ1318" s="40"/>
      <c r="NA1318" s="40"/>
      <c r="NB1318" s="40"/>
      <c r="NC1318" s="40"/>
      <c r="ND1318" s="40"/>
      <c r="NE1318" s="40"/>
      <c r="NF1318" s="40"/>
      <c r="NG1318" s="40"/>
      <c r="NH1318" s="40"/>
      <c r="NI1318" s="40"/>
      <c r="NJ1318" s="40"/>
      <c r="NK1318" s="40"/>
      <c r="NL1318" s="40"/>
      <c r="NM1318" s="40"/>
      <c r="NN1318" s="40"/>
      <c r="NO1318" s="40"/>
      <c r="NP1318" s="40"/>
      <c r="NQ1318" s="40"/>
      <c r="NR1318" s="40"/>
      <c r="NS1318" s="40"/>
      <c r="NT1318" s="40"/>
      <c r="NU1318" s="40"/>
      <c r="NV1318" s="40"/>
      <c r="NW1318" s="40"/>
      <c r="NX1318" s="40"/>
      <c r="NY1318" s="40"/>
      <c r="NZ1318" s="40"/>
      <c r="OA1318" s="40"/>
      <c r="OB1318" s="40"/>
      <c r="OC1318" s="40"/>
      <c r="OD1318" s="40"/>
      <c r="OE1318" s="40"/>
      <c r="OF1318" s="40"/>
      <c r="OG1318" s="40"/>
      <c r="OH1318" s="40"/>
      <c r="OI1318" s="40"/>
      <c r="OJ1318" s="40"/>
      <c r="OK1318" s="40"/>
      <c r="OL1318" s="40"/>
      <c r="OM1318" s="40"/>
      <c r="ON1318" s="40"/>
      <c r="OO1318" s="40"/>
      <c r="OP1318" s="40"/>
      <c r="OQ1318" s="40"/>
      <c r="OR1318" s="40"/>
      <c r="OS1318" s="40"/>
      <c r="OT1318" s="40"/>
      <c r="OU1318" s="40"/>
      <c r="OV1318" s="40"/>
      <c r="OW1318" s="40"/>
      <c r="OX1318" s="40"/>
      <c r="OY1318" s="40"/>
      <c r="OZ1318" s="40"/>
      <c r="PA1318" s="40"/>
      <c r="PB1318" s="40"/>
      <c r="PC1318" s="40"/>
      <c r="PD1318" s="40"/>
      <c r="PE1318" s="40"/>
      <c r="PF1318" s="40"/>
      <c r="PG1318" s="40"/>
      <c r="PH1318" s="40"/>
      <c r="PI1318" s="40"/>
      <c r="PJ1318" s="40"/>
      <c r="PK1318" s="40"/>
      <c r="PL1318" s="40"/>
      <c r="PM1318" s="40"/>
      <c r="PN1318" s="40"/>
      <c r="PO1318" s="40"/>
      <c r="PP1318" s="40"/>
      <c r="PQ1318" s="40"/>
      <c r="PR1318" s="40"/>
    </row>
    <row r="1319" spans="1:434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  <c r="DJ1319" s="40"/>
      <c r="DK1319" s="40"/>
      <c r="DL1319" s="40"/>
      <c r="DM1319" s="40"/>
      <c r="DN1319" s="40"/>
      <c r="DO1319" s="40"/>
      <c r="DP1319" s="40"/>
      <c r="DQ1319" s="40"/>
      <c r="DR1319" s="40"/>
      <c r="DS1319" s="40"/>
      <c r="DT1319" s="40"/>
      <c r="DU1319" s="40"/>
      <c r="DV1319" s="40"/>
      <c r="DW1319" s="40"/>
      <c r="DX1319" s="40"/>
      <c r="DY1319" s="40"/>
      <c r="DZ1319" s="40"/>
      <c r="EA1319" s="40"/>
      <c r="EB1319" s="40"/>
      <c r="EC1319" s="40"/>
      <c r="ED1319" s="40"/>
      <c r="EE1319" s="40"/>
      <c r="EF1319" s="40"/>
      <c r="EG1319" s="40"/>
      <c r="EH1319" s="40"/>
      <c r="EI1319" s="40"/>
      <c r="EJ1319" s="40"/>
      <c r="EK1319" s="40"/>
      <c r="EL1319" s="40"/>
      <c r="EM1319" s="40"/>
      <c r="EN1319" s="40"/>
      <c r="EO1319" s="40"/>
      <c r="EP1319" s="40"/>
      <c r="EQ1319" s="40"/>
      <c r="ER1319" s="40"/>
      <c r="ES1319" s="40"/>
      <c r="ET1319" s="40"/>
      <c r="EU1319" s="40"/>
      <c r="EV1319" s="40"/>
      <c r="EW1319" s="40"/>
      <c r="EX1319" s="40"/>
      <c r="EY1319" s="40"/>
      <c r="EZ1319" s="40"/>
      <c r="FA1319" s="40"/>
      <c r="FB1319" s="40"/>
      <c r="FC1319" s="40"/>
      <c r="FD1319" s="40"/>
      <c r="FE1319" s="40"/>
      <c r="FF1319" s="40"/>
      <c r="FG1319" s="40"/>
      <c r="FH1319" s="40"/>
      <c r="FI1319" s="40"/>
      <c r="FJ1319" s="40"/>
      <c r="FK1319" s="40"/>
      <c r="FL1319" s="40"/>
      <c r="FM1319" s="40"/>
      <c r="FN1319" s="40"/>
      <c r="FO1319" s="40"/>
      <c r="FP1319" s="40"/>
      <c r="FQ1319" s="40"/>
      <c r="FR1319" s="40"/>
      <c r="FS1319" s="40"/>
      <c r="FT1319" s="40"/>
      <c r="FU1319" s="40"/>
      <c r="FV1319" s="40"/>
      <c r="FW1319" s="40"/>
      <c r="FX1319" s="40"/>
      <c r="FY1319" s="40"/>
      <c r="FZ1319" s="40"/>
      <c r="GA1319" s="40"/>
      <c r="GB1319" s="40"/>
      <c r="GC1319" s="40"/>
      <c r="GD1319" s="40"/>
      <c r="GE1319" s="40"/>
      <c r="GF1319" s="40"/>
      <c r="GG1319" s="40"/>
      <c r="GH1319" s="40"/>
      <c r="GI1319" s="40"/>
      <c r="GJ1319" s="40"/>
      <c r="GK1319" s="40"/>
      <c r="GL1319" s="40"/>
      <c r="GM1319" s="40"/>
      <c r="GN1319" s="40"/>
      <c r="GO1319" s="40"/>
      <c r="GP1319" s="40"/>
      <c r="GQ1319" s="40"/>
      <c r="GR1319" s="40"/>
      <c r="GS1319" s="40"/>
      <c r="GT1319" s="40"/>
      <c r="GU1319" s="40"/>
      <c r="GV1319" s="40"/>
      <c r="GW1319" s="40"/>
      <c r="GX1319" s="40"/>
      <c r="GY1319" s="40"/>
      <c r="GZ1319" s="40"/>
      <c r="HA1319" s="40"/>
      <c r="HB1319" s="40"/>
      <c r="HC1319" s="40"/>
      <c r="HD1319" s="40"/>
      <c r="HE1319" s="40"/>
      <c r="HF1319" s="40"/>
      <c r="HG1319" s="40"/>
      <c r="HH1319" s="40"/>
      <c r="HI1319" s="40"/>
      <c r="HJ1319" s="40"/>
      <c r="HK1319" s="40"/>
      <c r="HL1319" s="40"/>
      <c r="HM1319" s="40"/>
      <c r="HN1319" s="40"/>
      <c r="HO1319" s="40"/>
      <c r="HP1319" s="40"/>
      <c r="HQ1319" s="40"/>
      <c r="HR1319" s="40"/>
      <c r="HS1319" s="40"/>
      <c r="HT1319" s="40"/>
      <c r="HU1319" s="40"/>
      <c r="HV1319" s="40"/>
      <c r="HW1319" s="40"/>
      <c r="HX1319" s="40"/>
      <c r="HY1319" s="40"/>
      <c r="HZ1319" s="40"/>
      <c r="IA1319" s="40"/>
      <c r="IB1319" s="40"/>
      <c r="IC1319" s="40"/>
      <c r="ID1319" s="40"/>
      <c r="IE1319" s="40"/>
      <c r="IF1319" s="40"/>
      <c r="IG1319" s="40"/>
      <c r="IH1319" s="40"/>
      <c r="II1319" s="40"/>
      <c r="IJ1319" s="40"/>
      <c r="IK1319" s="40"/>
      <c r="IL1319" s="40"/>
      <c r="IM1319" s="40"/>
      <c r="IN1319" s="40"/>
      <c r="IO1319" s="40"/>
      <c r="IP1319" s="40"/>
      <c r="IQ1319" s="40"/>
      <c r="IR1319" s="40"/>
      <c r="IS1319" s="40"/>
      <c r="IT1319" s="40"/>
      <c r="IU1319" s="40"/>
      <c r="IV1319" s="40"/>
      <c r="IW1319" s="40"/>
      <c r="IX1319" s="40"/>
      <c r="IY1319" s="40"/>
      <c r="IZ1319" s="40"/>
      <c r="JA1319" s="40"/>
      <c r="JB1319" s="40"/>
      <c r="JC1319" s="40"/>
      <c r="JD1319" s="40"/>
      <c r="JE1319" s="40"/>
      <c r="JF1319" s="40"/>
      <c r="JG1319" s="40"/>
      <c r="JH1319" s="40"/>
      <c r="JI1319" s="40"/>
      <c r="JJ1319" s="40"/>
      <c r="JK1319" s="40"/>
      <c r="JL1319" s="40"/>
      <c r="JM1319" s="40"/>
      <c r="JN1319" s="40"/>
      <c r="JO1319" s="40"/>
      <c r="JP1319" s="40"/>
      <c r="JQ1319" s="40"/>
      <c r="JR1319" s="40"/>
      <c r="JS1319" s="40"/>
      <c r="JT1319" s="40"/>
      <c r="JU1319" s="40"/>
      <c r="JV1319" s="40"/>
      <c r="JW1319" s="40"/>
      <c r="JX1319" s="40"/>
      <c r="JY1319" s="40"/>
      <c r="JZ1319" s="40"/>
      <c r="KA1319" s="40"/>
      <c r="KB1319" s="40"/>
      <c r="KC1319" s="40"/>
      <c r="KD1319" s="40"/>
      <c r="KE1319" s="40"/>
      <c r="KF1319" s="40"/>
      <c r="KG1319" s="40"/>
      <c r="KH1319" s="40"/>
      <c r="KI1319" s="40"/>
      <c r="KJ1319" s="40"/>
      <c r="KK1319" s="40"/>
      <c r="KL1319" s="40"/>
      <c r="KM1319" s="40"/>
      <c r="KN1319" s="40"/>
      <c r="KO1319" s="40"/>
      <c r="KP1319" s="40"/>
      <c r="KQ1319" s="40"/>
      <c r="KR1319" s="40"/>
      <c r="KS1319" s="40"/>
      <c r="KT1319" s="40"/>
      <c r="KU1319" s="40"/>
      <c r="KV1319" s="40"/>
      <c r="KW1319" s="40"/>
      <c r="KX1319" s="40"/>
      <c r="KY1319" s="40"/>
      <c r="KZ1319" s="40"/>
      <c r="LA1319" s="40"/>
      <c r="LB1319" s="40"/>
      <c r="LC1319" s="40"/>
      <c r="LD1319" s="40"/>
      <c r="LE1319" s="40"/>
      <c r="LF1319" s="40"/>
      <c r="LG1319" s="40"/>
      <c r="LH1319" s="40"/>
      <c r="LI1319" s="40"/>
      <c r="LJ1319" s="40"/>
      <c r="LK1319" s="40"/>
      <c r="LL1319" s="40"/>
      <c r="LM1319" s="40"/>
      <c r="LN1319" s="40"/>
      <c r="LO1319" s="40"/>
      <c r="LP1319" s="40"/>
      <c r="LQ1319" s="40"/>
      <c r="LR1319" s="40"/>
      <c r="LS1319" s="40"/>
      <c r="LT1319" s="40"/>
      <c r="LU1319" s="40"/>
      <c r="LV1319" s="40"/>
      <c r="LW1319" s="40"/>
      <c r="LX1319" s="40"/>
      <c r="LY1319" s="40"/>
      <c r="LZ1319" s="40"/>
      <c r="MA1319" s="40"/>
      <c r="MB1319" s="40"/>
      <c r="MC1319" s="40"/>
      <c r="MD1319" s="40"/>
      <c r="ME1319" s="40"/>
      <c r="MF1319" s="40"/>
      <c r="MG1319" s="40"/>
      <c r="MH1319" s="40"/>
      <c r="MI1319" s="40"/>
      <c r="MJ1319" s="40"/>
      <c r="MK1319" s="40"/>
      <c r="ML1319" s="40"/>
      <c r="MM1319" s="40"/>
      <c r="MN1319" s="40"/>
      <c r="MO1319" s="40"/>
      <c r="MP1319" s="40"/>
      <c r="MQ1319" s="40"/>
      <c r="MR1319" s="40"/>
      <c r="MS1319" s="40"/>
      <c r="MT1319" s="40"/>
      <c r="MU1319" s="40"/>
      <c r="MV1319" s="40"/>
      <c r="MW1319" s="40"/>
      <c r="MX1319" s="40"/>
      <c r="MY1319" s="40"/>
      <c r="MZ1319" s="40"/>
      <c r="NA1319" s="40"/>
      <c r="NB1319" s="40"/>
      <c r="NC1319" s="40"/>
      <c r="ND1319" s="40"/>
      <c r="NE1319" s="40"/>
      <c r="NF1319" s="40"/>
      <c r="NG1319" s="40"/>
      <c r="NH1319" s="40"/>
      <c r="NI1319" s="40"/>
      <c r="NJ1319" s="40"/>
      <c r="NK1319" s="40"/>
      <c r="NL1319" s="40"/>
      <c r="NM1319" s="40"/>
      <c r="NN1319" s="40"/>
      <c r="NO1319" s="40"/>
      <c r="NP1319" s="40"/>
      <c r="NQ1319" s="40"/>
      <c r="NR1319" s="40"/>
      <c r="NS1319" s="40"/>
      <c r="NT1319" s="40"/>
      <c r="NU1319" s="40"/>
      <c r="NV1319" s="40"/>
      <c r="NW1319" s="40"/>
      <c r="NX1319" s="40"/>
      <c r="NY1319" s="40"/>
      <c r="NZ1319" s="40"/>
      <c r="OA1319" s="40"/>
      <c r="OB1319" s="40"/>
      <c r="OC1319" s="40"/>
      <c r="OD1319" s="40"/>
      <c r="OE1319" s="40"/>
      <c r="OF1319" s="40"/>
      <c r="OG1319" s="40"/>
      <c r="OH1319" s="40"/>
      <c r="OI1319" s="40"/>
      <c r="OJ1319" s="40"/>
      <c r="OK1319" s="40"/>
      <c r="OL1319" s="40"/>
      <c r="OM1319" s="40"/>
      <c r="ON1319" s="40"/>
      <c r="OO1319" s="40"/>
      <c r="OP1319" s="40"/>
      <c r="OQ1319" s="40"/>
      <c r="OR1319" s="40"/>
      <c r="OS1319" s="40"/>
      <c r="OT1319" s="40"/>
      <c r="OU1319" s="40"/>
      <c r="OV1319" s="40"/>
      <c r="OW1319" s="40"/>
      <c r="OX1319" s="40"/>
      <c r="OY1319" s="40"/>
      <c r="OZ1319" s="40"/>
      <c r="PA1319" s="40"/>
      <c r="PB1319" s="40"/>
      <c r="PC1319" s="40"/>
      <c r="PD1319" s="40"/>
      <c r="PE1319" s="40"/>
      <c r="PF1319" s="40"/>
      <c r="PG1319" s="40"/>
      <c r="PH1319" s="40"/>
      <c r="PI1319" s="40"/>
      <c r="PJ1319" s="40"/>
      <c r="PK1319" s="40"/>
      <c r="PL1319" s="40"/>
      <c r="PM1319" s="40"/>
      <c r="PN1319" s="40"/>
      <c r="PO1319" s="40"/>
      <c r="PP1319" s="40"/>
      <c r="PQ1319" s="40"/>
      <c r="PR1319" s="40"/>
    </row>
    <row r="1320" spans="1:434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  <c r="DJ1320" s="40"/>
      <c r="DK1320" s="40"/>
      <c r="DL1320" s="40"/>
      <c r="DM1320" s="40"/>
      <c r="DN1320" s="40"/>
      <c r="DO1320" s="40"/>
      <c r="DP1320" s="40"/>
      <c r="DQ1320" s="40"/>
      <c r="DR1320" s="40"/>
      <c r="DS1320" s="40"/>
      <c r="DT1320" s="40"/>
      <c r="DU1320" s="40"/>
      <c r="DV1320" s="40"/>
      <c r="DW1320" s="40"/>
      <c r="DX1320" s="40"/>
      <c r="DY1320" s="40"/>
      <c r="DZ1320" s="40"/>
      <c r="EA1320" s="40"/>
      <c r="EB1320" s="40"/>
      <c r="EC1320" s="40"/>
      <c r="ED1320" s="40"/>
      <c r="EE1320" s="40"/>
      <c r="EF1320" s="40"/>
      <c r="EG1320" s="40"/>
      <c r="EH1320" s="40"/>
      <c r="EI1320" s="40"/>
      <c r="EJ1320" s="40"/>
      <c r="EK1320" s="40"/>
      <c r="EL1320" s="40"/>
      <c r="EM1320" s="40"/>
      <c r="EN1320" s="40"/>
      <c r="EO1320" s="40"/>
      <c r="EP1320" s="40"/>
      <c r="EQ1320" s="40"/>
      <c r="ER1320" s="40"/>
      <c r="ES1320" s="40"/>
      <c r="ET1320" s="40"/>
      <c r="EU1320" s="40"/>
      <c r="EV1320" s="40"/>
      <c r="EW1320" s="40"/>
      <c r="EX1320" s="40"/>
      <c r="EY1320" s="40"/>
      <c r="EZ1320" s="40"/>
      <c r="FA1320" s="40"/>
      <c r="FB1320" s="40"/>
      <c r="FC1320" s="40"/>
      <c r="FD1320" s="40"/>
      <c r="FE1320" s="40"/>
      <c r="FF1320" s="40"/>
      <c r="FG1320" s="40"/>
      <c r="FH1320" s="40"/>
      <c r="FI1320" s="40"/>
      <c r="FJ1320" s="40"/>
      <c r="FK1320" s="40"/>
      <c r="FL1320" s="40"/>
      <c r="FM1320" s="40"/>
      <c r="FN1320" s="40"/>
      <c r="FO1320" s="40"/>
      <c r="FP1320" s="40"/>
      <c r="FQ1320" s="40"/>
      <c r="FR1320" s="40"/>
      <c r="FS1320" s="40"/>
      <c r="FT1320" s="40"/>
      <c r="FU1320" s="40"/>
      <c r="FV1320" s="40"/>
      <c r="FW1320" s="40"/>
      <c r="FX1320" s="40"/>
      <c r="FY1320" s="40"/>
      <c r="FZ1320" s="40"/>
      <c r="GA1320" s="40"/>
      <c r="GB1320" s="40"/>
      <c r="GC1320" s="40"/>
      <c r="GD1320" s="40"/>
      <c r="GE1320" s="40"/>
      <c r="GF1320" s="40"/>
      <c r="GG1320" s="40"/>
      <c r="GH1320" s="40"/>
      <c r="GI1320" s="40"/>
      <c r="GJ1320" s="40"/>
      <c r="GK1320" s="40"/>
      <c r="GL1320" s="40"/>
      <c r="GM1320" s="40"/>
      <c r="GN1320" s="40"/>
      <c r="GO1320" s="40"/>
      <c r="GP1320" s="40"/>
      <c r="GQ1320" s="40"/>
      <c r="GR1320" s="40"/>
      <c r="GS1320" s="40"/>
      <c r="GT1320" s="40"/>
      <c r="GU1320" s="40"/>
      <c r="GV1320" s="40"/>
      <c r="GW1320" s="40"/>
      <c r="GX1320" s="40"/>
      <c r="GY1320" s="40"/>
      <c r="GZ1320" s="40"/>
      <c r="HA1320" s="40"/>
      <c r="HB1320" s="40"/>
      <c r="HC1320" s="40"/>
      <c r="HD1320" s="40"/>
      <c r="HE1320" s="40"/>
      <c r="HF1320" s="40"/>
      <c r="HG1320" s="40"/>
      <c r="HH1320" s="40"/>
      <c r="HI1320" s="40"/>
      <c r="HJ1320" s="40"/>
      <c r="HK1320" s="40"/>
      <c r="HL1320" s="40"/>
      <c r="HM1320" s="40"/>
      <c r="HN1320" s="40"/>
      <c r="HO1320" s="40"/>
      <c r="HP1320" s="40"/>
      <c r="HQ1320" s="40"/>
      <c r="HR1320" s="40"/>
      <c r="HS1320" s="40"/>
      <c r="HT1320" s="40"/>
      <c r="HU1320" s="40"/>
      <c r="HV1320" s="40"/>
      <c r="HW1320" s="40"/>
      <c r="HX1320" s="40"/>
      <c r="HY1320" s="40"/>
      <c r="HZ1320" s="40"/>
      <c r="IA1320" s="40"/>
      <c r="IB1320" s="40"/>
      <c r="IC1320" s="40"/>
      <c r="ID1320" s="40"/>
      <c r="IE1320" s="40"/>
      <c r="IF1320" s="40"/>
      <c r="IG1320" s="40"/>
      <c r="IH1320" s="40"/>
      <c r="II1320" s="40"/>
      <c r="IJ1320" s="40"/>
      <c r="IK1320" s="40"/>
      <c r="IL1320" s="40"/>
      <c r="IM1320" s="40"/>
      <c r="IN1320" s="40"/>
      <c r="IO1320" s="40"/>
      <c r="IP1320" s="40"/>
      <c r="IQ1320" s="40"/>
      <c r="IR1320" s="40"/>
      <c r="IS1320" s="40"/>
      <c r="IT1320" s="40"/>
      <c r="IU1320" s="40"/>
      <c r="IV1320" s="40"/>
      <c r="IW1320" s="40"/>
      <c r="IX1320" s="40"/>
      <c r="IY1320" s="40"/>
      <c r="IZ1320" s="40"/>
      <c r="JA1320" s="40"/>
      <c r="JB1320" s="40"/>
      <c r="JC1320" s="40"/>
      <c r="JD1320" s="40"/>
      <c r="JE1320" s="40"/>
      <c r="JF1320" s="40"/>
      <c r="JG1320" s="40"/>
      <c r="JH1320" s="40"/>
      <c r="JI1320" s="40"/>
      <c r="JJ1320" s="40"/>
      <c r="JK1320" s="40"/>
      <c r="JL1320" s="40"/>
      <c r="JM1320" s="40"/>
      <c r="JN1320" s="40"/>
      <c r="JO1320" s="40"/>
      <c r="JP1320" s="40"/>
      <c r="JQ1320" s="40"/>
      <c r="JR1320" s="40"/>
      <c r="JS1320" s="40"/>
      <c r="JT1320" s="40"/>
      <c r="JU1320" s="40"/>
      <c r="JV1320" s="40"/>
      <c r="JW1320" s="40"/>
      <c r="JX1320" s="40"/>
      <c r="JY1320" s="40"/>
      <c r="JZ1320" s="40"/>
      <c r="KA1320" s="40"/>
      <c r="KB1320" s="40"/>
      <c r="KC1320" s="40"/>
      <c r="KD1320" s="40"/>
      <c r="KE1320" s="40"/>
      <c r="KF1320" s="40"/>
      <c r="KG1320" s="40"/>
      <c r="KH1320" s="40"/>
      <c r="KI1320" s="40"/>
      <c r="KJ1320" s="40"/>
      <c r="KK1320" s="40"/>
      <c r="KL1320" s="40"/>
      <c r="KM1320" s="40"/>
      <c r="KN1320" s="40"/>
      <c r="KO1320" s="40"/>
      <c r="KP1320" s="40"/>
      <c r="KQ1320" s="40"/>
      <c r="KR1320" s="40"/>
      <c r="KS1320" s="40"/>
      <c r="KT1320" s="40"/>
      <c r="KU1320" s="40"/>
      <c r="KV1320" s="40"/>
      <c r="KW1320" s="40"/>
      <c r="KX1320" s="40"/>
      <c r="KY1320" s="40"/>
      <c r="KZ1320" s="40"/>
      <c r="LA1320" s="40"/>
      <c r="LB1320" s="40"/>
      <c r="LC1320" s="40"/>
      <c r="LD1320" s="40"/>
      <c r="LE1320" s="40"/>
      <c r="LF1320" s="40"/>
      <c r="LG1320" s="40"/>
      <c r="LH1320" s="40"/>
      <c r="LI1320" s="40"/>
      <c r="LJ1320" s="40"/>
      <c r="LK1320" s="40"/>
      <c r="LL1320" s="40"/>
      <c r="LM1320" s="40"/>
      <c r="LN1320" s="40"/>
      <c r="LO1320" s="40"/>
      <c r="LP1320" s="40"/>
      <c r="LQ1320" s="40"/>
      <c r="LR1320" s="40"/>
      <c r="LS1320" s="40"/>
      <c r="LT1320" s="40"/>
      <c r="LU1320" s="40"/>
      <c r="LV1320" s="40"/>
      <c r="LW1320" s="40"/>
      <c r="LX1320" s="40"/>
      <c r="LY1320" s="40"/>
      <c r="LZ1320" s="40"/>
      <c r="MA1320" s="40"/>
      <c r="MB1320" s="40"/>
      <c r="MC1320" s="40"/>
      <c r="MD1320" s="40"/>
      <c r="ME1320" s="40"/>
      <c r="MF1320" s="40"/>
      <c r="MG1320" s="40"/>
      <c r="MH1320" s="40"/>
      <c r="MI1320" s="40"/>
      <c r="MJ1320" s="40"/>
      <c r="MK1320" s="40"/>
      <c r="ML1320" s="40"/>
      <c r="MM1320" s="40"/>
      <c r="MN1320" s="40"/>
      <c r="MO1320" s="40"/>
      <c r="MP1320" s="40"/>
      <c r="MQ1320" s="40"/>
      <c r="MR1320" s="40"/>
      <c r="MS1320" s="40"/>
      <c r="MT1320" s="40"/>
      <c r="MU1320" s="40"/>
      <c r="MV1320" s="40"/>
      <c r="MW1320" s="40"/>
      <c r="MX1320" s="40"/>
      <c r="MY1320" s="40"/>
      <c r="MZ1320" s="40"/>
      <c r="NA1320" s="40"/>
      <c r="NB1320" s="40"/>
      <c r="NC1320" s="40"/>
      <c r="ND1320" s="40"/>
      <c r="NE1320" s="40"/>
      <c r="NF1320" s="40"/>
      <c r="NG1320" s="40"/>
      <c r="NH1320" s="40"/>
      <c r="NI1320" s="40"/>
      <c r="NJ1320" s="40"/>
      <c r="NK1320" s="40"/>
      <c r="NL1320" s="40"/>
      <c r="NM1320" s="40"/>
      <c r="NN1320" s="40"/>
      <c r="NO1320" s="40"/>
      <c r="NP1320" s="40"/>
      <c r="NQ1320" s="40"/>
      <c r="NR1320" s="40"/>
      <c r="NS1320" s="40"/>
      <c r="NT1320" s="40"/>
      <c r="NU1320" s="40"/>
      <c r="NV1320" s="40"/>
      <c r="NW1320" s="40"/>
      <c r="NX1320" s="40"/>
      <c r="NY1320" s="40"/>
      <c r="NZ1320" s="40"/>
      <c r="OA1320" s="40"/>
      <c r="OB1320" s="40"/>
      <c r="OC1320" s="40"/>
      <c r="OD1320" s="40"/>
      <c r="OE1320" s="40"/>
      <c r="OF1320" s="40"/>
      <c r="OG1320" s="40"/>
      <c r="OH1320" s="40"/>
      <c r="OI1320" s="40"/>
      <c r="OJ1320" s="40"/>
      <c r="OK1320" s="40"/>
      <c r="OL1320" s="40"/>
      <c r="OM1320" s="40"/>
      <c r="ON1320" s="40"/>
      <c r="OO1320" s="40"/>
      <c r="OP1320" s="40"/>
      <c r="OQ1320" s="40"/>
      <c r="OR1320" s="40"/>
      <c r="OS1320" s="40"/>
      <c r="OT1320" s="40"/>
      <c r="OU1320" s="40"/>
      <c r="OV1320" s="40"/>
      <c r="OW1320" s="40"/>
      <c r="OX1320" s="40"/>
      <c r="OY1320" s="40"/>
      <c r="OZ1320" s="40"/>
      <c r="PA1320" s="40"/>
      <c r="PB1320" s="40"/>
      <c r="PC1320" s="40"/>
      <c r="PD1320" s="40"/>
      <c r="PE1320" s="40"/>
      <c r="PF1320" s="40"/>
      <c r="PG1320" s="40"/>
      <c r="PH1320" s="40"/>
      <c r="PI1320" s="40"/>
      <c r="PJ1320" s="40"/>
      <c r="PK1320" s="40"/>
      <c r="PL1320" s="40"/>
      <c r="PM1320" s="40"/>
      <c r="PN1320" s="40"/>
      <c r="PO1320" s="40"/>
      <c r="PP1320" s="40"/>
      <c r="PQ1320" s="40"/>
      <c r="PR1320" s="40"/>
    </row>
    <row r="1321" spans="1:434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  <c r="DJ1321" s="40"/>
      <c r="DK1321" s="40"/>
      <c r="DL1321" s="40"/>
      <c r="DM1321" s="40"/>
      <c r="DN1321" s="40"/>
      <c r="DO1321" s="40"/>
      <c r="DP1321" s="40"/>
      <c r="DQ1321" s="40"/>
      <c r="DR1321" s="40"/>
      <c r="DS1321" s="40"/>
      <c r="DT1321" s="40"/>
      <c r="DU1321" s="40"/>
      <c r="DV1321" s="40"/>
      <c r="DW1321" s="40"/>
      <c r="DX1321" s="40"/>
      <c r="DY1321" s="40"/>
      <c r="DZ1321" s="40"/>
      <c r="EA1321" s="40"/>
      <c r="EB1321" s="40"/>
      <c r="EC1321" s="40"/>
      <c r="ED1321" s="40"/>
      <c r="EE1321" s="40"/>
      <c r="EF1321" s="40"/>
      <c r="EG1321" s="40"/>
      <c r="EH1321" s="40"/>
      <c r="EI1321" s="40"/>
      <c r="EJ1321" s="40"/>
      <c r="EK1321" s="40"/>
      <c r="EL1321" s="40"/>
      <c r="EM1321" s="40"/>
      <c r="EN1321" s="40"/>
      <c r="EO1321" s="40"/>
      <c r="EP1321" s="40"/>
      <c r="EQ1321" s="40"/>
      <c r="ER1321" s="40"/>
      <c r="ES1321" s="40"/>
      <c r="ET1321" s="40"/>
      <c r="EU1321" s="40"/>
      <c r="EV1321" s="40"/>
      <c r="EW1321" s="40"/>
      <c r="EX1321" s="40"/>
      <c r="EY1321" s="40"/>
      <c r="EZ1321" s="40"/>
      <c r="FA1321" s="40"/>
      <c r="FB1321" s="40"/>
      <c r="FC1321" s="40"/>
      <c r="FD1321" s="40"/>
      <c r="FE1321" s="40"/>
      <c r="FF1321" s="40"/>
      <c r="FG1321" s="40"/>
      <c r="FH1321" s="40"/>
      <c r="FI1321" s="40"/>
      <c r="FJ1321" s="40"/>
      <c r="FK1321" s="40"/>
      <c r="FL1321" s="40"/>
      <c r="FM1321" s="40"/>
      <c r="FN1321" s="40"/>
      <c r="FO1321" s="40"/>
      <c r="FP1321" s="40"/>
      <c r="FQ1321" s="40"/>
      <c r="FR1321" s="40"/>
      <c r="FS1321" s="40"/>
      <c r="FT1321" s="40"/>
      <c r="FU1321" s="40"/>
      <c r="FV1321" s="40"/>
      <c r="FW1321" s="40"/>
      <c r="FX1321" s="40"/>
      <c r="FY1321" s="40"/>
      <c r="FZ1321" s="40"/>
      <c r="GA1321" s="40"/>
      <c r="GB1321" s="40"/>
      <c r="GC1321" s="40"/>
      <c r="GD1321" s="40"/>
      <c r="GE1321" s="40"/>
      <c r="GF1321" s="40"/>
      <c r="GG1321" s="40"/>
      <c r="GH1321" s="40"/>
      <c r="GI1321" s="40"/>
      <c r="GJ1321" s="40"/>
      <c r="GK1321" s="40"/>
      <c r="GL1321" s="40"/>
      <c r="GM1321" s="40"/>
      <c r="GN1321" s="40"/>
      <c r="GO1321" s="40"/>
      <c r="GP1321" s="40"/>
      <c r="GQ1321" s="40"/>
      <c r="GR1321" s="40"/>
      <c r="GS1321" s="40"/>
      <c r="GT1321" s="40"/>
      <c r="GU1321" s="40"/>
      <c r="GV1321" s="40"/>
      <c r="GW1321" s="40"/>
      <c r="GX1321" s="40"/>
      <c r="GY1321" s="40"/>
      <c r="GZ1321" s="40"/>
      <c r="HA1321" s="40"/>
      <c r="HB1321" s="40"/>
      <c r="HC1321" s="40"/>
      <c r="HD1321" s="40"/>
      <c r="HE1321" s="40"/>
      <c r="HF1321" s="40"/>
      <c r="HG1321" s="40"/>
      <c r="HH1321" s="40"/>
      <c r="HI1321" s="40"/>
      <c r="HJ1321" s="40"/>
      <c r="HK1321" s="40"/>
      <c r="HL1321" s="40"/>
      <c r="HM1321" s="40"/>
      <c r="HN1321" s="40"/>
      <c r="HO1321" s="40"/>
      <c r="HP1321" s="40"/>
      <c r="HQ1321" s="40"/>
      <c r="HR1321" s="40"/>
      <c r="HS1321" s="40"/>
      <c r="HT1321" s="40"/>
      <c r="HU1321" s="40"/>
      <c r="HV1321" s="40"/>
      <c r="HW1321" s="40"/>
      <c r="HX1321" s="40"/>
      <c r="HY1321" s="40"/>
      <c r="HZ1321" s="40"/>
      <c r="IA1321" s="40"/>
      <c r="IB1321" s="40"/>
      <c r="IC1321" s="40"/>
      <c r="ID1321" s="40"/>
      <c r="IE1321" s="40"/>
      <c r="IF1321" s="40"/>
      <c r="IG1321" s="40"/>
      <c r="IH1321" s="40"/>
      <c r="II1321" s="40"/>
      <c r="IJ1321" s="40"/>
      <c r="IK1321" s="40"/>
      <c r="IL1321" s="40"/>
      <c r="IM1321" s="40"/>
      <c r="IN1321" s="40"/>
      <c r="IO1321" s="40"/>
      <c r="IP1321" s="40"/>
      <c r="IQ1321" s="40"/>
      <c r="IR1321" s="40"/>
      <c r="IS1321" s="40"/>
      <c r="IT1321" s="40"/>
      <c r="IU1321" s="40"/>
      <c r="IV1321" s="40"/>
      <c r="IW1321" s="40"/>
      <c r="IX1321" s="40"/>
      <c r="IY1321" s="40"/>
      <c r="IZ1321" s="40"/>
      <c r="JA1321" s="40"/>
      <c r="JB1321" s="40"/>
      <c r="JC1321" s="40"/>
      <c r="JD1321" s="40"/>
      <c r="JE1321" s="40"/>
      <c r="JF1321" s="40"/>
      <c r="JG1321" s="40"/>
      <c r="JH1321" s="40"/>
      <c r="JI1321" s="40"/>
      <c r="JJ1321" s="40"/>
      <c r="JK1321" s="40"/>
      <c r="JL1321" s="40"/>
      <c r="JM1321" s="40"/>
      <c r="JN1321" s="40"/>
      <c r="JO1321" s="40"/>
      <c r="JP1321" s="40"/>
      <c r="JQ1321" s="40"/>
      <c r="JR1321" s="40"/>
      <c r="JS1321" s="40"/>
      <c r="JT1321" s="40"/>
      <c r="JU1321" s="40"/>
      <c r="JV1321" s="40"/>
      <c r="JW1321" s="40"/>
      <c r="JX1321" s="40"/>
      <c r="JY1321" s="40"/>
      <c r="JZ1321" s="40"/>
      <c r="KA1321" s="40"/>
      <c r="KB1321" s="40"/>
      <c r="KC1321" s="40"/>
      <c r="KD1321" s="40"/>
      <c r="KE1321" s="40"/>
      <c r="KF1321" s="40"/>
      <c r="KG1321" s="40"/>
      <c r="KH1321" s="40"/>
      <c r="KI1321" s="40"/>
      <c r="KJ1321" s="40"/>
      <c r="KK1321" s="40"/>
      <c r="KL1321" s="40"/>
      <c r="KM1321" s="40"/>
      <c r="KN1321" s="40"/>
      <c r="KO1321" s="40"/>
      <c r="KP1321" s="40"/>
      <c r="KQ1321" s="40"/>
      <c r="KR1321" s="40"/>
      <c r="KS1321" s="40"/>
      <c r="KT1321" s="40"/>
      <c r="KU1321" s="40"/>
      <c r="KV1321" s="40"/>
      <c r="KW1321" s="40"/>
      <c r="KX1321" s="40"/>
      <c r="KY1321" s="40"/>
      <c r="KZ1321" s="40"/>
      <c r="LA1321" s="40"/>
      <c r="LB1321" s="40"/>
      <c r="LC1321" s="40"/>
      <c r="LD1321" s="40"/>
      <c r="LE1321" s="40"/>
      <c r="LF1321" s="40"/>
      <c r="LG1321" s="40"/>
      <c r="LH1321" s="40"/>
      <c r="LI1321" s="40"/>
      <c r="LJ1321" s="40"/>
      <c r="LK1321" s="40"/>
      <c r="LL1321" s="40"/>
      <c r="LM1321" s="40"/>
      <c r="LN1321" s="40"/>
      <c r="LO1321" s="40"/>
      <c r="LP1321" s="40"/>
      <c r="LQ1321" s="40"/>
      <c r="LR1321" s="40"/>
      <c r="LS1321" s="40"/>
      <c r="LT1321" s="40"/>
      <c r="LU1321" s="40"/>
      <c r="LV1321" s="40"/>
      <c r="LW1321" s="40"/>
      <c r="LX1321" s="40"/>
      <c r="LY1321" s="40"/>
      <c r="LZ1321" s="40"/>
      <c r="MA1321" s="40"/>
      <c r="MB1321" s="40"/>
      <c r="MC1321" s="40"/>
      <c r="MD1321" s="40"/>
      <c r="ME1321" s="40"/>
      <c r="MF1321" s="40"/>
      <c r="MG1321" s="40"/>
      <c r="MH1321" s="40"/>
      <c r="MI1321" s="40"/>
      <c r="MJ1321" s="40"/>
      <c r="MK1321" s="40"/>
      <c r="ML1321" s="40"/>
      <c r="MM1321" s="40"/>
      <c r="MN1321" s="40"/>
      <c r="MO1321" s="40"/>
      <c r="MP1321" s="40"/>
      <c r="MQ1321" s="40"/>
      <c r="MR1321" s="40"/>
      <c r="MS1321" s="40"/>
      <c r="MT1321" s="40"/>
      <c r="MU1321" s="40"/>
      <c r="MV1321" s="40"/>
      <c r="MW1321" s="40"/>
      <c r="MX1321" s="40"/>
      <c r="MY1321" s="40"/>
      <c r="MZ1321" s="40"/>
      <c r="NA1321" s="40"/>
      <c r="NB1321" s="40"/>
      <c r="NC1321" s="40"/>
      <c r="ND1321" s="40"/>
      <c r="NE1321" s="40"/>
      <c r="NF1321" s="40"/>
      <c r="NG1321" s="40"/>
      <c r="NH1321" s="40"/>
      <c r="NI1321" s="40"/>
      <c r="NJ1321" s="40"/>
      <c r="NK1321" s="40"/>
      <c r="NL1321" s="40"/>
      <c r="NM1321" s="40"/>
      <c r="NN1321" s="40"/>
      <c r="NO1321" s="40"/>
      <c r="NP1321" s="40"/>
      <c r="NQ1321" s="40"/>
      <c r="NR1321" s="40"/>
      <c r="NS1321" s="40"/>
      <c r="NT1321" s="40"/>
      <c r="NU1321" s="40"/>
      <c r="NV1321" s="40"/>
      <c r="NW1321" s="40"/>
      <c r="NX1321" s="40"/>
      <c r="NY1321" s="40"/>
      <c r="NZ1321" s="40"/>
      <c r="OA1321" s="40"/>
      <c r="OB1321" s="40"/>
      <c r="OC1321" s="40"/>
      <c r="OD1321" s="40"/>
      <c r="OE1321" s="40"/>
      <c r="OF1321" s="40"/>
      <c r="OG1321" s="40"/>
      <c r="OH1321" s="40"/>
      <c r="OI1321" s="40"/>
      <c r="OJ1321" s="40"/>
      <c r="OK1321" s="40"/>
      <c r="OL1321" s="40"/>
      <c r="OM1321" s="40"/>
      <c r="ON1321" s="40"/>
      <c r="OO1321" s="40"/>
      <c r="OP1321" s="40"/>
      <c r="OQ1321" s="40"/>
      <c r="OR1321" s="40"/>
      <c r="OS1321" s="40"/>
      <c r="OT1321" s="40"/>
      <c r="OU1321" s="40"/>
      <c r="OV1321" s="40"/>
      <c r="OW1321" s="40"/>
      <c r="OX1321" s="40"/>
      <c r="OY1321" s="40"/>
      <c r="OZ1321" s="40"/>
      <c r="PA1321" s="40"/>
      <c r="PB1321" s="40"/>
      <c r="PC1321" s="40"/>
      <c r="PD1321" s="40"/>
      <c r="PE1321" s="40"/>
      <c r="PF1321" s="40"/>
      <c r="PG1321" s="40"/>
      <c r="PH1321" s="40"/>
      <c r="PI1321" s="40"/>
      <c r="PJ1321" s="40"/>
      <c r="PK1321" s="40"/>
      <c r="PL1321" s="40"/>
      <c r="PM1321" s="40"/>
      <c r="PN1321" s="40"/>
      <c r="PO1321" s="40"/>
      <c r="PP1321" s="40"/>
      <c r="PQ1321" s="40"/>
      <c r="PR1321" s="40"/>
    </row>
    <row r="1322" spans="1:434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  <c r="DS1322" s="40"/>
      <c r="DT1322" s="40"/>
      <c r="DU1322" s="40"/>
      <c r="DV1322" s="40"/>
      <c r="DW1322" s="40"/>
      <c r="DX1322" s="40"/>
      <c r="DY1322" s="40"/>
      <c r="DZ1322" s="40"/>
      <c r="EA1322" s="40"/>
      <c r="EB1322" s="40"/>
      <c r="EC1322" s="40"/>
      <c r="ED1322" s="40"/>
      <c r="EE1322" s="40"/>
      <c r="EF1322" s="40"/>
      <c r="EG1322" s="40"/>
      <c r="EH1322" s="40"/>
      <c r="EI1322" s="40"/>
      <c r="EJ1322" s="40"/>
      <c r="EK1322" s="40"/>
      <c r="EL1322" s="40"/>
      <c r="EM1322" s="40"/>
      <c r="EN1322" s="40"/>
      <c r="EO1322" s="40"/>
      <c r="EP1322" s="40"/>
      <c r="EQ1322" s="40"/>
      <c r="ER1322" s="40"/>
      <c r="ES1322" s="40"/>
      <c r="ET1322" s="40"/>
      <c r="EU1322" s="40"/>
      <c r="EV1322" s="40"/>
      <c r="EW1322" s="40"/>
      <c r="EX1322" s="40"/>
      <c r="EY1322" s="40"/>
      <c r="EZ1322" s="40"/>
      <c r="FA1322" s="40"/>
      <c r="FB1322" s="40"/>
      <c r="FC1322" s="40"/>
      <c r="FD1322" s="40"/>
      <c r="FE1322" s="40"/>
      <c r="FF1322" s="40"/>
      <c r="FG1322" s="40"/>
      <c r="FH1322" s="40"/>
      <c r="FI1322" s="40"/>
      <c r="FJ1322" s="40"/>
      <c r="FK1322" s="40"/>
      <c r="FL1322" s="40"/>
      <c r="FM1322" s="40"/>
      <c r="FN1322" s="40"/>
      <c r="FO1322" s="40"/>
      <c r="FP1322" s="40"/>
      <c r="FQ1322" s="40"/>
      <c r="FR1322" s="40"/>
      <c r="FS1322" s="40"/>
      <c r="FT1322" s="40"/>
      <c r="FU1322" s="40"/>
      <c r="FV1322" s="40"/>
      <c r="FW1322" s="40"/>
      <c r="FX1322" s="40"/>
      <c r="FY1322" s="40"/>
      <c r="FZ1322" s="40"/>
      <c r="GA1322" s="40"/>
      <c r="GB1322" s="40"/>
      <c r="GC1322" s="40"/>
      <c r="GD1322" s="40"/>
      <c r="GE1322" s="40"/>
      <c r="GF1322" s="40"/>
      <c r="GG1322" s="40"/>
      <c r="GH1322" s="40"/>
      <c r="GI1322" s="40"/>
      <c r="GJ1322" s="40"/>
      <c r="GK1322" s="40"/>
      <c r="GL1322" s="40"/>
      <c r="GM1322" s="40"/>
      <c r="GN1322" s="40"/>
      <c r="GO1322" s="40"/>
      <c r="GP1322" s="40"/>
      <c r="GQ1322" s="40"/>
      <c r="GR1322" s="40"/>
      <c r="GS1322" s="40"/>
      <c r="GT1322" s="40"/>
      <c r="GU1322" s="40"/>
      <c r="GV1322" s="40"/>
      <c r="GW1322" s="40"/>
      <c r="GX1322" s="40"/>
      <c r="GY1322" s="40"/>
      <c r="GZ1322" s="40"/>
      <c r="HA1322" s="40"/>
      <c r="HB1322" s="40"/>
      <c r="HC1322" s="40"/>
      <c r="HD1322" s="40"/>
      <c r="HE1322" s="40"/>
      <c r="HF1322" s="40"/>
      <c r="HG1322" s="40"/>
      <c r="HH1322" s="40"/>
      <c r="HI1322" s="40"/>
      <c r="HJ1322" s="40"/>
      <c r="HK1322" s="40"/>
      <c r="HL1322" s="40"/>
      <c r="HM1322" s="40"/>
      <c r="HN1322" s="40"/>
      <c r="HO1322" s="40"/>
      <c r="HP1322" s="40"/>
      <c r="HQ1322" s="40"/>
      <c r="HR1322" s="40"/>
      <c r="HS1322" s="40"/>
      <c r="HT1322" s="40"/>
      <c r="HU1322" s="40"/>
      <c r="HV1322" s="40"/>
      <c r="HW1322" s="40"/>
      <c r="HX1322" s="40"/>
      <c r="HY1322" s="40"/>
      <c r="HZ1322" s="40"/>
      <c r="IA1322" s="40"/>
      <c r="IB1322" s="40"/>
      <c r="IC1322" s="40"/>
      <c r="ID1322" s="40"/>
      <c r="IE1322" s="40"/>
      <c r="IF1322" s="40"/>
      <c r="IG1322" s="40"/>
      <c r="IH1322" s="40"/>
      <c r="II1322" s="40"/>
      <c r="IJ1322" s="40"/>
      <c r="IK1322" s="40"/>
      <c r="IL1322" s="40"/>
      <c r="IM1322" s="40"/>
      <c r="IN1322" s="40"/>
      <c r="IO1322" s="40"/>
      <c r="IP1322" s="40"/>
      <c r="IQ1322" s="40"/>
      <c r="IR1322" s="40"/>
      <c r="IS1322" s="40"/>
      <c r="IT1322" s="40"/>
      <c r="IU1322" s="40"/>
      <c r="IV1322" s="40"/>
      <c r="IW1322" s="40"/>
      <c r="IX1322" s="40"/>
      <c r="IY1322" s="40"/>
      <c r="IZ1322" s="40"/>
      <c r="JA1322" s="40"/>
      <c r="JB1322" s="40"/>
      <c r="JC1322" s="40"/>
      <c r="JD1322" s="40"/>
      <c r="JE1322" s="40"/>
      <c r="JF1322" s="40"/>
      <c r="JG1322" s="40"/>
      <c r="JH1322" s="40"/>
      <c r="JI1322" s="40"/>
      <c r="JJ1322" s="40"/>
      <c r="JK1322" s="40"/>
      <c r="JL1322" s="40"/>
      <c r="JM1322" s="40"/>
      <c r="JN1322" s="40"/>
      <c r="JO1322" s="40"/>
      <c r="JP1322" s="40"/>
      <c r="JQ1322" s="40"/>
      <c r="JR1322" s="40"/>
      <c r="JS1322" s="40"/>
      <c r="JT1322" s="40"/>
      <c r="JU1322" s="40"/>
      <c r="JV1322" s="40"/>
      <c r="JW1322" s="40"/>
      <c r="JX1322" s="40"/>
      <c r="JY1322" s="40"/>
      <c r="JZ1322" s="40"/>
      <c r="KA1322" s="40"/>
      <c r="KB1322" s="40"/>
      <c r="KC1322" s="40"/>
      <c r="KD1322" s="40"/>
      <c r="KE1322" s="40"/>
      <c r="KF1322" s="40"/>
      <c r="KG1322" s="40"/>
      <c r="KH1322" s="40"/>
      <c r="KI1322" s="40"/>
      <c r="KJ1322" s="40"/>
      <c r="KK1322" s="40"/>
      <c r="KL1322" s="40"/>
      <c r="KM1322" s="40"/>
      <c r="KN1322" s="40"/>
      <c r="KO1322" s="40"/>
      <c r="KP1322" s="40"/>
      <c r="KQ1322" s="40"/>
      <c r="KR1322" s="40"/>
      <c r="KS1322" s="40"/>
      <c r="KT1322" s="40"/>
      <c r="KU1322" s="40"/>
      <c r="KV1322" s="40"/>
      <c r="KW1322" s="40"/>
      <c r="KX1322" s="40"/>
      <c r="KY1322" s="40"/>
      <c r="KZ1322" s="40"/>
      <c r="LA1322" s="40"/>
      <c r="LB1322" s="40"/>
      <c r="LC1322" s="40"/>
      <c r="LD1322" s="40"/>
      <c r="LE1322" s="40"/>
      <c r="LF1322" s="40"/>
      <c r="LG1322" s="40"/>
      <c r="LH1322" s="40"/>
      <c r="LI1322" s="40"/>
      <c r="LJ1322" s="40"/>
      <c r="LK1322" s="40"/>
      <c r="LL1322" s="40"/>
      <c r="LM1322" s="40"/>
      <c r="LN1322" s="40"/>
      <c r="LO1322" s="40"/>
      <c r="LP1322" s="40"/>
      <c r="LQ1322" s="40"/>
      <c r="LR1322" s="40"/>
      <c r="LS1322" s="40"/>
      <c r="LT1322" s="40"/>
      <c r="LU1322" s="40"/>
      <c r="LV1322" s="40"/>
      <c r="LW1322" s="40"/>
      <c r="LX1322" s="40"/>
      <c r="LY1322" s="40"/>
      <c r="LZ1322" s="40"/>
      <c r="MA1322" s="40"/>
      <c r="MB1322" s="40"/>
      <c r="MC1322" s="40"/>
      <c r="MD1322" s="40"/>
      <c r="ME1322" s="40"/>
      <c r="MF1322" s="40"/>
      <c r="MG1322" s="40"/>
      <c r="MH1322" s="40"/>
      <c r="MI1322" s="40"/>
      <c r="MJ1322" s="40"/>
      <c r="MK1322" s="40"/>
      <c r="ML1322" s="40"/>
      <c r="MM1322" s="40"/>
      <c r="MN1322" s="40"/>
      <c r="MO1322" s="40"/>
      <c r="MP1322" s="40"/>
      <c r="MQ1322" s="40"/>
      <c r="MR1322" s="40"/>
      <c r="MS1322" s="40"/>
      <c r="MT1322" s="40"/>
      <c r="MU1322" s="40"/>
      <c r="MV1322" s="40"/>
      <c r="MW1322" s="40"/>
      <c r="MX1322" s="40"/>
      <c r="MY1322" s="40"/>
      <c r="MZ1322" s="40"/>
      <c r="NA1322" s="40"/>
      <c r="NB1322" s="40"/>
      <c r="NC1322" s="40"/>
      <c r="ND1322" s="40"/>
      <c r="NE1322" s="40"/>
      <c r="NF1322" s="40"/>
      <c r="NG1322" s="40"/>
      <c r="NH1322" s="40"/>
      <c r="NI1322" s="40"/>
      <c r="NJ1322" s="40"/>
      <c r="NK1322" s="40"/>
      <c r="NL1322" s="40"/>
      <c r="NM1322" s="40"/>
      <c r="NN1322" s="40"/>
      <c r="NO1322" s="40"/>
      <c r="NP1322" s="40"/>
      <c r="NQ1322" s="40"/>
      <c r="NR1322" s="40"/>
      <c r="NS1322" s="40"/>
      <c r="NT1322" s="40"/>
      <c r="NU1322" s="40"/>
      <c r="NV1322" s="40"/>
      <c r="NW1322" s="40"/>
      <c r="NX1322" s="40"/>
      <c r="NY1322" s="40"/>
      <c r="NZ1322" s="40"/>
      <c r="OA1322" s="40"/>
      <c r="OB1322" s="40"/>
      <c r="OC1322" s="40"/>
      <c r="OD1322" s="40"/>
      <c r="OE1322" s="40"/>
      <c r="OF1322" s="40"/>
      <c r="OG1322" s="40"/>
      <c r="OH1322" s="40"/>
      <c r="OI1322" s="40"/>
      <c r="OJ1322" s="40"/>
      <c r="OK1322" s="40"/>
      <c r="OL1322" s="40"/>
      <c r="OM1322" s="40"/>
      <c r="ON1322" s="40"/>
      <c r="OO1322" s="40"/>
      <c r="OP1322" s="40"/>
      <c r="OQ1322" s="40"/>
      <c r="OR1322" s="40"/>
      <c r="OS1322" s="40"/>
      <c r="OT1322" s="40"/>
      <c r="OU1322" s="40"/>
      <c r="OV1322" s="40"/>
      <c r="OW1322" s="40"/>
      <c r="OX1322" s="40"/>
      <c r="OY1322" s="40"/>
      <c r="OZ1322" s="40"/>
      <c r="PA1322" s="40"/>
      <c r="PB1322" s="40"/>
      <c r="PC1322" s="40"/>
      <c r="PD1322" s="40"/>
      <c r="PE1322" s="40"/>
      <c r="PF1322" s="40"/>
      <c r="PG1322" s="40"/>
      <c r="PH1322" s="40"/>
      <c r="PI1322" s="40"/>
      <c r="PJ1322" s="40"/>
      <c r="PK1322" s="40"/>
      <c r="PL1322" s="40"/>
      <c r="PM1322" s="40"/>
      <c r="PN1322" s="40"/>
      <c r="PO1322" s="40"/>
      <c r="PP1322" s="40"/>
      <c r="PQ1322" s="40"/>
      <c r="PR1322" s="40"/>
    </row>
    <row r="1323" spans="1:434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  <c r="DS1323" s="40"/>
      <c r="DT1323" s="40"/>
      <c r="DU1323" s="40"/>
      <c r="DV1323" s="40"/>
      <c r="DW1323" s="40"/>
      <c r="DX1323" s="40"/>
      <c r="DY1323" s="40"/>
      <c r="DZ1323" s="40"/>
      <c r="EA1323" s="40"/>
      <c r="EB1323" s="40"/>
      <c r="EC1323" s="40"/>
      <c r="ED1323" s="40"/>
      <c r="EE1323" s="40"/>
      <c r="EF1323" s="40"/>
      <c r="EG1323" s="40"/>
      <c r="EH1323" s="40"/>
      <c r="EI1323" s="40"/>
      <c r="EJ1323" s="40"/>
      <c r="EK1323" s="40"/>
      <c r="EL1323" s="40"/>
      <c r="EM1323" s="40"/>
      <c r="EN1323" s="40"/>
      <c r="EO1323" s="40"/>
      <c r="EP1323" s="40"/>
      <c r="EQ1323" s="40"/>
      <c r="ER1323" s="40"/>
      <c r="ES1323" s="40"/>
      <c r="ET1323" s="40"/>
      <c r="EU1323" s="40"/>
      <c r="EV1323" s="40"/>
      <c r="EW1323" s="40"/>
      <c r="EX1323" s="40"/>
      <c r="EY1323" s="40"/>
      <c r="EZ1323" s="40"/>
      <c r="FA1323" s="40"/>
      <c r="FB1323" s="40"/>
      <c r="FC1323" s="40"/>
      <c r="FD1323" s="40"/>
      <c r="FE1323" s="40"/>
      <c r="FF1323" s="40"/>
      <c r="FG1323" s="40"/>
      <c r="FH1323" s="40"/>
      <c r="FI1323" s="40"/>
      <c r="FJ1323" s="40"/>
      <c r="FK1323" s="40"/>
      <c r="FL1323" s="40"/>
      <c r="FM1323" s="40"/>
      <c r="FN1323" s="40"/>
      <c r="FO1323" s="40"/>
      <c r="FP1323" s="40"/>
      <c r="FQ1323" s="40"/>
      <c r="FR1323" s="40"/>
      <c r="FS1323" s="40"/>
      <c r="FT1323" s="40"/>
      <c r="FU1323" s="40"/>
      <c r="FV1323" s="40"/>
      <c r="FW1323" s="40"/>
      <c r="FX1323" s="40"/>
      <c r="FY1323" s="40"/>
      <c r="FZ1323" s="40"/>
      <c r="GA1323" s="40"/>
      <c r="GB1323" s="40"/>
      <c r="GC1323" s="40"/>
      <c r="GD1323" s="40"/>
      <c r="GE1323" s="40"/>
      <c r="GF1323" s="40"/>
      <c r="GG1323" s="40"/>
      <c r="GH1323" s="40"/>
      <c r="GI1323" s="40"/>
      <c r="GJ1323" s="40"/>
      <c r="GK1323" s="40"/>
      <c r="GL1323" s="40"/>
      <c r="GM1323" s="40"/>
      <c r="GN1323" s="40"/>
      <c r="GO1323" s="40"/>
      <c r="GP1323" s="40"/>
      <c r="GQ1323" s="40"/>
      <c r="GR1323" s="40"/>
      <c r="GS1323" s="40"/>
      <c r="GT1323" s="40"/>
      <c r="GU1323" s="40"/>
      <c r="GV1323" s="40"/>
      <c r="GW1323" s="40"/>
      <c r="GX1323" s="40"/>
      <c r="GY1323" s="40"/>
      <c r="GZ1323" s="40"/>
      <c r="HA1323" s="40"/>
      <c r="HB1323" s="40"/>
      <c r="HC1323" s="40"/>
      <c r="HD1323" s="40"/>
      <c r="HE1323" s="40"/>
      <c r="HF1323" s="40"/>
      <c r="HG1323" s="40"/>
      <c r="HH1323" s="40"/>
      <c r="HI1323" s="40"/>
      <c r="HJ1323" s="40"/>
      <c r="HK1323" s="40"/>
      <c r="HL1323" s="40"/>
      <c r="HM1323" s="40"/>
      <c r="HN1323" s="40"/>
      <c r="HO1323" s="40"/>
      <c r="HP1323" s="40"/>
      <c r="HQ1323" s="40"/>
      <c r="HR1323" s="40"/>
      <c r="HS1323" s="40"/>
      <c r="HT1323" s="40"/>
      <c r="HU1323" s="40"/>
      <c r="HV1323" s="40"/>
      <c r="HW1323" s="40"/>
      <c r="HX1323" s="40"/>
      <c r="HY1323" s="40"/>
      <c r="HZ1323" s="40"/>
      <c r="IA1323" s="40"/>
      <c r="IB1323" s="40"/>
      <c r="IC1323" s="40"/>
      <c r="ID1323" s="40"/>
      <c r="IE1323" s="40"/>
      <c r="IF1323" s="40"/>
      <c r="IG1323" s="40"/>
      <c r="IH1323" s="40"/>
      <c r="II1323" s="40"/>
      <c r="IJ1323" s="40"/>
      <c r="IK1323" s="40"/>
      <c r="IL1323" s="40"/>
      <c r="IM1323" s="40"/>
      <c r="IN1323" s="40"/>
      <c r="IO1323" s="40"/>
      <c r="IP1323" s="40"/>
      <c r="IQ1323" s="40"/>
      <c r="IR1323" s="40"/>
      <c r="IS1323" s="40"/>
      <c r="IT1323" s="40"/>
      <c r="IU1323" s="40"/>
      <c r="IV1323" s="40"/>
      <c r="IW1323" s="40"/>
      <c r="IX1323" s="40"/>
      <c r="IY1323" s="40"/>
      <c r="IZ1323" s="40"/>
      <c r="JA1323" s="40"/>
      <c r="JB1323" s="40"/>
      <c r="JC1323" s="40"/>
      <c r="JD1323" s="40"/>
      <c r="JE1323" s="40"/>
      <c r="JF1323" s="40"/>
      <c r="JG1323" s="40"/>
      <c r="JH1323" s="40"/>
      <c r="JI1323" s="40"/>
      <c r="JJ1323" s="40"/>
      <c r="JK1323" s="40"/>
      <c r="JL1323" s="40"/>
      <c r="JM1323" s="40"/>
      <c r="JN1323" s="40"/>
      <c r="JO1323" s="40"/>
      <c r="JP1323" s="40"/>
      <c r="JQ1323" s="40"/>
      <c r="JR1323" s="40"/>
      <c r="JS1323" s="40"/>
      <c r="JT1323" s="40"/>
      <c r="JU1323" s="40"/>
      <c r="JV1323" s="40"/>
      <c r="JW1323" s="40"/>
      <c r="JX1323" s="40"/>
      <c r="JY1323" s="40"/>
      <c r="JZ1323" s="40"/>
      <c r="KA1323" s="40"/>
      <c r="KB1323" s="40"/>
      <c r="KC1323" s="40"/>
      <c r="KD1323" s="40"/>
      <c r="KE1323" s="40"/>
      <c r="KF1323" s="40"/>
      <c r="KG1323" s="40"/>
      <c r="KH1323" s="40"/>
      <c r="KI1323" s="40"/>
      <c r="KJ1323" s="40"/>
      <c r="KK1323" s="40"/>
      <c r="KL1323" s="40"/>
      <c r="KM1323" s="40"/>
      <c r="KN1323" s="40"/>
      <c r="KO1323" s="40"/>
      <c r="KP1323" s="40"/>
      <c r="KQ1323" s="40"/>
      <c r="KR1323" s="40"/>
      <c r="KS1323" s="40"/>
      <c r="KT1323" s="40"/>
      <c r="KU1323" s="40"/>
      <c r="KV1323" s="40"/>
      <c r="KW1323" s="40"/>
      <c r="KX1323" s="40"/>
      <c r="KY1323" s="40"/>
      <c r="KZ1323" s="40"/>
      <c r="LA1323" s="40"/>
      <c r="LB1323" s="40"/>
      <c r="LC1323" s="40"/>
      <c r="LD1323" s="40"/>
      <c r="LE1323" s="40"/>
      <c r="LF1323" s="40"/>
      <c r="LG1323" s="40"/>
      <c r="LH1323" s="40"/>
      <c r="LI1323" s="40"/>
      <c r="LJ1323" s="40"/>
      <c r="LK1323" s="40"/>
      <c r="LL1323" s="40"/>
      <c r="LM1323" s="40"/>
      <c r="LN1323" s="40"/>
      <c r="LO1323" s="40"/>
      <c r="LP1323" s="40"/>
      <c r="LQ1323" s="40"/>
      <c r="LR1323" s="40"/>
      <c r="LS1323" s="40"/>
      <c r="LT1323" s="40"/>
      <c r="LU1323" s="40"/>
      <c r="LV1323" s="40"/>
      <c r="LW1323" s="40"/>
      <c r="LX1323" s="40"/>
      <c r="LY1323" s="40"/>
      <c r="LZ1323" s="40"/>
      <c r="MA1323" s="40"/>
      <c r="MB1323" s="40"/>
      <c r="MC1323" s="40"/>
      <c r="MD1323" s="40"/>
      <c r="ME1323" s="40"/>
      <c r="MF1323" s="40"/>
      <c r="MG1323" s="40"/>
      <c r="MH1323" s="40"/>
      <c r="MI1323" s="40"/>
      <c r="MJ1323" s="40"/>
      <c r="MK1323" s="40"/>
      <c r="ML1323" s="40"/>
      <c r="MM1323" s="40"/>
      <c r="MN1323" s="40"/>
      <c r="MO1323" s="40"/>
      <c r="MP1323" s="40"/>
      <c r="MQ1323" s="40"/>
      <c r="MR1323" s="40"/>
      <c r="MS1323" s="40"/>
      <c r="MT1323" s="40"/>
      <c r="MU1323" s="40"/>
      <c r="MV1323" s="40"/>
      <c r="MW1323" s="40"/>
      <c r="MX1323" s="40"/>
      <c r="MY1323" s="40"/>
      <c r="MZ1323" s="40"/>
      <c r="NA1323" s="40"/>
      <c r="NB1323" s="40"/>
      <c r="NC1323" s="40"/>
      <c r="ND1323" s="40"/>
      <c r="NE1323" s="40"/>
      <c r="NF1323" s="40"/>
      <c r="NG1323" s="40"/>
      <c r="NH1323" s="40"/>
      <c r="NI1323" s="40"/>
      <c r="NJ1323" s="40"/>
      <c r="NK1323" s="40"/>
      <c r="NL1323" s="40"/>
      <c r="NM1323" s="40"/>
      <c r="NN1323" s="40"/>
      <c r="NO1323" s="40"/>
      <c r="NP1323" s="40"/>
      <c r="NQ1323" s="40"/>
      <c r="NR1323" s="40"/>
      <c r="NS1323" s="40"/>
      <c r="NT1323" s="40"/>
      <c r="NU1323" s="40"/>
      <c r="NV1323" s="40"/>
      <c r="NW1323" s="40"/>
      <c r="NX1323" s="40"/>
      <c r="NY1323" s="40"/>
      <c r="NZ1323" s="40"/>
      <c r="OA1323" s="40"/>
      <c r="OB1323" s="40"/>
      <c r="OC1323" s="40"/>
      <c r="OD1323" s="40"/>
      <c r="OE1323" s="40"/>
      <c r="OF1323" s="40"/>
      <c r="OG1323" s="40"/>
      <c r="OH1323" s="40"/>
      <c r="OI1323" s="40"/>
      <c r="OJ1323" s="40"/>
      <c r="OK1323" s="40"/>
      <c r="OL1323" s="40"/>
      <c r="OM1323" s="40"/>
      <c r="ON1323" s="40"/>
      <c r="OO1323" s="40"/>
      <c r="OP1323" s="40"/>
      <c r="OQ1323" s="40"/>
      <c r="OR1323" s="40"/>
      <c r="OS1323" s="40"/>
      <c r="OT1323" s="40"/>
      <c r="OU1323" s="40"/>
      <c r="OV1323" s="40"/>
      <c r="OW1323" s="40"/>
      <c r="OX1323" s="40"/>
      <c r="OY1323" s="40"/>
      <c r="OZ1323" s="40"/>
      <c r="PA1323" s="40"/>
      <c r="PB1323" s="40"/>
      <c r="PC1323" s="40"/>
      <c r="PD1323" s="40"/>
      <c r="PE1323" s="40"/>
      <c r="PF1323" s="40"/>
      <c r="PG1323" s="40"/>
      <c r="PH1323" s="40"/>
      <c r="PI1323" s="40"/>
      <c r="PJ1323" s="40"/>
      <c r="PK1323" s="40"/>
      <c r="PL1323" s="40"/>
      <c r="PM1323" s="40"/>
      <c r="PN1323" s="40"/>
      <c r="PO1323" s="40"/>
      <c r="PP1323" s="40"/>
      <c r="PQ1323" s="40"/>
      <c r="PR1323" s="40"/>
    </row>
    <row r="1324" spans="1:434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  <c r="DJ1324" s="40"/>
      <c r="DK1324" s="40"/>
      <c r="DL1324" s="40"/>
      <c r="DM1324" s="40"/>
      <c r="DN1324" s="40"/>
      <c r="DO1324" s="40"/>
      <c r="DP1324" s="40"/>
      <c r="DQ1324" s="40"/>
      <c r="DR1324" s="40"/>
      <c r="DS1324" s="40"/>
      <c r="DT1324" s="40"/>
      <c r="DU1324" s="40"/>
      <c r="DV1324" s="40"/>
      <c r="DW1324" s="40"/>
      <c r="DX1324" s="40"/>
      <c r="DY1324" s="40"/>
      <c r="DZ1324" s="40"/>
      <c r="EA1324" s="40"/>
      <c r="EB1324" s="40"/>
      <c r="EC1324" s="40"/>
      <c r="ED1324" s="40"/>
      <c r="EE1324" s="40"/>
      <c r="EF1324" s="40"/>
      <c r="EG1324" s="40"/>
      <c r="EH1324" s="40"/>
      <c r="EI1324" s="40"/>
      <c r="EJ1324" s="40"/>
      <c r="EK1324" s="40"/>
      <c r="EL1324" s="40"/>
      <c r="EM1324" s="40"/>
      <c r="EN1324" s="40"/>
      <c r="EO1324" s="40"/>
      <c r="EP1324" s="40"/>
      <c r="EQ1324" s="40"/>
      <c r="ER1324" s="40"/>
      <c r="ES1324" s="40"/>
      <c r="ET1324" s="40"/>
      <c r="EU1324" s="40"/>
      <c r="EV1324" s="40"/>
      <c r="EW1324" s="40"/>
      <c r="EX1324" s="40"/>
      <c r="EY1324" s="40"/>
      <c r="EZ1324" s="40"/>
      <c r="FA1324" s="40"/>
      <c r="FB1324" s="40"/>
      <c r="FC1324" s="40"/>
      <c r="FD1324" s="40"/>
      <c r="FE1324" s="40"/>
      <c r="FF1324" s="40"/>
      <c r="FG1324" s="40"/>
      <c r="FH1324" s="40"/>
      <c r="FI1324" s="40"/>
      <c r="FJ1324" s="40"/>
      <c r="FK1324" s="40"/>
      <c r="FL1324" s="40"/>
      <c r="FM1324" s="40"/>
      <c r="FN1324" s="40"/>
      <c r="FO1324" s="40"/>
      <c r="FP1324" s="40"/>
      <c r="FQ1324" s="40"/>
      <c r="FR1324" s="40"/>
      <c r="FS1324" s="40"/>
      <c r="FT1324" s="40"/>
      <c r="FU1324" s="40"/>
      <c r="FV1324" s="40"/>
      <c r="FW1324" s="40"/>
      <c r="FX1324" s="40"/>
      <c r="FY1324" s="40"/>
      <c r="FZ1324" s="40"/>
      <c r="GA1324" s="40"/>
      <c r="GB1324" s="40"/>
      <c r="GC1324" s="40"/>
      <c r="GD1324" s="40"/>
      <c r="GE1324" s="40"/>
      <c r="GF1324" s="40"/>
      <c r="GG1324" s="40"/>
      <c r="GH1324" s="40"/>
      <c r="GI1324" s="40"/>
      <c r="GJ1324" s="40"/>
      <c r="GK1324" s="40"/>
      <c r="GL1324" s="40"/>
      <c r="GM1324" s="40"/>
      <c r="GN1324" s="40"/>
      <c r="GO1324" s="40"/>
      <c r="GP1324" s="40"/>
      <c r="GQ1324" s="40"/>
      <c r="GR1324" s="40"/>
      <c r="GS1324" s="40"/>
      <c r="GT1324" s="40"/>
      <c r="GU1324" s="40"/>
      <c r="GV1324" s="40"/>
      <c r="GW1324" s="40"/>
      <c r="GX1324" s="40"/>
      <c r="GY1324" s="40"/>
      <c r="GZ1324" s="40"/>
      <c r="HA1324" s="40"/>
      <c r="HB1324" s="40"/>
      <c r="HC1324" s="40"/>
      <c r="HD1324" s="40"/>
      <c r="HE1324" s="40"/>
      <c r="HF1324" s="40"/>
      <c r="HG1324" s="40"/>
      <c r="HH1324" s="40"/>
      <c r="HI1324" s="40"/>
      <c r="HJ1324" s="40"/>
      <c r="HK1324" s="40"/>
      <c r="HL1324" s="40"/>
      <c r="HM1324" s="40"/>
      <c r="HN1324" s="40"/>
      <c r="HO1324" s="40"/>
      <c r="HP1324" s="40"/>
      <c r="HQ1324" s="40"/>
      <c r="HR1324" s="40"/>
      <c r="HS1324" s="40"/>
      <c r="HT1324" s="40"/>
      <c r="HU1324" s="40"/>
      <c r="HV1324" s="40"/>
      <c r="HW1324" s="40"/>
      <c r="HX1324" s="40"/>
      <c r="HY1324" s="40"/>
      <c r="HZ1324" s="40"/>
      <c r="IA1324" s="40"/>
      <c r="IB1324" s="40"/>
      <c r="IC1324" s="40"/>
      <c r="ID1324" s="40"/>
      <c r="IE1324" s="40"/>
      <c r="IF1324" s="40"/>
      <c r="IG1324" s="40"/>
      <c r="IH1324" s="40"/>
      <c r="II1324" s="40"/>
      <c r="IJ1324" s="40"/>
      <c r="IK1324" s="40"/>
      <c r="IL1324" s="40"/>
      <c r="IM1324" s="40"/>
      <c r="IN1324" s="40"/>
      <c r="IO1324" s="40"/>
      <c r="IP1324" s="40"/>
      <c r="IQ1324" s="40"/>
      <c r="IR1324" s="40"/>
      <c r="IS1324" s="40"/>
      <c r="IT1324" s="40"/>
      <c r="IU1324" s="40"/>
      <c r="IV1324" s="40"/>
      <c r="IW1324" s="40"/>
      <c r="IX1324" s="40"/>
      <c r="IY1324" s="40"/>
      <c r="IZ1324" s="40"/>
      <c r="JA1324" s="40"/>
      <c r="JB1324" s="40"/>
      <c r="JC1324" s="40"/>
      <c r="JD1324" s="40"/>
      <c r="JE1324" s="40"/>
      <c r="JF1324" s="40"/>
      <c r="JG1324" s="40"/>
      <c r="JH1324" s="40"/>
      <c r="JI1324" s="40"/>
      <c r="JJ1324" s="40"/>
      <c r="JK1324" s="40"/>
      <c r="JL1324" s="40"/>
      <c r="JM1324" s="40"/>
      <c r="JN1324" s="40"/>
      <c r="JO1324" s="40"/>
      <c r="JP1324" s="40"/>
      <c r="JQ1324" s="40"/>
      <c r="JR1324" s="40"/>
      <c r="JS1324" s="40"/>
      <c r="JT1324" s="40"/>
      <c r="JU1324" s="40"/>
      <c r="JV1324" s="40"/>
      <c r="JW1324" s="40"/>
      <c r="JX1324" s="40"/>
      <c r="JY1324" s="40"/>
      <c r="JZ1324" s="40"/>
      <c r="KA1324" s="40"/>
      <c r="KB1324" s="40"/>
      <c r="KC1324" s="40"/>
      <c r="KD1324" s="40"/>
      <c r="KE1324" s="40"/>
      <c r="KF1324" s="40"/>
      <c r="KG1324" s="40"/>
      <c r="KH1324" s="40"/>
      <c r="KI1324" s="40"/>
      <c r="KJ1324" s="40"/>
      <c r="KK1324" s="40"/>
      <c r="KL1324" s="40"/>
      <c r="KM1324" s="40"/>
      <c r="KN1324" s="40"/>
      <c r="KO1324" s="40"/>
      <c r="KP1324" s="40"/>
      <c r="KQ1324" s="40"/>
      <c r="KR1324" s="40"/>
      <c r="KS1324" s="40"/>
      <c r="KT1324" s="40"/>
      <c r="KU1324" s="40"/>
      <c r="KV1324" s="40"/>
      <c r="KW1324" s="40"/>
      <c r="KX1324" s="40"/>
      <c r="KY1324" s="40"/>
      <c r="KZ1324" s="40"/>
      <c r="LA1324" s="40"/>
      <c r="LB1324" s="40"/>
      <c r="LC1324" s="40"/>
      <c r="LD1324" s="40"/>
      <c r="LE1324" s="40"/>
      <c r="LF1324" s="40"/>
      <c r="LG1324" s="40"/>
      <c r="LH1324" s="40"/>
      <c r="LI1324" s="40"/>
      <c r="LJ1324" s="40"/>
      <c r="LK1324" s="40"/>
      <c r="LL1324" s="40"/>
      <c r="LM1324" s="40"/>
      <c r="LN1324" s="40"/>
      <c r="LO1324" s="40"/>
      <c r="LP1324" s="40"/>
      <c r="LQ1324" s="40"/>
      <c r="LR1324" s="40"/>
      <c r="LS1324" s="40"/>
      <c r="LT1324" s="40"/>
      <c r="LU1324" s="40"/>
      <c r="LV1324" s="40"/>
      <c r="LW1324" s="40"/>
      <c r="LX1324" s="40"/>
      <c r="LY1324" s="40"/>
      <c r="LZ1324" s="40"/>
      <c r="MA1324" s="40"/>
      <c r="MB1324" s="40"/>
      <c r="MC1324" s="40"/>
      <c r="MD1324" s="40"/>
      <c r="ME1324" s="40"/>
      <c r="MF1324" s="40"/>
      <c r="MG1324" s="40"/>
      <c r="MH1324" s="40"/>
      <c r="MI1324" s="40"/>
      <c r="MJ1324" s="40"/>
      <c r="MK1324" s="40"/>
      <c r="ML1324" s="40"/>
      <c r="MM1324" s="40"/>
      <c r="MN1324" s="40"/>
      <c r="MO1324" s="40"/>
      <c r="MP1324" s="40"/>
      <c r="MQ1324" s="40"/>
      <c r="MR1324" s="40"/>
      <c r="MS1324" s="40"/>
      <c r="MT1324" s="40"/>
      <c r="MU1324" s="40"/>
      <c r="MV1324" s="40"/>
      <c r="MW1324" s="40"/>
      <c r="MX1324" s="40"/>
      <c r="MY1324" s="40"/>
      <c r="MZ1324" s="40"/>
      <c r="NA1324" s="40"/>
      <c r="NB1324" s="40"/>
      <c r="NC1324" s="40"/>
      <c r="ND1324" s="40"/>
      <c r="NE1324" s="40"/>
      <c r="NF1324" s="40"/>
      <c r="NG1324" s="40"/>
      <c r="NH1324" s="40"/>
      <c r="NI1324" s="40"/>
      <c r="NJ1324" s="40"/>
      <c r="NK1324" s="40"/>
      <c r="NL1324" s="40"/>
      <c r="NM1324" s="40"/>
      <c r="NN1324" s="40"/>
      <c r="NO1324" s="40"/>
      <c r="NP1324" s="40"/>
      <c r="NQ1324" s="40"/>
      <c r="NR1324" s="40"/>
      <c r="NS1324" s="40"/>
      <c r="NT1324" s="40"/>
      <c r="NU1324" s="40"/>
      <c r="NV1324" s="40"/>
      <c r="NW1324" s="40"/>
      <c r="NX1324" s="40"/>
      <c r="NY1324" s="40"/>
      <c r="NZ1324" s="40"/>
      <c r="OA1324" s="40"/>
      <c r="OB1324" s="40"/>
      <c r="OC1324" s="40"/>
      <c r="OD1324" s="40"/>
      <c r="OE1324" s="40"/>
      <c r="OF1324" s="40"/>
      <c r="OG1324" s="40"/>
      <c r="OH1324" s="40"/>
      <c r="OI1324" s="40"/>
      <c r="OJ1324" s="40"/>
      <c r="OK1324" s="40"/>
      <c r="OL1324" s="40"/>
      <c r="OM1324" s="40"/>
      <c r="ON1324" s="40"/>
      <c r="OO1324" s="40"/>
      <c r="OP1324" s="40"/>
      <c r="OQ1324" s="40"/>
      <c r="OR1324" s="40"/>
      <c r="OS1324" s="40"/>
      <c r="OT1324" s="40"/>
      <c r="OU1324" s="40"/>
      <c r="OV1324" s="40"/>
      <c r="OW1324" s="40"/>
      <c r="OX1324" s="40"/>
      <c r="OY1324" s="40"/>
      <c r="OZ1324" s="40"/>
      <c r="PA1324" s="40"/>
      <c r="PB1324" s="40"/>
      <c r="PC1324" s="40"/>
      <c r="PD1324" s="40"/>
      <c r="PE1324" s="40"/>
      <c r="PF1324" s="40"/>
      <c r="PG1324" s="40"/>
      <c r="PH1324" s="40"/>
      <c r="PI1324" s="40"/>
      <c r="PJ1324" s="40"/>
      <c r="PK1324" s="40"/>
      <c r="PL1324" s="40"/>
      <c r="PM1324" s="40"/>
      <c r="PN1324" s="40"/>
      <c r="PO1324" s="40"/>
      <c r="PP1324" s="40"/>
      <c r="PQ1324" s="40"/>
      <c r="PR1324" s="40"/>
    </row>
    <row r="1325" spans="1:434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  <c r="DJ1325" s="40"/>
      <c r="DK1325" s="40"/>
      <c r="DL1325" s="40"/>
      <c r="DM1325" s="40"/>
      <c r="DN1325" s="40"/>
      <c r="DO1325" s="40"/>
      <c r="DP1325" s="40"/>
      <c r="DQ1325" s="40"/>
      <c r="DR1325" s="40"/>
      <c r="DS1325" s="40"/>
      <c r="DT1325" s="40"/>
      <c r="DU1325" s="40"/>
      <c r="DV1325" s="40"/>
      <c r="DW1325" s="40"/>
      <c r="DX1325" s="40"/>
      <c r="DY1325" s="40"/>
      <c r="DZ1325" s="40"/>
      <c r="EA1325" s="40"/>
      <c r="EB1325" s="40"/>
      <c r="EC1325" s="40"/>
      <c r="ED1325" s="40"/>
      <c r="EE1325" s="40"/>
      <c r="EF1325" s="40"/>
      <c r="EG1325" s="40"/>
      <c r="EH1325" s="40"/>
      <c r="EI1325" s="40"/>
      <c r="EJ1325" s="40"/>
      <c r="EK1325" s="40"/>
      <c r="EL1325" s="40"/>
      <c r="EM1325" s="40"/>
      <c r="EN1325" s="40"/>
      <c r="EO1325" s="40"/>
      <c r="EP1325" s="40"/>
      <c r="EQ1325" s="40"/>
      <c r="ER1325" s="40"/>
      <c r="ES1325" s="40"/>
      <c r="ET1325" s="40"/>
      <c r="EU1325" s="40"/>
      <c r="EV1325" s="40"/>
      <c r="EW1325" s="40"/>
      <c r="EX1325" s="40"/>
      <c r="EY1325" s="40"/>
      <c r="EZ1325" s="40"/>
      <c r="FA1325" s="40"/>
      <c r="FB1325" s="40"/>
      <c r="FC1325" s="40"/>
      <c r="FD1325" s="40"/>
      <c r="FE1325" s="40"/>
      <c r="FF1325" s="40"/>
      <c r="FG1325" s="40"/>
      <c r="FH1325" s="40"/>
      <c r="FI1325" s="40"/>
      <c r="FJ1325" s="40"/>
      <c r="FK1325" s="40"/>
      <c r="FL1325" s="40"/>
      <c r="FM1325" s="40"/>
      <c r="FN1325" s="40"/>
      <c r="FO1325" s="40"/>
      <c r="FP1325" s="40"/>
      <c r="FQ1325" s="40"/>
      <c r="FR1325" s="40"/>
      <c r="FS1325" s="40"/>
      <c r="FT1325" s="40"/>
      <c r="FU1325" s="40"/>
      <c r="FV1325" s="40"/>
      <c r="FW1325" s="40"/>
      <c r="FX1325" s="40"/>
      <c r="FY1325" s="40"/>
      <c r="FZ1325" s="40"/>
      <c r="GA1325" s="40"/>
      <c r="GB1325" s="40"/>
      <c r="GC1325" s="40"/>
      <c r="GD1325" s="40"/>
      <c r="GE1325" s="40"/>
      <c r="GF1325" s="40"/>
      <c r="GG1325" s="40"/>
      <c r="GH1325" s="40"/>
      <c r="GI1325" s="40"/>
      <c r="GJ1325" s="40"/>
      <c r="GK1325" s="40"/>
      <c r="GL1325" s="40"/>
      <c r="GM1325" s="40"/>
      <c r="GN1325" s="40"/>
      <c r="GO1325" s="40"/>
      <c r="GP1325" s="40"/>
      <c r="GQ1325" s="40"/>
      <c r="GR1325" s="40"/>
      <c r="GS1325" s="40"/>
      <c r="GT1325" s="40"/>
      <c r="GU1325" s="40"/>
      <c r="GV1325" s="40"/>
      <c r="GW1325" s="40"/>
      <c r="GX1325" s="40"/>
      <c r="GY1325" s="40"/>
      <c r="GZ1325" s="40"/>
      <c r="HA1325" s="40"/>
      <c r="HB1325" s="40"/>
      <c r="HC1325" s="40"/>
      <c r="HD1325" s="40"/>
      <c r="HE1325" s="40"/>
      <c r="HF1325" s="40"/>
      <c r="HG1325" s="40"/>
      <c r="HH1325" s="40"/>
      <c r="HI1325" s="40"/>
      <c r="HJ1325" s="40"/>
      <c r="HK1325" s="40"/>
      <c r="HL1325" s="40"/>
      <c r="HM1325" s="40"/>
      <c r="HN1325" s="40"/>
      <c r="HO1325" s="40"/>
      <c r="HP1325" s="40"/>
      <c r="HQ1325" s="40"/>
      <c r="HR1325" s="40"/>
      <c r="HS1325" s="40"/>
      <c r="HT1325" s="40"/>
      <c r="HU1325" s="40"/>
      <c r="HV1325" s="40"/>
      <c r="HW1325" s="40"/>
      <c r="HX1325" s="40"/>
      <c r="HY1325" s="40"/>
      <c r="HZ1325" s="40"/>
      <c r="IA1325" s="40"/>
      <c r="IB1325" s="40"/>
      <c r="IC1325" s="40"/>
      <c r="ID1325" s="40"/>
      <c r="IE1325" s="40"/>
      <c r="IF1325" s="40"/>
      <c r="IG1325" s="40"/>
      <c r="IH1325" s="40"/>
      <c r="II1325" s="40"/>
      <c r="IJ1325" s="40"/>
      <c r="IK1325" s="40"/>
      <c r="IL1325" s="40"/>
      <c r="IM1325" s="40"/>
      <c r="IN1325" s="40"/>
      <c r="IO1325" s="40"/>
      <c r="IP1325" s="40"/>
      <c r="IQ1325" s="40"/>
      <c r="IR1325" s="40"/>
      <c r="IS1325" s="40"/>
      <c r="IT1325" s="40"/>
      <c r="IU1325" s="40"/>
      <c r="IV1325" s="40"/>
      <c r="IW1325" s="40"/>
      <c r="IX1325" s="40"/>
      <c r="IY1325" s="40"/>
      <c r="IZ1325" s="40"/>
      <c r="JA1325" s="40"/>
      <c r="JB1325" s="40"/>
      <c r="JC1325" s="40"/>
      <c r="JD1325" s="40"/>
      <c r="JE1325" s="40"/>
      <c r="JF1325" s="40"/>
      <c r="JG1325" s="40"/>
      <c r="JH1325" s="40"/>
      <c r="JI1325" s="40"/>
      <c r="JJ1325" s="40"/>
      <c r="JK1325" s="40"/>
      <c r="JL1325" s="40"/>
      <c r="JM1325" s="40"/>
      <c r="JN1325" s="40"/>
      <c r="JO1325" s="40"/>
      <c r="JP1325" s="40"/>
      <c r="JQ1325" s="40"/>
      <c r="JR1325" s="40"/>
      <c r="JS1325" s="40"/>
      <c r="JT1325" s="40"/>
      <c r="JU1325" s="40"/>
      <c r="JV1325" s="40"/>
      <c r="JW1325" s="40"/>
      <c r="JX1325" s="40"/>
      <c r="JY1325" s="40"/>
      <c r="JZ1325" s="40"/>
      <c r="KA1325" s="40"/>
      <c r="KB1325" s="40"/>
      <c r="KC1325" s="40"/>
      <c r="KD1325" s="40"/>
      <c r="KE1325" s="40"/>
      <c r="KF1325" s="40"/>
      <c r="KG1325" s="40"/>
      <c r="KH1325" s="40"/>
      <c r="KI1325" s="40"/>
      <c r="KJ1325" s="40"/>
      <c r="KK1325" s="40"/>
      <c r="KL1325" s="40"/>
      <c r="KM1325" s="40"/>
      <c r="KN1325" s="40"/>
      <c r="KO1325" s="40"/>
      <c r="KP1325" s="40"/>
      <c r="KQ1325" s="40"/>
      <c r="KR1325" s="40"/>
      <c r="KS1325" s="40"/>
      <c r="KT1325" s="40"/>
      <c r="KU1325" s="40"/>
      <c r="KV1325" s="40"/>
      <c r="KW1325" s="40"/>
      <c r="KX1325" s="40"/>
      <c r="KY1325" s="40"/>
      <c r="KZ1325" s="40"/>
      <c r="LA1325" s="40"/>
      <c r="LB1325" s="40"/>
      <c r="LC1325" s="40"/>
      <c r="LD1325" s="40"/>
      <c r="LE1325" s="40"/>
      <c r="LF1325" s="40"/>
      <c r="LG1325" s="40"/>
      <c r="LH1325" s="40"/>
      <c r="LI1325" s="40"/>
      <c r="LJ1325" s="40"/>
      <c r="LK1325" s="40"/>
      <c r="LL1325" s="40"/>
      <c r="LM1325" s="40"/>
      <c r="LN1325" s="40"/>
      <c r="LO1325" s="40"/>
      <c r="LP1325" s="40"/>
      <c r="LQ1325" s="40"/>
      <c r="LR1325" s="40"/>
      <c r="LS1325" s="40"/>
      <c r="LT1325" s="40"/>
      <c r="LU1325" s="40"/>
      <c r="LV1325" s="40"/>
      <c r="LW1325" s="40"/>
      <c r="LX1325" s="40"/>
      <c r="LY1325" s="40"/>
      <c r="LZ1325" s="40"/>
      <c r="MA1325" s="40"/>
      <c r="MB1325" s="40"/>
      <c r="MC1325" s="40"/>
      <c r="MD1325" s="40"/>
      <c r="ME1325" s="40"/>
      <c r="MF1325" s="40"/>
      <c r="MG1325" s="40"/>
      <c r="MH1325" s="40"/>
      <c r="MI1325" s="40"/>
      <c r="MJ1325" s="40"/>
      <c r="MK1325" s="40"/>
      <c r="ML1325" s="40"/>
      <c r="MM1325" s="40"/>
      <c r="MN1325" s="40"/>
      <c r="MO1325" s="40"/>
      <c r="MP1325" s="40"/>
      <c r="MQ1325" s="40"/>
      <c r="MR1325" s="40"/>
      <c r="MS1325" s="40"/>
      <c r="MT1325" s="40"/>
      <c r="MU1325" s="40"/>
      <c r="MV1325" s="40"/>
      <c r="MW1325" s="40"/>
      <c r="MX1325" s="40"/>
      <c r="MY1325" s="40"/>
      <c r="MZ1325" s="40"/>
      <c r="NA1325" s="40"/>
      <c r="NB1325" s="40"/>
      <c r="NC1325" s="40"/>
      <c r="ND1325" s="40"/>
      <c r="NE1325" s="40"/>
      <c r="NF1325" s="40"/>
      <c r="NG1325" s="40"/>
      <c r="NH1325" s="40"/>
      <c r="NI1325" s="40"/>
      <c r="NJ1325" s="40"/>
      <c r="NK1325" s="40"/>
      <c r="NL1325" s="40"/>
      <c r="NM1325" s="40"/>
      <c r="NN1325" s="40"/>
      <c r="NO1325" s="40"/>
      <c r="NP1325" s="40"/>
      <c r="NQ1325" s="40"/>
      <c r="NR1325" s="40"/>
      <c r="NS1325" s="40"/>
      <c r="NT1325" s="40"/>
      <c r="NU1325" s="40"/>
      <c r="NV1325" s="40"/>
      <c r="NW1325" s="40"/>
      <c r="NX1325" s="40"/>
      <c r="NY1325" s="40"/>
      <c r="NZ1325" s="40"/>
      <c r="OA1325" s="40"/>
      <c r="OB1325" s="40"/>
      <c r="OC1325" s="40"/>
      <c r="OD1325" s="40"/>
      <c r="OE1325" s="40"/>
      <c r="OF1325" s="40"/>
      <c r="OG1325" s="40"/>
      <c r="OH1325" s="40"/>
      <c r="OI1325" s="40"/>
      <c r="OJ1325" s="40"/>
      <c r="OK1325" s="40"/>
      <c r="OL1325" s="40"/>
      <c r="OM1325" s="40"/>
      <c r="ON1325" s="40"/>
      <c r="OO1325" s="40"/>
      <c r="OP1325" s="40"/>
      <c r="OQ1325" s="40"/>
      <c r="OR1325" s="40"/>
      <c r="OS1325" s="40"/>
      <c r="OT1325" s="40"/>
      <c r="OU1325" s="40"/>
      <c r="OV1325" s="40"/>
      <c r="OW1325" s="40"/>
      <c r="OX1325" s="40"/>
      <c r="OY1325" s="40"/>
      <c r="OZ1325" s="40"/>
      <c r="PA1325" s="40"/>
      <c r="PB1325" s="40"/>
      <c r="PC1325" s="40"/>
      <c r="PD1325" s="40"/>
      <c r="PE1325" s="40"/>
      <c r="PF1325" s="40"/>
      <c r="PG1325" s="40"/>
      <c r="PH1325" s="40"/>
      <c r="PI1325" s="40"/>
      <c r="PJ1325" s="40"/>
      <c r="PK1325" s="40"/>
      <c r="PL1325" s="40"/>
      <c r="PM1325" s="40"/>
      <c r="PN1325" s="40"/>
      <c r="PO1325" s="40"/>
      <c r="PP1325" s="40"/>
      <c r="PQ1325" s="40"/>
      <c r="PR1325" s="40"/>
    </row>
    <row r="1326" spans="1:434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  <c r="DJ1326" s="40"/>
      <c r="DK1326" s="40"/>
      <c r="DL1326" s="40"/>
      <c r="DM1326" s="40"/>
      <c r="DN1326" s="40"/>
      <c r="DO1326" s="40"/>
      <c r="DP1326" s="40"/>
      <c r="DQ1326" s="40"/>
      <c r="DR1326" s="40"/>
      <c r="DS1326" s="40"/>
      <c r="DT1326" s="40"/>
      <c r="DU1326" s="40"/>
      <c r="DV1326" s="40"/>
      <c r="DW1326" s="40"/>
      <c r="DX1326" s="40"/>
      <c r="DY1326" s="40"/>
      <c r="DZ1326" s="40"/>
      <c r="EA1326" s="40"/>
      <c r="EB1326" s="40"/>
      <c r="EC1326" s="40"/>
      <c r="ED1326" s="40"/>
      <c r="EE1326" s="40"/>
      <c r="EF1326" s="40"/>
      <c r="EG1326" s="40"/>
      <c r="EH1326" s="40"/>
      <c r="EI1326" s="40"/>
      <c r="EJ1326" s="40"/>
      <c r="EK1326" s="40"/>
      <c r="EL1326" s="40"/>
      <c r="EM1326" s="40"/>
      <c r="EN1326" s="40"/>
      <c r="EO1326" s="40"/>
      <c r="EP1326" s="40"/>
      <c r="EQ1326" s="40"/>
      <c r="ER1326" s="40"/>
      <c r="ES1326" s="40"/>
      <c r="ET1326" s="40"/>
      <c r="EU1326" s="40"/>
      <c r="EV1326" s="40"/>
      <c r="EW1326" s="40"/>
      <c r="EX1326" s="40"/>
      <c r="EY1326" s="40"/>
      <c r="EZ1326" s="40"/>
      <c r="FA1326" s="40"/>
      <c r="FB1326" s="40"/>
      <c r="FC1326" s="40"/>
      <c r="FD1326" s="40"/>
      <c r="FE1326" s="40"/>
      <c r="FF1326" s="40"/>
      <c r="FG1326" s="40"/>
      <c r="FH1326" s="40"/>
      <c r="FI1326" s="40"/>
      <c r="FJ1326" s="40"/>
      <c r="FK1326" s="40"/>
      <c r="FL1326" s="40"/>
      <c r="FM1326" s="40"/>
      <c r="FN1326" s="40"/>
      <c r="FO1326" s="40"/>
      <c r="FP1326" s="40"/>
      <c r="FQ1326" s="40"/>
      <c r="FR1326" s="40"/>
      <c r="FS1326" s="40"/>
      <c r="FT1326" s="40"/>
      <c r="FU1326" s="40"/>
      <c r="FV1326" s="40"/>
      <c r="FW1326" s="40"/>
      <c r="FX1326" s="40"/>
      <c r="FY1326" s="40"/>
      <c r="FZ1326" s="40"/>
      <c r="GA1326" s="40"/>
      <c r="GB1326" s="40"/>
      <c r="GC1326" s="40"/>
      <c r="GD1326" s="40"/>
      <c r="GE1326" s="40"/>
      <c r="GF1326" s="40"/>
      <c r="GG1326" s="40"/>
      <c r="GH1326" s="40"/>
      <c r="GI1326" s="40"/>
      <c r="GJ1326" s="40"/>
      <c r="GK1326" s="40"/>
      <c r="GL1326" s="40"/>
      <c r="GM1326" s="40"/>
      <c r="GN1326" s="40"/>
      <c r="GO1326" s="40"/>
      <c r="GP1326" s="40"/>
      <c r="GQ1326" s="40"/>
      <c r="GR1326" s="40"/>
      <c r="GS1326" s="40"/>
      <c r="GT1326" s="40"/>
      <c r="GU1326" s="40"/>
      <c r="GV1326" s="40"/>
      <c r="GW1326" s="40"/>
      <c r="GX1326" s="40"/>
      <c r="GY1326" s="40"/>
      <c r="GZ1326" s="40"/>
      <c r="HA1326" s="40"/>
      <c r="HB1326" s="40"/>
      <c r="HC1326" s="40"/>
      <c r="HD1326" s="40"/>
      <c r="HE1326" s="40"/>
      <c r="HF1326" s="40"/>
      <c r="HG1326" s="40"/>
      <c r="HH1326" s="40"/>
      <c r="HI1326" s="40"/>
      <c r="HJ1326" s="40"/>
      <c r="HK1326" s="40"/>
      <c r="HL1326" s="40"/>
      <c r="HM1326" s="40"/>
      <c r="HN1326" s="40"/>
      <c r="HO1326" s="40"/>
      <c r="HP1326" s="40"/>
      <c r="HQ1326" s="40"/>
      <c r="HR1326" s="40"/>
      <c r="HS1326" s="40"/>
      <c r="HT1326" s="40"/>
      <c r="HU1326" s="40"/>
      <c r="HV1326" s="40"/>
      <c r="HW1326" s="40"/>
      <c r="HX1326" s="40"/>
      <c r="HY1326" s="40"/>
      <c r="HZ1326" s="40"/>
      <c r="IA1326" s="40"/>
      <c r="IB1326" s="40"/>
      <c r="IC1326" s="40"/>
      <c r="ID1326" s="40"/>
      <c r="IE1326" s="40"/>
      <c r="IF1326" s="40"/>
      <c r="IG1326" s="40"/>
      <c r="IH1326" s="40"/>
      <c r="II1326" s="40"/>
      <c r="IJ1326" s="40"/>
      <c r="IK1326" s="40"/>
      <c r="IL1326" s="40"/>
      <c r="IM1326" s="40"/>
      <c r="IN1326" s="40"/>
      <c r="IO1326" s="40"/>
      <c r="IP1326" s="40"/>
      <c r="IQ1326" s="40"/>
      <c r="IR1326" s="40"/>
      <c r="IS1326" s="40"/>
      <c r="IT1326" s="40"/>
      <c r="IU1326" s="40"/>
      <c r="IV1326" s="40"/>
      <c r="IW1326" s="40"/>
      <c r="IX1326" s="40"/>
      <c r="IY1326" s="40"/>
      <c r="IZ1326" s="40"/>
      <c r="JA1326" s="40"/>
      <c r="JB1326" s="40"/>
      <c r="JC1326" s="40"/>
      <c r="JD1326" s="40"/>
      <c r="JE1326" s="40"/>
      <c r="JF1326" s="40"/>
      <c r="JG1326" s="40"/>
      <c r="JH1326" s="40"/>
      <c r="JI1326" s="40"/>
      <c r="JJ1326" s="40"/>
      <c r="JK1326" s="40"/>
      <c r="JL1326" s="40"/>
      <c r="JM1326" s="40"/>
      <c r="JN1326" s="40"/>
      <c r="JO1326" s="40"/>
      <c r="JP1326" s="40"/>
      <c r="JQ1326" s="40"/>
      <c r="JR1326" s="40"/>
      <c r="JS1326" s="40"/>
      <c r="JT1326" s="40"/>
      <c r="JU1326" s="40"/>
      <c r="JV1326" s="40"/>
      <c r="JW1326" s="40"/>
      <c r="JX1326" s="40"/>
      <c r="JY1326" s="40"/>
      <c r="JZ1326" s="40"/>
      <c r="KA1326" s="40"/>
      <c r="KB1326" s="40"/>
      <c r="KC1326" s="40"/>
      <c r="KD1326" s="40"/>
      <c r="KE1326" s="40"/>
      <c r="KF1326" s="40"/>
      <c r="KG1326" s="40"/>
      <c r="KH1326" s="40"/>
      <c r="KI1326" s="40"/>
      <c r="KJ1326" s="40"/>
      <c r="KK1326" s="40"/>
      <c r="KL1326" s="40"/>
      <c r="KM1326" s="40"/>
      <c r="KN1326" s="40"/>
      <c r="KO1326" s="40"/>
      <c r="KP1326" s="40"/>
      <c r="KQ1326" s="40"/>
      <c r="KR1326" s="40"/>
      <c r="KS1326" s="40"/>
      <c r="KT1326" s="40"/>
      <c r="KU1326" s="40"/>
      <c r="KV1326" s="40"/>
      <c r="KW1326" s="40"/>
      <c r="KX1326" s="40"/>
      <c r="KY1326" s="40"/>
      <c r="KZ1326" s="40"/>
      <c r="LA1326" s="40"/>
      <c r="LB1326" s="40"/>
      <c r="LC1326" s="40"/>
      <c r="LD1326" s="40"/>
      <c r="LE1326" s="40"/>
      <c r="LF1326" s="40"/>
      <c r="LG1326" s="40"/>
      <c r="LH1326" s="40"/>
      <c r="LI1326" s="40"/>
      <c r="LJ1326" s="40"/>
      <c r="LK1326" s="40"/>
      <c r="LL1326" s="40"/>
      <c r="LM1326" s="40"/>
      <c r="LN1326" s="40"/>
      <c r="LO1326" s="40"/>
      <c r="LP1326" s="40"/>
      <c r="LQ1326" s="40"/>
      <c r="LR1326" s="40"/>
      <c r="LS1326" s="40"/>
      <c r="LT1326" s="40"/>
      <c r="LU1326" s="40"/>
      <c r="LV1326" s="40"/>
      <c r="LW1326" s="40"/>
      <c r="LX1326" s="40"/>
      <c r="LY1326" s="40"/>
      <c r="LZ1326" s="40"/>
      <c r="MA1326" s="40"/>
      <c r="MB1326" s="40"/>
      <c r="MC1326" s="40"/>
      <c r="MD1326" s="40"/>
      <c r="ME1326" s="40"/>
      <c r="MF1326" s="40"/>
      <c r="MG1326" s="40"/>
      <c r="MH1326" s="40"/>
      <c r="MI1326" s="40"/>
      <c r="MJ1326" s="40"/>
      <c r="MK1326" s="40"/>
      <c r="ML1326" s="40"/>
      <c r="MM1326" s="40"/>
      <c r="MN1326" s="40"/>
      <c r="MO1326" s="40"/>
      <c r="MP1326" s="40"/>
      <c r="MQ1326" s="40"/>
      <c r="MR1326" s="40"/>
      <c r="MS1326" s="40"/>
      <c r="MT1326" s="40"/>
      <c r="MU1326" s="40"/>
      <c r="MV1326" s="40"/>
      <c r="MW1326" s="40"/>
      <c r="MX1326" s="40"/>
      <c r="MY1326" s="40"/>
      <c r="MZ1326" s="40"/>
      <c r="NA1326" s="40"/>
      <c r="NB1326" s="40"/>
      <c r="NC1326" s="40"/>
      <c r="ND1326" s="40"/>
      <c r="NE1326" s="40"/>
      <c r="NF1326" s="40"/>
      <c r="NG1326" s="40"/>
      <c r="NH1326" s="40"/>
      <c r="NI1326" s="40"/>
      <c r="NJ1326" s="40"/>
      <c r="NK1326" s="40"/>
      <c r="NL1326" s="40"/>
      <c r="NM1326" s="40"/>
      <c r="NN1326" s="40"/>
      <c r="NO1326" s="40"/>
      <c r="NP1326" s="40"/>
      <c r="NQ1326" s="40"/>
      <c r="NR1326" s="40"/>
      <c r="NS1326" s="40"/>
      <c r="NT1326" s="40"/>
      <c r="NU1326" s="40"/>
      <c r="NV1326" s="40"/>
      <c r="NW1326" s="40"/>
      <c r="NX1326" s="40"/>
      <c r="NY1326" s="40"/>
      <c r="NZ1326" s="40"/>
      <c r="OA1326" s="40"/>
      <c r="OB1326" s="40"/>
      <c r="OC1326" s="40"/>
      <c r="OD1326" s="40"/>
      <c r="OE1326" s="40"/>
      <c r="OF1326" s="40"/>
      <c r="OG1326" s="40"/>
      <c r="OH1326" s="40"/>
      <c r="OI1326" s="40"/>
      <c r="OJ1326" s="40"/>
      <c r="OK1326" s="40"/>
      <c r="OL1326" s="40"/>
      <c r="OM1326" s="40"/>
      <c r="ON1326" s="40"/>
      <c r="OO1326" s="40"/>
      <c r="OP1326" s="40"/>
      <c r="OQ1326" s="40"/>
      <c r="OR1326" s="40"/>
      <c r="OS1326" s="40"/>
      <c r="OT1326" s="40"/>
      <c r="OU1326" s="40"/>
      <c r="OV1326" s="40"/>
      <c r="OW1326" s="40"/>
      <c r="OX1326" s="40"/>
      <c r="OY1326" s="40"/>
      <c r="OZ1326" s="40"/>
      <c r="PA1326" s="40"/>
      <c r="PB1326" s="40"/>
      <c r="PC1326" s="40"/>
      <c r="PD1326" s="40"/>
      <c r="PE1326" s="40"/>
      <c r="PF1326" s="40"/>
      <c r="PG1326" s="40"/>
      <c r="PH1326" s="40"/>
      <c r="PI1326" s="40"/>
      <c r="PJ1326" s="40"/>
      <c r="PK1326" s="40"/>
      <c r="PL1326" s="40"/>
      <c r="PM1326" s="40"/>
      <c r="PN1326" s="40"/>
      <c r="PO1326" s="40"/>
      <c r="PP1326" s="40"/>
      <c r="PQ1326" s="40"/>
      <c r="PR1326" s="40"/>
    </row>
    <row r="1327" spans="1:434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  <c r="DJ1327" s="40"/>
      <c r="DK1327" s="40"/>
      <c r="DL1327" s="40"/>
      <c r="DM1327" s="40"/>
      <c r="DN1327" s="40"/>
      <c r="DO1327" s="40"/>
      <c r="DP1327" s="40"/>
      <c r="DQ1327" s="40"/>
      <c r="DR1327" s="40"/>
      <c r="DS1327" s="40"/>
      <c r="DT1327" s="40"/>
      <c r="DU1327" s="40"/>
      <c r="DV1327" s="40"/>
      <c r="DW1327" s="40"/>
      <c r="DX1327" s="40"/>
      <c r="DY1327" s="40"/>
      <c r="DZ1327" s="40"/>
      <c r="EA1327" s="40"/>
      <c r="EB1327" s="40"/>
      <c r="EC1327" s="40"/>
      <c r="ED1327" s="40"/>
      <c r="EE1327" s="40"/>
      <c r="EF1327" s="40"/>
      <c r="EG1327" s="40"/>
      <c r="EH1327" s="40"/>
      <c r="EI1327" s="40"/>
      <c r="EJ1327" s="40"/>
      <c r="EK1327" s="40"/>
      <c r="EL1327" s="40"/>
      <c r="EM1327" s="40"/>
      <c r="EN1327" s="40"/>
      <c r="EO1327" s="40"/>
      <c r="EP1327" s="40"/>
      <c r="EQ1327" s="40"/>
      <c r="ER1327" s="40"/>
      <c r="ES1327" s="40"/>
      <c r="ET1327" s="40"/>
      <c r="EU1327" s="40"/>
      <c r="EV1327" s="40"/>
      <c r="EW1327" s="40"/>
      <c r="EX1327" s="40"/>
      <c r="EY1327" s="40"/>
      <c r="EZ1327" s="40"/>
      <c r="FA1327" s="40"/>
      <c r="FB1327" s="40"/>
      <c r="FC1327" s="40"/>
      <c r="FD1327" s="40"/>
      <c r="FE1327" s="40"/>
      <c r="FF1327" s="40"/>
      <c r="FG1327" s="40"/>
      <c r="FH1327" s="40"/>
      <c r="FI1327" s="40"/>
      <c r="FJ1327" s="40"/>
      <c r="FK1327" s="40"/>
      <c r="FL1327" s="40"/>
      <c r="FM1327" s="40"/>
      <c r="FN1327" s="40"/>
      <c r="FO1327" s="40"/>
      <c r="FP1327" s="40"/>
      <c r="FQ1327" s="40"/>
      <c r="FR1327" s="40"/>
      <c r="FS1327" s="40"/>
      <c r="FT1327" s="40"/>
      <c r="FU1327" s="40"/>
      <c r="FV1327" s="40"/>
      <c r="FW1327" s="40"/>
      <c r="FX1327" s="40"/>
      <c r="FY1327" s="40"/>
      <c r="FZ1327" s="40"/>
      <c r="GA1327" s="40"/>
      <c r="GB1327" s="40"/>
      <c r="GC1327" s="40"/>
      <c r="GD1327" s="40"/>
      <c r="GE1327" s="40"/>
      <c r="GF1327" s="40"/>
      <c r="GG1327" s="40"/>
      <c r="GH1327" s="40"/>
      <c r="GI1327" s="40"/>
      <c r="GJ1327" s="40"/>
      <c r="GK1327" s="40"/>
      <c r="GL1327" s="40"/>
      <c r="GM1327" s="40"/>
      <c r="GN1327" s="40"/>
      <c r="GO1327" s="40"/>
      <c r="GP1327" s="40"/>
      <c r="GQ1327" s="40"/>
      <c r="GR1327" s="40"/>
      <c r="GS1327" s="40"/>
      <c r="GT1327" s="40"/>
      <c r="GU1327" s="40"/>
      <c r="GV1327" s="40"/>
      <c r="GW1327" s="40"/>
      <c r="GX1327" s="40"/>
      <c r="GY1327" s="40"/>
      <c r="GZ1327" s="40"/>
      <c r="HA1327" s="40"/>
      <c r="HB1327" s="40"/>
      <c r="HC1327" s="40"/>
      <c r="HD1327" s="40"/>
      <c r="HE1327" s="40"/>
      <c r="HF1327" s="40"/>
      <c r="HG1327" s="40"/>
      <c r="HH1327" s="40"/>
      <c r="HI1327" s="40"/>
      <c r="HJ1327" s="40"/>
      <c r="HK1327" s="40"/>
      <c r="HL1327" s="40"/>
      <c r="HM1327" s="40"/>
      <c r="HN1327" s="40"/>
      <c r="HO1327" s="40"/>
      <c r="HP1327" s="40"/>
      <c r="HQ1327" s="40"/>
      <c r="HR1327" s="40"/>
      <c r="HS1327" s="40"/>
      <c r="HT1327" s="40"/>
      <c r="HU1327" s="40"/>
      <c r="HV1327" s="40"/>
      <c r="HW1327" s="40"/>
      <c r="HX1327" s="40"/>
      <c r="HY1327" s="40"/>
      <c r="HZ1327" s="40"/>
      <c r="IA1327" s="40"/>
      <c r="IB1327" s="40"/>
      <c r="IC1327" s="40"/>
      <c r="ID1327" s="40"/>
      <c r="IE1327" s="40"/>
      <c r="IF1327" s="40"/>
      <c r="IG1327" s="40"/>
      <c r="IH1327" s="40"/>
      <c r="II1327" s="40"/>
      <c r="IJ1327" s="40"/>
      <c r="IK1327" s="40"/>
      <c r="IL1327" s="40"/>
      <c r="IM1327" s="40"/>
      <c r="IN1327" s="40"/>
      <c r="IO1327" s="40"/>
      <c r="IP1327" s="40"/>
      <c r="IQ1327" s="40"/>
      <c r="IR1327" s="40"/>
      <c r="IS1327" s="40"/>
      <c r="IT1327" s="40"/>
      <c r="IU1327" s="40"/>
      <c r="IV1327" s="40"/>
      <c r="IW1327" s="40"/>
      <c r="IX1327" s="40"/>
      <c r="IY1327" s="40"/>
      <c r="IZ1327" s="40"/>
      <c r="JA1327" s="40"/>
      <c r="JB1327" s="40"/>
      <c r="JC1327" s="40"/>
      <c r="JD1327" s="40"/>
      <c r="JE1327" s="40"/>
      <c r="JF1327" s="40"/>
      <c r="JG1327" s="40"/>
      <c r="JH1327" s="40"/>
      <c r="JI1327" s="40"/>
      <c r="JJ1327" s="40"/>
      <c r="JK1327" s="40"/>
      <c r="JL1327" s="40"/>
      <c r="JM1327" s="40"/>
      <c r="JN1327" s="40"/>
      <c r="JO1327" s="40"/>
      <c r="JP1327" s="40"/>
      <c r="JQ1327" s="40"/>
      <c r="JR1327" s="40"/>
      <c r="JS1327" s="40"/>
      <c r="JT1327" s="40"/>
      <c r="JU1327" s="40"/>
      <c r="JV1327" s="40"/>
      <c r="JW1327" s="40"/>
      <c r="JX1327" s="40"/>
      <c r="JY1327" s="40"/>
      <c r="JZ1327" s="40"/>
      <c r="KA1327" s="40"/>
      <c r="KB1327" s="40"/>
      <c r="KC1327" s="40"/>
      <c r="KD1327" s="40"/>
      <c r="KE1327" s="40"/>
      <c r="KF1327" s="40"/>
      <c r="KG1327" s="40"/>
      <c r="KH1327" s="40"/>
      <c r="KI1327" s="40"/>
      <c r="KJ1327" s="40"/>
      <c r="KK1327" s="40"/>
      <c r="KL1327" s="40"/>
      <c r="KM1327" s="40"/>
      <c r="KN1327" s="40"/>
      <c r="KO1327" s="40"/>
      <c r="KP1327" s="40"/>
      <c r="KQ1327" s="40"/>
      <c r="KR1327" s="40"/>
      <c r="KS1327" s="40"/>
      <c r="KT1327" s="40"/>
      <c r="KU1327" s="40"/>
      <c r="KV1327" s="40"/>
      <c r="KW1327" s="40"/>
      <c r="KX1327" s="40"/>
      <c r="KY1327" s="40"/>
      <c r="KZ1327" s="40"/>
      <c r="LA1327" s="40"/>
      <c r="LB1327" s="40"/>
      <c r="LC1327" s="40"/>
      <c r="LD1327" s="40"/>
      <c r="LE1327" s="40"/>
      <c r="LF1327" s="40"/>
      <c r="LG1327" s="40"/>
      <c r="LH1327" s="40"/>
      <c r="LI1327" s="40"/>
      <c r="LJ1327" s="40"/>
      <c r="LK1327" s="40"/>
      <c r="LL1327" s="40"/>
      <c r="LM1327" s="40"/>
      <c r="LN1327" s="40"/>
      <c r="LO1327" s="40"/>
      <c r="LP1327" s="40"/>
      <c r="LQ1327" s="40"/>
      <c r="LR1327" s="40"/>
      <c r="LS1327" s="40"/>
      <c r="LT1327" s="40"/>
      <c r="LU1327" s="40"/>
      <c r="LV1327" s="40"/>
      <c r="LW1327" s="40"/>
      <c r="LX1327" s="40"/>
      <c r="LY1327" s="40"/>
      <c r="LZ1327" s="40"/>
      <c r="MA1327" s="40"/>
      <c r="MB1327" s="40"/>
      <c r="MC1327" s="40"/>
      <c r="MD1327" s="40"/>
      <c r="ME1327" s="40"/>
      <c r="MF1327" s="40"/>
      <c r="MG1327" s="40"/>
      <c r="MH1327" s="40"/>
      <c r="MI1327" s="40"/>
      <c r="MJ1327" s="40"/>
      <c r="MK1327" s="40"/>
      <c r="ML1327" s="40"/>
      <c r="MM1327" s="40"/>
      <c r="MN1327" s="40"/>
      <c r="MO1327" s="40"/>
      <c r="MP1327" s="40"/>
      <c r="MQ1327" s="40"/>
      <c r="MR1327" s="40"/>
      <c r="MS1327" s="40"/>
      <c r="MT1327" s="40"/>
      <c r="MU1327" s="40"/>
      <c r="MV1327" s="40"/>
      <c r="MW1327" s="40"/>
      <c r="MX1327" s="40"/>
      <c r="MY1327" s="40"/>
      <c r="MZ1327" s="40"/>
      <c r="NA1327" s="40"/>
      <c r="NB1327" s="40"/>
      <c r="NC1327" s="40"/>
      <c r="ND1327" s="40"/>
      <c r="NE1327" s="40"/>
      <c r="NF1327" s="40"/>
      <c r="NG1327" s="40"/>
      <c r="NH1327" s="40"/>
      <c r="NI1327" s="40"/>
      <c r="NJ1327" s="40"/>
      <c r="NK1327" s="40"/>
      <c r="NL1327" s="40"/>
      <c r="NM1327" s="40"/>
      <c r="NN1327" s="40"/>
      <c r="NO1327" s="40"/>
      <c r="NP1327" s="40"/>
      <c r="NQ1327" s="40"/>
      <c r="NR1327" s="40"/>
      <c r="NS1327" s="40"/>
      <c r="NT1327" s="40"/>
      <c r="NU1327" s="40"/>
      <c r="NV1327" s="40"/>
      <c r="NW1327" s="40"/>
      <c r="NX1327" s="40"/>
      <c r="NY1327" s="40"/>
      <c r="NZ1327" s="40"/>
      <c r="OA1327" s="40"/>
      <c r="OB1327" s="40"/>
      <c r="OC1327" s="40"/>
      <c r="OD1327" s="40"/>
      <c r="OE1327" s="40"/>
      <c r="OF1327" s="40"/>
      <c r="OG1327" s="40"/>
      <c r="OH1327" s="40"/>
      <c r="OI1327" s="40"/>
      <c r="OJ1327" s="40"/>
      <c r="OK1327" s="40"/>
      <c r="OL1327" s="40"/>
      <c r="OM1327" s="40"/>
      <c r="ON1327" s="40"/>
      <c r="OO1327" s="40"/>
      <c r="OP1327" s="40"/>
      <c r="OQ1327" s="40"/>
      <c r="OR1327" s="40"/>
      <c r="OS1327" s="40"/>
      <c r="OT1327" s="40"/>
      <c r="OU1327" s="40"/>
      <c r="OV1327" s="40"/>
      <c r="OW1327" s="40"/>
      <c r="OX1327" s="40"/>
      <c r="OY1327" s="40"/>
      <c r="OZ1327" s="40"/>
      <c r="PA1327" s="40"/>
      <c r="PB1327" s="40"/>
      <c r="PC1327" s="40"/>
      <c r="PD1327" s="40"/>
      <c r="PE1327" s="40"/>
      <c r="PF1327" s="40"/>
      <c r="PG1327" s="40"/>
      <c r="PH1327" s="40"/>
      <c r="PI1327" s="40"/>
      <c r="PJ1327" s="40"/>
      <c r="PK1327" s="40"/>
      <c r="PL1327" s="40"/>
      <c r="PM1327" s="40"/>
      <c r="PN1327" s="40"/>
      <c r="PO1327" s="40"/>
      <c r="PP1327" s="40"/>
      <c r="PQ1327" s="40"/>
      <c r="PR1327" s="40"/>
    </row>
    <row r="1328" spans="1:434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  <c r="DJ1328" s="40"/>
      <c r="DK1328" s="40"/>
      <c r="DL1328" s="40"/>
      <c r="DM1328" s="40"/>
      <c r="DN1328" s="40"/>
      <c r="DO1328" s="40"/>
      <c r="DP1328" s="40"/>
      <c r="DQ1328" s="40"/>
      <c r="DR1328" s="40"/>
      <c r="DS1328" s="40"/>
      <c r="DT1328" s="40"/>
      <c r="DU1328" s="40"/>
      <c r="DV1328" s="40"/>
      <c r="DW1328" s="40"/>
      <c r="DX1328" s="40"/>
      <c r="DY1328" s="40"/>
      <c r="DZ1328" s="40"/>
      <c r="EA1328" s="40"/>
      <c r="EB1328" s="40"/>
      <c r="EC1328" s="40"/>
      <c r="ED1328" s="40"/>
      <c r="EE1328" s="40"/>
      <c r="EF1328" s="40"/>
      <c r="EG1328" s="40"/>
      <c r="EH1328" s="40"/>
      <c r="EI1328" s="40"/>
      <c r="EJ1328" s="40"/>
      <c r="EK1328" s="40"/>
      <c r="EL1328" s="40"/>
      <c r="EM1328" s="40"/>
      <c r="EN1328" s="40"/>
      <c r="EO1328" s="40"/>
      <c r="EP1328" s="40"/>
      <c r="EQ1328" s="40"/>
      <c r="ER1328" s="40"/>
      <c r="ES1328" s="40"/>
      <c r="ET1328" s="40"/>
      <c r="EU1328" s="40"/>
      <c r="EV1328" s="40"/>
      <c r="EW1328" s="40"/>
      <c r="EX1328" s="40"/>
      <c r="EY1328" s="40"/>
      <c r="EZ1328" s="40"/>
      <c r="FA1328" s="40"/>
      <c r="FB1328" s="40"/>
      <c r="FC1328" s="40"/>
      <c r="FD1328" s="40"/>
      <c r="FE1328" s="40"/>
      <c r="FF1328" s="40"/>
      <c r="FG1328" s="40"/>
      <c r="FH1328" s="40"/>
      <c r="FI1328" s="40"/>
      <c r="FJ1328" s="40"/>
      <c r="FK1328" s="40"/>
      <c r="FL1328" s="40"/>
      <c r="FM1328" s="40"/>
      <c r="FN1328" s="40"/>
      <c r="FO1328" s="40"/>
      <c r="FP1328" s="40"/>
      <c r="FQ1328" s="40"/>
      <c r="FR1328" s="40"/>
      <c r="FS1328" s="40"/>
      <c r="FT1328" s="40"/>
      <c r="FU1328" s="40"/>
      <c r="FV1328" s="40"/>
      <c r="FW1328" s="40"/>
      <c r="FX1328" s="40"/>
      <c r="FY1328" s="40"/>
      <c r="FZ1328" s="40"/>
      <c r="GA1328" s="40"/>
      <c r="GB1328" s="40"/>
      <c r="GC1328" s="40"/>
      <c r="GD1328" s="40"/>
      <c r="GE1328" s="40"/>
      <c r="GF1328" s="40"/>
      <c r="GG1328" s="40"/>
      <c r="GH1328" s="40"/>
      <c r="GI1328" s="40"/>
      <c r="GJ1328" s="40"/>
      <c r="GK1328" s="40"/>
      <c r="GL1328" s="40"/>
      <c r="GM1328" s="40"/>
      <c r="GN1328" s="40"/>
      <c r="GO1328" s="40"/>
      <c r="GP1328" s="40"/>
      <c r="GQ1328" s="40"/>
      <c r="GR1328" s="40"/>
      <c r="GS1328" s="40"/>
      <c r="GT1328" s="40"/>
      <c r="GU1328" s="40"/>
      <c r="GV1328" s="40"/>
      <c r="GW1328" s="40"/>
      <c r="GX1328" s="40"/>
      <c r="GY1328" s="40"/>
      <c r="GZ1328" s="40"/>
      <c r="HA1328" s="40"/>
      <c r="HB1328" s="40"/>
      <c r="HC1328" s="40"/>
      <c r="HD1328" s="40"/>
      <c r="HE1328" s="40"/>
      <c r="HF1328" s="40"/>
      <c r="HG1328" s="40"/>
      <c r="HH1328" s="40"/>
      <c r="HI1328" s="40"/>
      <c r="HJ1328" s="40"/>
      <c r="HK1328" s="40"/>
      <c r="HL1328" s="40"/>
      <c r="HM1328" s="40"/>
      <c r="HN1328" s="40"/>
      <c r="HO1328" s="40"/>
      <c r="HP1328" s="40"/>
      <c r="HQ1328" s="40"/>
      <c r="HR1328" s="40"/>
      <c r="HS1328" s="40"/>
      <c r="HT1328" s="40"/>
      <c r="HU1328" s="40"/>
      <c r="HV1328" s="40"/>
      <c r="HW1328" s="40"/>
      <c r="HX1328" s="40"/>
      <c r="HY1328" s="40"/>
      <c r="HZ1328" s="40"/>
      <c r="IA1328" s="40"/>
      <c r="IB1328" s="40"/>
      <c r="IC1328" s="40"/>
      <c r="ID1328" s="40"/>
      <c r="IE1328" s="40"/>
      <c r="IF1328" s="40"/>
      <c r="IG1328" s="40"/>
      <c r="IH1328" s="40"/>
      <c r="II1328" s="40"/>
      <c r="IJ1328" s="40"/>
      <c r="IK1328" s="40"/>
      <c r="IL1328" s="40"/>
      <c r="IM1328" s="40"/>
      <c r="IN1328" s="40"/>
      <c r="IO1328" s="40"/>
      <c r="IP1328" s="40"/>
      <c r="IQ1328" s="40"/>
      <c r="IR1328" s="40"/>
      <c r="IS1328" s="40"/>
      <c r="IT1328" s="40"/>
      <c r="IU1328" s="40"/>
      <c r="IV1328" s="40"/>
      <c r="IW1328" s="40"/>
      <c r="IX1328" s="40"/>
      <c r="IY1328" s="40"/>
      <c r="IZ1328" s="40"/>
      <c r="JA1328" s="40"/>
      <c r="JB1328" s="40"/>
      <c r="JC1328" s="40"/>
      <c r="JD1328" s="40"/>
      <c r="JE1328" s="40"/>
      <c r="JF1328" s="40"/>
      <c r="JG1328" s="40"/>
      <c r="JH1328" s="40"/>
      <c r="JI1328" s="40"/>
      <c r="JJ1328" s="40"/>
      <c r="JK1328" s="40"/>
      <c r="JL1328" s="40"/>
      <c r="JM1328" s="40"/>
      <c r="JN1328" s="40"/>
      <c r="JO1328" s="40"/>
      <c r="JP1328" s="40"/>
      <c r="JQ1328" s="40"/>
      <c r="JR1328" s="40"/>
      <c r="JS1328" s="40"/>
      <c r="JT1328" s="40"/>
      <c r="JU1328" s="40"/>
      <c r="JV1328" s="40"/>
      <c r="JW1328" s="40"/>
      <c r="JX1328" s="40"/>
      <c r="JY1328" s="40"/>
      <c r="JZ1328" s="40"/>
      <c r="KA1328" s="40"/>
      <c r="KB1328" s="40"/>
      <c r="KC1328" s="40"/>
      <c r="KD1328" s="40"/>
      <c r="KE1328" s="40"/>
      <c r="KF1328" s="40"/>
      <c r="KG1328" s="40"/>
      <c r="KH1328" s="40"/>
      <c r="KI1328" s="40"/>
      <c r="KJ1328" s="40"/>
      <c r="KK1328" s="40"/>
      <c r="KL1328" s="40"/>
      <c r="KM1328" s="40"/>
      <c r="KN1328" s="40"/>
      <c r="KO1328" s="40"/>
      <c r="KP1328" s="40"/>
      <c r="KQ1328" s="40"/>
      <c r="KR1328" s="40"/>
      <c r="KS1328" s="40"/>
      <c r="KT1328" s="40"/>
      <c r="KU1328" s="40"/>
      <c r="KV1328" s="40"/>
      <c r="KW1328" s="40"/>
      <c r="KX1328" s="40"/>
      <c r="KY1328" s="40"/>
      <c r="KZ1328" s="40"/>
      <c r="LA1328" s="40"/>
      <c r="LB1328" s="40"/>
      <c r="LC1328" s="40"/>
      <c r="LD1328" s="40"/>
      <c r="LE1328" s="40"/>
      <c r="LF1328" s="40"/>
      <c r="LG1328" s="40"/>
      <c r="LH1328" s="40"/>
      <c r="LI1328" s="40"/>
      <c r="LJ1328" s="40"/>
      <c r="LK1328" s="40"/>
      <c r="LL1328" s="40"/>
      <c r="LM1328" s="40"/>
      <c r="LN1328" s="40"/>
      <c r="LO1328" s="40"/>
      <c r="LP1328" s="40"/>
      <c r="LQ1328" s="40"/>
      <c r="LR1328" s="40"/>
      <c r="LS1328" s="40"/>
      <c r="LT1328" s="40"/>
      <c r="LU1328" s="40"/>
      <c r="LV1328" s="40"/>
      <c r="LW1328" s="40"/>
      <c r="LX1328" s="40"/>
      <c r="LY1328" s="40"/>
      <c r="LZ1328" s="40"/>
      <c r="MA1328" s="40"/>
      <c r="MB1328" s="40"/>
      <c r="MC1328" s="40"/>
      <c r="MD1328" s="40"/>
      <c r="ME1328" s="40"/>
      <c r="MF1328" s="40"/>
      <c r="MG1328" s="40"/>
      <c r="MH1328" s="40"/>
      <c r="MI1328" s="40"/>
      <c r="MJ1328" s="40"/>
      <c r="MK1328" s="40"/>
      <c r="ML1328" s="40"/>
      <c r="MM1328" s="40"/>
      <c r="MN1328" s="40"/>
      <c r="MO1328" s="40"/>
      <c r="MP1328" s="40"/>
      <c r="MQ1328" s="40"/>
      <c r="MR1328" s="40"/>
      <c r="MS1328" s="40"/>
      <c r="MT1328" s="40"/>
      <c r="MU1328" s="40"/>
      <c r="MV1328" s="40"/>
      <c r="MW1328" s="40"/>
      <c r="MX1328" s="40"/>
      <c r="MY1328" s="40"/>
      <c r="MZ1328" s="40"/>
      <c r="NA1328" s="40"/>
      <c r="NB1328" s="40"/>
      <c r="NC1328" s="40"/>
      <c r="ND1328" s="40"/>
      <c r="NE1328" s="40"/>
      <c r="NF1328" s="40"/>
      <c r="NG1328" s="40"/>
      <c r="NH1328" s="40"/>
      <c r="NI1328" s="40"/>
      <c r="NJ1328" s="40"/>
      <c r="NK1328" s="40"/>
      <c r="NL1328" s="40"/>
      <c r="NM1328" s="40"/>
      <c r="NN1328" s="40"/>
      <c r="NO1328" s="40"/>
      <c r="NP1328" s="40"/>
      <c r="NQ1328" s="40"/>
      <c r="NR1328" s="40"/>
      <c r="NS1328" s="40"/>
      <c r="NT1328" s="40"/>
      <c r="NU1328" s="40"/>
      <c r="NV1328" s="40"/>
      <c r="NW1328" s="40"/>
      <c r="NX1328" s="40"/>
      <c r="NY1328" s="40"/>
      <c r="NZ1328" s="40"/>
      <c r="OA1328" s="40"/>
      <c r="OB1328" s="40"/>
      <c r="OC1328" s="40"/>
      <c r="OD1328" s="40"/>
      <c r="OE1328" s="40"/>
      <c r="OF1328" s="40"/>
      <c r="OG1328" s="40"/>
      <c r="OH1328" s="40"/>
      <c r="OI1328" s="40"/>
      <c r="OJ1328" s="40"/>
      <c r="OK1328" s="40"/>
      <c r="OL1328" s="40"/>
      <c r="OM1328" s="40"/>
      <c r="ON1328" s="40"/>
      <c r="OO1328" s="40"/>
      <c r="OP1328" s="40"/>
      <c r="OQ1328" s="40"/>
      <c r="OR1328" s="40"/>
      <c r="OS1328" s="40"/>
      <c r="OT1328" s="40"/>
      <c r="OU1328" s="40"/>
      <c r="OV1328" s="40"/>
      <c r="OW1328" s="40"/>
      <c r="OX1328" s="40"/>
      <c r="OY1328" s="40"/>
      <c r="OZ1328" s="40"/>
      <c r="PA1328" s="40"/>
      <c r="PB1328" s="40"/>
      <c r="PC1328" s="40"/>
      <c r="PD1328" s="40"/>
      <c r="PE1328" s="40"/>
      <c r="PF1328" s="40"/>
      <c r="PG1328" s="40"/>
      <c r="PH1328" s="40"/>
      <c r="PI1328" s="40"/>
      <c r="PJ1328" s="40"/>
      <c r="PK1328" s="40"/>
      <c r="PL1328" s="40"/>
      <c r="PM1328" s="40"/>
      <c r="PN1328" s="40"/>
      <c r="PO1328" s="40"/>
      <c r="PP1328" s="40"/>
      <c r="PQ1328" s="40"/>
      <c r="PR1328" s="40"/>
    </row>
    <row r="1329" spans="1:434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  <c r="DJ1329" s="40"/>
      <c r="DK1329" s="40"/>
      <c r="DL1329" s="40"/>
      <c r="DM1329" s="40"/>
      <c r="DN1329" s="40"/>
      <c r="DO1329" s="40"/>
      <c r="DP1329" s="40"/>
      <c r="DQ1329" s="40"/>
      <c r="DR1329" s="40"/>
      <c r="DS1329" s="40"/>
      <c r="DT1329" s="40"/>
      <c r="DU1329" s="40"/>
      <c r="DV1329" s="40"/>
      <c r="DW1329" s="40"/>
      <c r="DX1329" s="40"/>
      <c r="DY1329" s="40"/>
      <c r="DZ1329" s="40"/>
      <c r="EA1329" s="40"/>
      <c r="EB1329" s="40"/>
      <c r="EC1329" s="40"/>
      <c r="ED1329" s="40"/>
      <c r="EE1329" s="40"/>
      <c r="EF1329" s="40"/>
      <c r="EG1329" s="40"/>
      <c r="EH1329" s="40"/>
      <c r="EI1329" s="40"/>
      <c r="EJ1329" s="40"/>
      <c r="EK1329" s="40"/>
      <c r="EL1329" s="40"/>
      <c r="EM1329" s="40"/>
      <c r="EN1329" s="40"/>
      <c r="EO1329" s="40"/>
      <c r="EP1329" s="40"/>
      <c r="EQ1329" s="40"/>
      <c r="ER1329" s="40"/>
      <c r="ES1329" s="40"/>
      <c r="ET1329" s="40"/>
      <c r="EU1329" s="40"/>
      <c r="EV1329" s="40"/>
      <c r="EW1329" s="40"/>
      <c r="EX1329" s="40"/>
      <c r="EY1329" s="40"/>
      <c r="EZ1329" s="40"/>
      <c r="FA1329" s="40"/>
      <c r="FB1329" s="40"/>
      <c r="FC1329" s="40"/>
      <c r="FD1329" s="40"/>
      <c r="FE1329" s="40"/>
      <c r="FF1329" s="40"/>
      <c r="FG1329" s="40"/>
      <c r="FH1329" s="40"/>
      <c r="FI1329" s="40"/>
      <c r="FJ1329" s="40"/>
      <c r="FK1329" s="40"/>
      <c r="FL1329" s="40"/>
      <c r="FM1329" s="40"/>
      <c r="FN1329" s="40"/>
      <c r="FO1329" s="40"/>
      <c r="FP1329" s="40"/>
      <c r="FQ1329" s="40"/>
      <c r="FR1329" s="40"/>
      <c r="FS1329" s="40"/>
      <c r="FT1329" s="40"/>
      <c r="FU1329" s="40"/>
      <c r="FV1329" s="40"/>
      <c r="FW1329" s="40"/>
      <c r="FX1329" s="40"/>
      <c r="FY1329" s="40"/>
      <c r="FZ1329" s="40"/>
      <c r="GA1329" s="40"/>
      <c r="GB1329" s="40"/>
      <c r="GC1329" s="40"/>
      <c r="GD1329" s="40"/>
      <c r="GE1329" s="40"/>
      <c r="GF1329" s="40"/>
      <c r="GG1329" s="40"/>
      <c r="GH1329" s="40"/>
      <c r="GI1329" s="40"/>
      <c r="GJ1329" s="40"/>
      <c r="GK1329" s="40"/>
      <c r="GL1329" s="40"/>
      <c r="GM1329" s="40"/>
      <c r="GN1329" s="40"/>
      <c r="GO1329" s="40"/>
      <c r="GP1329" s="40"/>
      <c r="GQ1329" s="40"/>
      <c r="GR1329" s="40"/>
      <c r="GS1329" s="40"/>
      <c r="GT1329" s="40"/>
      <c r="GU1329" s="40"/>
      <c r="GV1329" s="40"/>
      <c r="GW1329" s="40"/>
      <c r="GX1329" s="40"/>
      <c r="GY1329" s="40"/>
      <c r="GZ1329" s="40"/>
      <c r="HA1329" s="40"/>
      <c r="HB1329" s="40"/>
      <c r="HC1329" s="40"/>
      <c r="HD1329" s="40"/>
      <c r="HE1329" s="40"/>
      <c r="HF1329" s="40"/>
      <c r="HG1329" s="40"/>
      <c r="HH1329" s="40"/>
      <c r="HI1329" s="40"/>
      <c r="HJ1329" s="40"/>
      <c r="HK1329" s="40"/>
      <c r="HL1329" s="40"/>
      <c r="HM1329" s="40"/>
      <c r="HN1329" s="40"/>
      <c r="HO1329" s="40"/>
      <c r="HP1329" s="40"/>
      <c r="HQ1329" s="40"/>
      <c r="HR1329" s="40"/>
      <c r="HS1329" s="40"/>
      <c r="HT1329" s="40"/>
      <c r="HU1329" s="40"/>
      <c r="HV1329" s="40"/>
      <c r="HW1329" s="40"/>
      <c r="HX1329" s="40"/>
      <c r="HY1329" s="40"/>
      <c r="HZ1329" s="40"/>
      <c r="IA1329" s="40"/>
      <c r="IB1329" s="40"/>
      <c r="IC1329" s="40"/>
      <c r="ID1329" s="40"/>
      <c r="IE1329" s="40"/>
      <c r="IF1329" s="40"/>
      <c r="IG1329" s="40"/>
      <c r="IH1329" s="40"/>
      <c r="II1329" s="40"/>
      <c r="IJ1329" s="40"/>
      <c r="IK1329" s="40"/>
      <c r="IL1329" s="40"/>
      <c r="IM1329" s="40"/>
      <c r="IN1329" s="40"/>
      <c r="IO1329" s="40"/>
      <c r="IP1329" s="40"/>
      <c r="IQ1329" s="40"/>
      <c r="IR1329" s="40"/>
      <c r="IS1329" s="40"/>
      <c r="IT1329" s="40"/>
      <c r="IU1329" s="40"/>
      <c r="IV1329" s="40"/>
      <c r="IW1329" s="40"/>
      <c r="IX1329" s="40"/>
      <c r="IY1329" s="40"/>
      <c r="IZ1329" s="40"/>
      <c r="JA1329" s="40"/>
      <c r="JB1329" s="40"/>
      <c r="JC1329" s="40"/>
      <c r="JD1329" s="40"/>
      <c r="JE1329" s="40"/>
      <c r="JF1329" s="40"/>
      <c r="JG1329" s="40"/>
      <c r="JH1329" s="40"/>
      <c r="JI1329" s="40"/>
      <c r="JJ1329" s="40"/>
      <c r="JK1329" s="40"/>
      <c r="JL1329" s="40"/>
      <c r="JM1329" s="40"/>
      <c r="JN1329" s="40"/>
      <c r="JO1329" s="40"/>
      <c r="JP1329" s="40"/>
      <c r="JQ1329" s="40"/>
      <c r="JR1329" s="40"/>
      <c r="JS1329" s="40"/>
      <c r="JT1329" s="40"/>
      <c r="JU1329" s="40"/>
      <c r="JV1329" s="40"/>
      <c r="JW1329" s="40"/>
      <c r="JX1329" s="40"/>
      <c r="JY1329" s="40"/>
      <c r="JZ1329" s="40"/>
      <c r="KA1329" s="40"/>
      <c r="KB1329" s="40"/>
      <c r="KC1329" s="40"/>
      <c r="KD1329" s="40"/>
      <c r="KE1329" s="40"/>
      <c r="KF1329" s="40"/>
      <c r="KG1329" s="40"/>
      <c r="KH1329" s="40"/>
      <c r="KI1329" s="40"/>
      <c r="KJ1329" s="40"/>
      <c r="KK1329" s="40"/>
      <c r="KL1329" s="40"/>
      <c r="KM1329" s="40"/>
      <c r="KN1329" s="40"/>
      <c r="KO1329" s="40"/>
      <c r="KP1329" s="40"/>
      <c r="KQ1329" s="40"/>
      <c r="KR1329" s="40"/>
      <c r="KS1329" s="40"/>
      <c r="KT1329" s="40"/>
      <c r="KU1329" s="40"/>
      <c r="KV1329" s="40"/>
      <c r="KW1329" s="40"/>
      <c r="KX1329" s="40"/>
      <c r="KY1329" s="40"/>
      <c r="KZ1329" s="40"/>
      <c r="LA1329" s="40"/>
      <c r="LB1329" s="40"/>
      <c r="LC1329" s="40"/>
      <c r="LD1329" s="40"/>
      <c r="LE1329" s="40"/>
      <c r="LF1329" s="40"/>
      <c r="LG1329" s="40"/>
      <c r="LH1329" s="40"/>
      <c r="LI1329" s="40"/>
      <c r="LJ1329" s="40"/>
      <c r="LK1329" s="40"/>
      <c r="LL1329" s="40"/>
      <c r="LM1329" s="40"/>
      <c r="LN1329" s="40"/>
      <c r="LO1329" s="40"/>
      <c r="LP1329" s="40"/>
      <c r="LQ1329" s="40"/>
      <c r="LR1329" s="40"/>
      <c r="LS1329" s="40"/>
      <c r="LT1329" s="40"/>
      <c r="LU1329" s="40"/>
      <c r="LV1329" s="40"/>
      <c r="LW1329" s="40"/>
      <c r="LX1329" s="40"/>
      <c r="LY1329" s="40"/>
      <c r="LZ1329" s="40"/>
      <c r="MA1329" s="40"/>
      <c r="MB1329" s="40"/>
      <c r="MC1329" s="40"/>
      <c r="MD1329" s="40"/>
      <c r="ME1329" s="40"/>
      <c r="MF1329" s="40"/>
      <c r="MG1329" s="40"/>
      <c r="MH1329" s="40"/>
      <c r="MI1329" s="40"/>
      <c r="MJ1329" s="40"/>
      <c r="MK1329" s="40"/>
      <c r="ML1329" s="40"/>
      <c r="MM1329" s="40"/>
      <c r="MN1329" s="40"/>
      <c r="MO1329" s="40"/>
      <c r="MP1329" s="40"/>
      <c r="MQ1329" s="40"/>
      <c r="MR1329" s="40"/>
      <c r="MS1329" s="40"/>
      <c r="MT1329" s="40"/>
      <c r="MU1329" s="40"/>
      <c r="MV1329" s="40"/>
      <c r="MW1329" s="40"/>
      <c r="MX1329" s="40"/>
      <c r="MY1329" s="40"/>
      <c r="MZ1329" s="40"/>
      <c r="NA1329" s="40"/>
      <c r="NB1329" s="40"/>
      <c r="NC1329" s="40"/>
      <c r="ND1329" s="40"/>
      <c r="NE1329" s="40"/>
      <c r="NF1329" s="40"/>
      <c r="NG1329" s="40"/>
      <c r="NH1329" s="40"/>
      <c r="NI1329" s="40"/>
      <c r="NJ1329" s="40"/>
      <c r="NK1329" s="40"/>
      <c r="NL1329" s="40"/>
      <c r="NM1329" s="40"/>
      <c r="NN1329" s="40"/>
      <c r="NO1329" s="40"/>
      <c r="NP1329" s="40"/>
      <c r="NQ1329" s="40"/>
      <c r="NR1329" s="40"/>
      <c r="NS1329" s="40"/>
      <c r="NT1329" s="40"/>
      <c r="NU1329" s="40"/>
      <c r="NV1329" s="40"/>
      <c r="NW1329" s="40"/>
      <c r="NX1329" s="40"/>
      <c r="NY1329" s="40"/>
      <c r="NZ1329" s="40"/>
      <c r="OA1329" s="40"/>
      <c r="OB1329" s="40"/>
      <c r="OC1329" s="40"/>
      <c r="OD1329" s="40"/>
      <c r="OE1329" s="40"/>
      <c r="OF1329" s="40"/>
      <c r="OG1329" s="40"/>
      <c r="OH1329" s="40"/>
      <c r="OI1329" s="40"/>
      <c r="OJ1329" s="40"/>
      <c r="OK1329" s="40"/>
      <c r="OL1329" s="40"/>
      <c r="OM1329" s="40"/>
      <c r="ON1329" s="40"/>
      <c r="OO1329" s="40"/>
      <c r="OP1329" s="40"/>
      <c r="OQ1329" s="40"/>
      <c r="OR1329" s="40"/>
      <c r="OS1329" s="40"/>
      <c r="OT1329" s="40"/>
      <c r="OU1329" s="40"/>
      <c r="OV1329" s="40"/>
      <c r="OW1329" s="40"/>
      <c r="OX1329" s="40"/>
      <c r="OY1329" s="40"/>
      <c r="OZ1329" s="40"/>
      <c r="PA1329" s="40"/>
      <c r="PB1329" s="40"/>
      <c r="PC1329" s="40"/>
      <c r="PD1329" s="40"/>
      <c r="PE1329" s="40"/>
      <c r="PF1329" s="40"/>
      <c r="PG1329" s="40"/>
      <c r="PH1329" s="40"/>
      <c r="PI1329" s="40"/>
      <c r="PJ1329" s="40"/>
      <c r="PK1329" s="40"/>
      <c r="PL1329" s="40"/>
      <c r="PM1329" s="40"/>
      <c r="PN1329" s="40"/>
      <c r="PO1329" s="40"/>
      <c r="PP1329" s="40"/>
      <c r="PQ1329" s="40"/>
      <c r="PR1329" s="40"/>
    </row>
    <row r="1330" spans="1:434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  <c r="DJ1330" s="40"/>
      <c r="DK1330" s="40"/>
      <c r="DL1330" s="40"/>
      <c r="DM1330" s="40"/>
      <c r="DN1330" s="40"/>
      <c r="DO1330" s="40"/>
      <c r="DP1330" s="40"/>
      <c r="DQ1330" s="40"/>
      <c r="DR1330" s="40"/>
      <c r="DS1330" s="40"/>
      <c r="DT1330" s="40"/>
      <c r="DU1330" s="40"/>
      <c r="DV1330" s="40"/>
      <c r="DW1330" s="40"/>
      <c r="DX1330" s="40"/>
      <c r="DY1330" s="40"/>
      <c r="DZ1330" s="40"/>
      <c r="EA1330" s="40"/>
      <c r="EB1330" s="40"/>
      <c r="EC1330" s="40"/>
      <c r="ED1330" s="40"/>
      <c r="EE1330" s="40"/>
      <c r="EF1330" s="40"/>
      <c r="EG1330" s="40"/>
      <c r="EH1330" s="40"/>
      <c r="EI1330" s="40"/>
      <c r="EJ1330" s="40"/>
      <c r="EK1330" s="40"/>
      <c r="EL1330" s="40"/>
      <c r="EM1330" s="40"/>
      <c r="EN1330" s="40"/>
      <c r="EO1330" s="40"/>
      <c r="EP1330" s="40"/>
      <c r="EQ1330" s="40"/>
      <c r="ER1330" s="40"/>
      <c r="ES1330" s="40"/>
      <c r="ET1330" s="40"/>
      <c r="EU1330" s="40"/>
      <c r="EV1330" s="40"/>
      <c r="EW1330" s="40"/>
      <c r="EX1330" s="40"/>
      <c r="EY1330" s="40"/>
      <c r="EZ1330" s="40"/>
      <c r="FA1330" s="40"/>
      <c r="FB1330" s="40"/>
      <c r="FC1330" s="40"/>
      <c r="FD1330" s="40"/>
      <c r="FE1330" s="40"/>
      <c r="FF1330" s="40"/>
      <c r="FG1330" s="40"/>
      <c r="FH1330" s="40"/>
      <c r="FI1330" s="40"/>
      <c r="FJ1330" s="40"/>
      <c r="FK1330" s="40"/>
      <c r="FL1330" s="40"/>
      <c r="FM1330" s="40"/>
      <c r="FN1330" s="40"/>
      <c r="FO1330" s="40"/>
      <c r="FP1330" s="40"/>
      <c r="FQ1330" s="40"/>
      <c r="FR1330" s="40"/>
      <c r="FS1330" s="40"/>
      <c r="FT1330" s="40"/>
      <c r="FU1330" s="40"/>
      <c r="FV1330" s="40"/>
      <c r="FW1330" s="40"/>
      <c r="FX1330" s="40"/>
      <c r="FY1330" s="40"/>
      <c r="FZ1330" s="40"/>
      <c r="GA1330" s="40"/>
      <c r="GB1330" s="40"/>
      <c r="GC1330" s="40"/>
      <c r="GD1330" s="40"/>
      <c r="GE1330" s="40"/>
      <c r="GF1330" s="40"/>
      <c r="GG1330" s="40"/>
      <c r="GH1330" s="40"/>
      <c r="GI1330" s="40"/>
      <c r="GJ1330" s="40"/>
      <c r="GK1330" s="40"/>
      <c r="GL1330" s="40"/>
      <c r="GM1330" s="40"/>
      <c r="GN1330" s="40"/>
      <c r="GO1330" s="40"/>
      <c r="GP1330" s="40"/>
      <c r="GQ1330" s="40"/>
      <c r="GR1330" s="40"/>
      <c r="GS1330" s="40"/>
      <c r="GT1330" s="40"/>
      <c r="GU1330" s="40"/>
      <c r="GV1330" s="40"/>
      <c r="GW1330" s="40"/>
      <c r="GX1330" s="40"/>
      <c r="GY1330" s="40"/>
      <c r="GZ1330" s="40"/>
      <c r="HA1330" s="40"/>
      <c r="HB1330" s="40"/>
      <c r="HC1330" s="40"/>
      <c r="HD1330" s="40"/>
      <c r="HE1330" s="40"/>
      <c r="HF1330" s="40"/>
      <c r="HG1330" s="40"/>
      <c r="HH1330" s="40"/>
      <c r="HI1330" s="40"/>
      <c r="HJ1330" s="40"/>
      <c r="HK1330" s="40"/>
      <c r="HL1330" s="40"/>
      <c r="HM1330" s="40"/>
      <c r="HN1330" s="40"/>
      <c r="HO1330" s="40"/>
      <c r="HP1330" s="40"/>
      <c r="HQ1330" s="40"/>
      <c r="HR1330" s="40"/>
      <c r="HS1330" s="40"/>
      <c r="HT1330" s="40"/>
      <c r="HU1330" s="40"/>
      <c r="HV1330" s="40"/>
      <c r="HW1330" s="40"/>
      <c r="HX1330" s="40"/>
      <c r="HY1330" s="40"/>
      <c r="HZ1330" s="40"/>
      <c r="IA1330" s="40"/>
      <c r="IB1330" s="40"/>
      <c r="IC1330" s="40"/>
      <c r="ID1330" s="40"/>
      <c r="IE1330" s="40"/>
      <c r="IF1330" s="40"/>
      <c r="IG1330" s="40"/>
      <c r="IH1330" s="40"/>
      <c r="II1330" s="40"/>
      <c r="IJ1330" s="40"/>
      <c r="IK1330" s="40"/>
      <c r="IL1330" s="40"/>
      <c r="IM1330" s="40"/>
      <c r="IN1330" s="40"/>
      <c r="IO1330" s="40"/>
      <c r="IP1330" s="40"/>
      <c r="IQ1330" s="40"/>
      <c r="IR1330" s="40"/>
      <c r="IS1330" s="40"/>
      <c r="IT1330" s="40"/>
      <c r="IU1330" s="40"/>
      <c r="IV1330" s="40"/>
      <c r="IW1330" s="40"/>
      <c r="IX1330" s="40"/>
      <c r="IY1330" s="40"/>
      <c r="IZ1330" s="40"/>
      <c r="JA1330" s="40"/>
      <c r="JB1330" s="40"/>
      <c r="JC1330" s="40"/>
      <c r="JD1330" s="40"/>
      <c r="JE1330" s="40"/>
      <c r="JF1330" s="40"/>
      <c r="JG1330" s="40"/>
      <c r="JH1330" s="40"/>
      <c r="JI1330" s="40"/>
      <c r="JJ1330" s="40"/>
      <c r="JK1330" s="40"/>
      <c r="JL1330" s="40"/>
      <c r="JM1330" s="40"/>
      <c r="JN1330" s="40"/>
      <c r="JO1330" s="40"/>
      <c r="JP1330" s="40"/>
      <c r="JQ1330" s="40"/>
      <c r="JR1330" s="40"/>
      <c r="JS1330" s="40"/>
      <c r="JT1330" s="40"/>
      <c r="JU1330" s="40"/>
      <c r="JV1330" s="40"/>
      <c r="JW1330" s="40"/>
      <c r="JX1330" s="40"/>
      <c r="JY1330" s="40"/>
      <c r="JZ1330" s="40"/>
      <c r="KA1330" s="40"/>
      <c r="KB1330" s="40"/>
      <c r="KC1330" s="40"/>
      <c r="KD1330" s="40"/>
      <c r="KE1330" s="40"/>
      <c r="KF1330" s="40"/>
      <c r="KG1330" s="40"/>
      <c r="KH1330" s="40"/>
      <c r="KI1330" s="40"/>
      <c r="KJ1330" s="40"/>
      <c r="KK1330" s="40"/>
      <c r="KL1330" s="40"/>
      <c r="KM1330" s="40"/>
      <c r="KN1330" s="40"/>
      <c r="KO1330" s="40"/>
      <c r="KP1330" s="40"/>
      <c r="KQ1330" s="40"/>
      <c r="KR1330" s="40"/>
      <c r="KS1330" s="40"/>
      <c r="KT1330" s="40"/>
      <c r="KU1330" s="40"/>
      <c r="KV1330" s="40"/>
      <c r="KW1330" s="40"/>
      <c r="KX1330" s="40"/>
      <c r="KY1330" s="40"/>
      <c r="KZ1330" s="40"/>
      <c r="LA1330" s="40"/>
      <c r="LB1330" s="40"/>
      <c r="LC1330" s="40"/>
      <c r="LD1330" s="40"/>
      <c r="LE1330" s="40"/>
      <c r="LF1330" s="40"/>
      <c r="LG1330" s="40"/>
      <c r="LH1330" s="40"/>
      <c r="LI1330" s="40"/>
      <c r="LJ1330" s="40"/>
      <c r="LK1330" s="40"/>
      <c r="LL1330" s="40"/>
      <c r="LM1330" s="40"/>
      <c r="LN1330" s="40"/>
      <c r="LO1330" s="40"/>
      <c r="LP1330" s="40"/>
      <c r="LQ1330" s="40"/>
      <c r="LR1330" s="40"/>
      <c r="LS1330" s="40"/>
      <c r="LT1330" s="40"/>
      <c r="LU1330" s="40"/>
      <c r="LV1330" s="40"/>
      <c r="LW1330" s="40"/>
      <c r="LX1330" s="40"/>
      <c r="LY1330" s="40"/>
      <c r="LZ1330" s="40"/>
      <c r="MA1330" s="40"/>
      <c r="MB1330" s="40"/>
      <c r="MC1330" s="40"/>
      <c r="MD1330" s="40"/>
      <c r="ME1330" s="40"/>
      <c r="MF1330" s="40"/>
      <c r="MG1330" s="40"/>
      <c r="MH1330" s="40"/>
      <c r="MI1330" s="40"/>
      <c r="MJ1330" s="40"/>
      <c r="MK1330" s="40"/>
      <c r="ML1330" s="40"/>
      <c r="MM1330" s="40"/>
      <c r="MN1330" s="40"/>
      <c r="MO1330" s="40"/>
      <c r="MP1330" s="40"/>
      <c r="MQ1330" s="40"/>
      <c r="MR1330" s="40"/>
      <c r="MS1330" s="40"/>
      <c r="MT1330" s="40"/>
      <c r="MU1330" s="40"/>
      <c r="MV1330" s="40"/>
      <c r="MW1330" s="40"/>
      <c r="MX1330" s="40"/>
      <c r="MY1330" s="40"/>
      <c r="MZ1330" s="40"/>
      <c r="NA1330" s="40"/>
      <c r="NB1330" s="40"/>
      <c r="NC1330" s="40"/>
      <c r="ND1330" s="40"/>
      <c r="NE1330" s="40"/>
      <c r="NF1330" s="40"/>
      <c r="NG1330" s="40"/>
      <c r="NH1330" s="40"/>
      <c r="NI1330" s="40"/>
      <c r="NJ1330" s="40"/>
      <c r="NK1330" s="40"/>
      <c r="NL1330" s="40"/>
      <c r="NM1330" s="40"/>
      <c r="NN1330" s="40"/>
      <c r="NO1330" s="40"/>
      <c r="NP1330" s="40"/>
      <c r="NQ1330" s="40"/>
      <c r="NR1330" s="40"/>
      <c r="NS1330" s="40"/>
      <c r="NT1330" s="40"/>
      <c r="NU1330" s="40"/>
      <c r="NV1330" s="40"/>
      <c r="NW1330" s="40"/>
      <c r="NX1330" s="40"/>
      <c r="NY1330" s="40"/>
      <c r="NZ1330" s="40"/>
      <c r="OA1330" s="40"/>
      <c r="OB1330" s="40"/>
      <c r="OC1330" s="40"/>
      <c r="OD1330" s="40"/>
      <c r="OE1330" s="40"/>
      <c r="OF1330" s="40"/>
      <c r="OG1330" s="40"/>
      <c r="OH1330" s="40"/>
      <c r="OI1330" s="40"/>
      <c r="OJ1330" s="40"/>
      <c r="OK1330" s="40"/>
      <c r="OL1330" s="40"/>
      <c r="OM1330" s="40"/>
      <c r="ON1330" s="40"/>
      <c r="OO1330" s="40"/>
      <c r="OP1330" s="40"/>
      <c r="OQ1330" s="40"/>
      <c r="OR1330" s="40"/>
      <c r="OS1330" s="40"/>
      <c r="OT1330" s="40"/>
      <c r="OU1330" s="40"/>
      <c r="OV1330" s="40"/>
      <c r="OW1330" s="40"/>
      <c r="OX1330" s="40"/>
      <c r="OY1330" s="40"/>
      <c r="OZ1330" s="40"/>
      <c r="PA1330" s="40"/>
      <c r="PB1330" s="40"/>
      <c r="PC1330" s="40"/>
      <c r="PD1330" s="40"/>
      <c r="PE1330" s="40"/>
      <c r="PF1330" s="40"/>
      <c r="PG1330" s="40"/>
      <c r="PH1330" s="40"/>
      <c r="PI1330" s="40"/>
      <c r="PJ1330" s="40"/>
      <c r="PK1330" s="40"/>
      <c r="PL1330" s="40"/>
      <c r="PM1330" s="40"/>
      <c r="PN1330" s="40"/>
      <c r="PO1330" s="40"/>
      <c r="PP1330" s="40"/>
      <c r="PQ1330" s="40"/>
      <c r="PR1330" s="40"/>
    </row>
    <row r="1331" spans="1:434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  <c r="DJ1331" s="40"/>
      <c r="DK1331" s="40"/>
      <c r="DL1331" s="40"/>
      <c r="DM1331" s="40"/>
      <c r="DN1331" s="40"/>
      <c r="DO1331" s="40"/>
      <c r="DP1331" s="40"/>
      <c r="DQ1331" s="40"/>
      <c r="DR1331" s="40"/>
      <c r="DS1331" s="40"/>
      <c r="DT1331" s="40"/>
      <c r="DU1331" s="40"/>
      <c r="DV1331" s="40"/>
      <c r="DW1331" s="40"/>
      <c r="DX1331" s="40"/>
      <c r="DY1331" s="40"/>
      <c r="DZ1331" s="40"/>
      <c r="EA1331" s="40"/>
      <c r="EB1331" s="40"/>
      <c r="EC1331" s="40"/>
      <c r="ED1331" s="40"/>
      <c r="EE1331" s="40"/>
      <c r="EF1331" s="40"/>
      <c r="EG1331" s="40"/>
      <c r="EH1331" s="40"/>
      <c r="EI1331" s="40"/>
      <c r="EJ1331" s="40"/>
      <c r="EK1331" s="40"/>
      <c r="EL1331" s="40"/>
      <c r="EM1331" s="40"/>
      <c r="EN1331" s="40"/>
      <c r="EO1331" s="40"/>
      <c r="EP1331" s="40"/>
      <c r="EQ1331" s="40"/>
      <c r="ER1331" s="40"/>
      <c r="ES1331" s="40"/>
      <c r="ET1331" s="40"/>
      <c r="EU1331" s="40"/>
      <c r="EV1331" s="40"/>
      <c r="EW1331" s="40"/>
      <c r="EX1331" s="40"/>
      <c r="EY1331" s="40"/>
      <c r="EZ1331" s="40"/>
      <c r="FA1331" s="40"/>
      <c r="FB1331" s="40"/>
      <c r="FC1331" s="40"/>
      <c r="FD1331" s="40"/>
      <c r="FE1331" s="40"/>
      <c r="FF1331" s="40"/>
      <c r="FG1331" s="40"/>
      <c r="FH1331" s="40"/>
      <c r="FI1331" s="40"/>
      <c r="FJ1331" s="40"/>
      <c r="FK1331" s="40"/>
      <c r="FL1331" s="40"/>
      <c r="FM1331" s="40"/>
      <c r="FN1331" s="40"/>
      <c r="FO1331" s="40"/>
      <c r="FP1331" s="40"/>
      <c r="FQ1331" s="40"/>
      <c r="FR1331" s="40"/>
      <c r="FS1331" s="40"/>
      <c r="FT1331" s="40"/>
      <c r="FU1331" s="40"/>
      <c r="FV1331" s="40"/>
      <c r="FW1331" s="40"/>
      <c r="FX1331" s="40"/>
      <c r="FY1331" s="40"/>
      <c r="FZ1331" s="40"/>
      <c r="GA1331" s="40"/>
      <c r="GB1331" s="40"/>
      <c r="GC1331" s="40"/>
      <c r="GD1331" s="40"/>
      <c r="GE1331" s="40"/>
      <c r="GF1331" s="40"/>
      <c r="GG1331" s="40"/>
      <c r="GH1331" s="40"/>
      <c r="GI1331" s="40"/>
      <c r="GJ1331" s="40"/>
      <c r="GK1331" s="40"/>
      <c r="GL1331" s="40"/>
      <c r="GM1331" s="40"/>
      <c r="GN1331" s="40"/>
      <c r="GO1331" s="40"/>
      <c r="GP1331" s="40"/>
      <c r="GQ1331" s="40"/>
      <c r="GR1331" s="40"/>
      <c r="GS1331" s="40"/>
      <c r="GT1331" s="40"/>
      <c r="GU1331" s="40"/>
      <c r="GV1331" s="40"/>
      <c r="GW1331" s="40"/>
      <c r="GX1331" s="40"/>
      <c r="GY1331" s="40"/>
      <c r="GZ1331" s="40"/>
      <c r="HA1331" s="40"/>
      <c r="HB1331" s="40"/>
      <c r="HC1331" s="40"/>
      <c r="HD1331" s="40"/>
      <c r="HE1331" s="40"/>
      <c r="HF1331" s="40"/>
      <c r="HG1331" s="40"/>
      <c r="HH1331" s="40"/>
      <c r="HI1331" s="40"/>
      <c r="HJ1331" s="40"/>
      <c r="HK1331" s="40"/>
      <c r="HL1331" s="40"/>
      <c r="HM1331" s="40"/>
      <c r="HN1331" s="40"/>
      <c r="HO1331" s="40"/>
      <c r="HP1331" s="40"/>
      <c r="HQ1331" s="40"/>
      <c r="HR1331" s="40"/>
      <c r="HS1331" s="40"/>
      <c r="HT1331" s="40"/>
      <c r="HU1331" s="40"/>
      <c r="HV1331" s="40"/>
      <c r="HW1331" s="40"/>
      <c r="HX1331" s="40"/>
      <c r="HY1331" s="40"/>
      <c r="HZ1331" s="40"/>
      <c r="IA1331" s="40"/>
      <c r="IB1331" s="40"/>
      <c r="IC1331" s="40"/>
      <c r="ID1331" s="40"/>
      <c r="IE1331" s="40"/>
      <c r="IF1331" s="40"/>
      <c r="IG1331" s="40"/>
      <c r="IH1331" s="40"/>
      <c r="II1331" s="40"/>
      <c r="IJ1331" s="40"/>
      <c r="IK1331" s="40"/>
      <c r="IL1331" s="40"/>
      <c r="IM1331" s="40"/>
      <c r="IN1331" s="40"/>
      <c r="IO1331" s="40"/>
      <c r="IP1331" s="40"/>
      <c r="IQ1331" s="40"/>
      <c r="IR1331" s="40"/>
      <c r="IS1331" s="40"/>
      <c r="IT1331" s="40"/>
      <c r="IU1331" s="40"/>
      <c r="IV1331" s="40"/>
      <c r="IW1331" s="40"/>
      <c r="IX1331" s="40"/>
      <c r="IY1331" s="40"/>
      <c r="IZ1331" s="40"/>
      <c r="JA1331" s="40"/>
      <c r="JB1331" s="40"/>
      <c r="JC1331" s="40"/>
      <c r="JD1331" s="40"/>
      <c r="JE1331" s="40"/>
      <c r="JF1331" s="40"/>
      <c r="JG1331" s="40"/>
      <c r="JH1331" s="40"/>
      <c r="JI1331" s="40"/>
      <c r="JJ1331" s="40"/>
      <c r="JK1331" s="40"/>
      <c r="JL1331" s="40"/>
      <c r="JM1331" s="40"/>
      <c r="JN1331" s="40"/>
      <c r="JO1331" s="40"/>
      <c r="JP1331" s="40"/>
      <c r="JQ1331" s="40"/>
      <c r="JR1331" s="40"/>
      <c r="JS1331" s="40"/>
      <c r="JT1331" s="40"/>
      <c r="JU1331" s="40"/>
      <c r="JV1331" s="40"/>
      <c r="JW1331" s="40"/>
      <c r="JX1331" s="40"/>
      <c r="JY1331" s="40"/>
      <c r="JZ1331" s="40"/>
      <c r="KA1331" s="40"/>
      <c r="KB1331" s="40"/>
      <c r="KC1331" s="40"/>
      <c r="KD1331" s="40"/>
      <c r="KE1331" s="40"/>
      <c r="KF1331" s="40"/>
      <c r="KG1331" s="40"/>
      <c r="KH1331" s="40"/>
      <c r="KI1331" s="40"/>
      <c r="KJ1331" s="40"/>
      <c r="KK1331" s="40"/>
      <c r="KL1331" s="40"/>
      <c r="KM1331" s="40"/>
      <c r="KN1331" s="40"/>
      <c r="KO1331" s="40"/>
      <c r="KP1331" s="40"/>
      <c r="KQ1331" s="40"/>
      <c r="KR1331" s="40"/>
      <c r="KS1331" s="40"/>
      <c r="KT1331" s="40"/>
      <c r="KU1331" s="40"/>
      <c r="KV1331" s="40"/>
      <c r="KW1331" s="40"/>
      <c r="KX1331" s="40"/>
      <c r="KY1331" s="40"/>
      <c r="KZ1331" s="40"/>
      <c r="LA1331" s="40"/>
      <c r="LB1331" s="40"/>
      <c r="LC1331" s="40"/>
      <c r="LD1331" s="40"/>
      <c r="LE1331" s="40"/>
      <c r="LF1331" s="40"/>
      <c r="LG1331" s="40"/>
      <c r="LH1331" s="40"/>
      <c r="LI1331" s="40"/>
      <c r="LJ1331" s="40"/>
      <c r="LK1331" s="40"/>
      <c r="LL1331" s="40"/>
      <c r="LM1331" s="40"/>
      <c r="LN1331" s="40"/>
      <c r="LO1331" s="40"/>
      <c r="LP1331" s="40"/>
      <c r="LQ1331" s="40"/>
      <c r="LR1331" s="40"/>
      <c r="LS1331" s="40"/>
      <c r="LT1331" s="40"/>
      <c r="LU1331" s="40"/>
      <c r="LV1331" s="40"/>
      <c r="LW1331" s="40"/>
      <c r="LX1331" s="40"/>
      <c r="LY1331" s="40"/>
      <c r="LZ1331" s="40"/>
      <c r="MA1331" s="40"/>
      <c r="MB1331" s="40"/>
      <c r="MC1331" s="40"/>
      <c r="MD1331" s="40"/>
      <c r="ME1331" s="40"/>
      <c r="MF1331" s="40"/>
      <c r="MG1331" s="40"/>
      <c r="MH1331" s="40"/>
      <c r="MI1331" s="40"/>
      <c r="MJ1331" s="40"/>
      <c r="MK1331" s="40"/>
      <c r="ML1331" s="40"/>
      <c r="MM1331" s="40"/>
      <c r="MN1331" s="40"/>
      <c r="MO1331" s="40"/>
      <c r="MP1331" s="40"/>
      <c r="MQ1331" s="40"/>
      <c r="MR1331" s="40"/>
      <c r="MS1331" s="40"/>
      <c r="MT1331" s="40"/>
      <c r="MU1331" s="40"/>
      <c r="MV1331" s="40"/>
      <c r="MW1331" s="40"/>
      <c r="MX1331" s="40"/>
      <c r="MY1331" s="40"/>
      <c r="MZ1331" s="40"/>
      <c r="NA1331" s="40"/>
      <c r="NB1331" s="40"/>
      <c r="NC1331" s="40"/>
      <c r="ND1331" s="40"/>
      <c r="NE1331" s="40"/>
      <c r="NF1331" s="40"/>
      <c r="NG1331" s="40"/>
      <c r="NH1331" s="40"/>
      <c r="NI1331" s="40"/>
      <c r="NJ1331" s="40"/>
      <c r="NK1331" s="40"/>
      <c r="NL1331" s="40"/>
      <c r="NM1331" s="40"/>
      <c r="NN1331" s="40"/>
      <c r="NO1331" s="40"/>
      <c r="NP1331" s="40"/>
      <c r="NQ1331" s="40"/>
      <c r="NR1331" s="40"/>
      <c r="NS1331" s="40"/>
      <c r="NT1331" s="40"/>
      <c r="NU1331" s="40"/>
      <c r="NV1331" s="40"/>
      <c r="NW1331" s="40"/>
      <c r="NX1331" s="40"/>
      <c r="NY1331" s="40"/>
      <c r="NZ1331" s="40"/>
      <c r="OA1331" s="40"/>
      <c r="OB1331" s="40"/>
      <c r="OC1331" s="40"/>
      <c r="OD1331" s="40"/>
      <c r="OE1331" s="40"/>
      <c r="OF1331" s="40"/>
      <c r="OG1331" s="40"/>
      <c r="OH1331" s="40"/>
      <c r="OI1331" s="40"/>
      <c r="OJ1331" s="40"/>
      <c r="OK1331" s="40"/>
      <c r="OL1331" s="40"/>
      <c r="OM1331" s="40"/>
      <c r="ON1331" s="40"/>
      <c r="OO1331" s="40"/>
      <c r="OP1331" s="40"/>
      <c r="OQ1331" s="40"/>
      <c r="OR1331" s="40"/>
      <c r="OS1331" s="40"/>
      <c r="OT1331" s="40"/>
      <c r="OU1331" s="40"/>
      <c r="OV1331" s="40"/>
      <c r="OW1331" s="40"/>
      <c r="OX1331" s="40"/>
      <c r="OY1331" s="40"/>
      <c r="OZ1331" s="40"/>
      <c r="PA1331" s="40"/>
      <c r="PB1331" s="40"/>
      <c r="PC1331" s="40"/>
      <c r="PD1331" s="40"/>
      <c r="PE1331" s="40"/>
      <c r="PF1331" s="40"/>
      <c r="PG1331" s="40"/>
      <c r="PH1331" s="40"/>
      <c r="PI1331" s="40"/>
      <c r="PJ1331" s="40"/>
      <c r="PK1331" s="40"/>
      <c r="PL1331" s="40"/>
      <c r="PM1331" s="40"/>
      <c r="PN1331" s="40"/>
      <c r="PO1331" s="40"/>
      <c r="PP1331" s="40"/>
      <c r="PQ1331" s="40"/>
      <c r="PR1331" s="40"/>
    </row>
    <row r="1332" spans="1:434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  <c r="DJ1332" s="40"/>
      <c r="DK1332" s="40"/>
      <c r="DL1332" s="40"/>
      <c r="DM1332" s="40"/>
      <c r="DN1332" s="40"/>
      <c r="DO1332" s="40"/>
      <c r="DP1332" s="40"/>
      <c r="DQ1332" s="40"/>
      <c r="DR1332" s="40"/>
      <c r="DS1332" s="40"/>
      <c r="DT1332" s="40"/>
      <c r="DU1332" s="40"/>
      <c r="DV1332" s="40"/>
      <c r="DW1332" s="40"/>
      <c r="DX1332" s="40"/>
      <c r="DY1332" s="40"/>
      <c r="DZ1332" s="40"/>
      <c r="EA1332" s="40"/>
      <c r="EB1332" s="40"/>
      <c r="EC1332" s="40"/>
      <c r="ED1332" s="40"/>
      <c r="EE1332" s="40"/>
      <c r="EF1332" s="40"/>
      <c r="EG1332" s="40"/>
      <c r="EH1332" s="40"/>
      <c r="EI1332" s="40"/>
      <c r="EJ1332" s="40"/>
      <c r="EK1332" s="40"/>
      <c r="EL1332" s="40"/>
      <c r="EM1332" s="40"/>
      <c r="EN1332" s="40"/>
      <c r="EO1332" s="40"/>
      <c r="EP1332" s="40"/>
      <c r="EQ1332" s="40"/>
      <c r="ER1332" s="40"/>
      <c r="ES1332" s="40"/>
      <c r="ET1332" s="40"/>
      <c r="EU1332" s="40"/>
      <c r="EV1332" s="40"/>
      <c r="EW1332" s="40"/>
      <c r="EX1332" s="40"/>
      <c r="EY1332" s="40"/>
      <c r="EZ1332" s="40"/>
      <c r="FA1332" s="40"/>
      <c r="FB1332" s="40"/>
      <c r="FC1332" s="40"/>
      <c r="FD1332" s="40"/>
      <c r="FE1332" s="40"/>
      <c r="FF1332" s="40"/>
      <c r="FG1332" s="40"/>
      <c r="FH1332" s="40"/>
      <c r="FI1332" s="40"/>
      <c r="FJ1332" s="40"/>
      <c r="FK1332" s="40"/>
      <c r="FL1332" s="40"/>
      <c r="FM1332" s="40"/>
      <c r="FN1332" s="40"/>
      <c r="FO1332" s="40"/>
      <c r="FP1332" s="40"/>
      <c r="FQ1332" s="40"/>
      <c r="FR1332" s="40"/>
      <c r="FS1332" s="40"/>
      <c r="FT1332" s="40"/>
      <c r="FU1332" s="40"/>
      <c r="FV1332" s="40"/>
      <c r="FW1332" s="40"/>
      <c r="FX1332" s="40"/>
      <c r="FY1332" s="40"/>
      <c r="FZ1332" s="40"/>
      <c r="GA1332" s="40"/>
      <c r="GB1332" s="40"/>
      <c r="GC1332" s="40"/>
      <c r="GD1332" s="40"/>
      <c r="GE1332" s="40"/>
      <c r="GF1332" s="40"/>
      <c r="GG1332" s="40"/>
      <c r="GH1332" s="40"/>
      <c r="GI1332" s="40"/>
      <c r="GJ1332" s="40"/>
      <c r="GK1332" s="40"/>
      <c r="GL1332" s="40"/>
      <c r="GM1332" s="40"/>
      <c r="GN1332" s="40"/>
      <c r="GO1332" s="40"/>
      <c r="GP1332" s="40"/>
      <c r="GQ1332" s="40"/>
      <c r="GR1332" s="40"/>
      <c r="GS1332" s="40"/>
      <c r="GT1332" s="40"/>
      <c r="GU1332" s="40"/>
      <c r="GV1332" s="40"/>
      <c r="GW1332" s="40"/>
      <c r="GX1332" s="40"/>
      <c r="GY1332" s="40"/>
      <c r="GZ1332" s="40"/>
      <c r="HA1332" s="40"/>
      <c r="HB1332" s="40"/>
      <c r="HC1332" s="40"/>
      <c r="HD1332" s="40"/>
      <c r="HE1332" s="40"/>
      <c r="HF1332" s="40"/>
      <c r="HG1332" s="40"/>
      <c r="HH1332" s="40"/>
      <c r="HI1332" s="40"/>
      <c r="HJ1332" s="40"/>
      <c r="HK1332" s="40"/>
      <c r="HL1332" s="40"/>
      <c r="HM1332" s="40"/>
      <c r="HN1332" s="40"/>
      <c r="HO1332" s="40"/>
      <c r="HP1332" s="40"/>
      <c r="HQ1332" s="40"/>
      <c r="HR1332" s="40"/>
      <c r="HS1332" s="40"/>
      <c r="HT1332" s="40"/>
      <c r="HU1332" s="40"/>
      <c r="HV1332" s="40"/>
      <c r="HW1332" s="40"/>
      <c r="HX1332" s="40"/>
      <c r="HY1332" s="40"/>
      <c r="HZ1332" s="40"/>
      <c r="IA1332" s="40"/>
      <c r="IB1332" s="40"/>
      <c r="IC1332" s="40"/>
      <c r="ID1332" s="40"/>
      <c r="IE1332" s="40"/>
      <c r="IF1332" s="40"/>
      <c r="IG1332" s="40"/>
      <c r="IH1332" s="40"/>
      <c r="II1332" s="40"/>
      <c r="IJ1332" s="40"/>
      <c r="IK1332" s="40"/>
      <c r="IL1332" s="40"/>
      <c r="IM1332" s="40"/>
      <c r="IN1332" s="40"/>
      <c r="IO1332" s="40"/>
      <c r="IP1332" s="40"/>
      <c r="IQ1332" s="40"/>
      <c r="IR1332" s="40"/>
      <c r="IS1332" s="40"/>
      <c r="IT1332" s="40"/>
      <c r="IU1332" s="40"/>
      <c r="IV1332" s="40"/>
      <c r="IW1332" s="40"/>
      <c r="IX1332" s="40"/>
      <c r="IY1332" s="40"/>
      <c r="IZ1332" s="40"/>
      <c r="JA1332" s="40"/>
      <c r="JB1332" s="40"/>
      <c r="JC1332" s="40"/>
      <c r="JD1332" s="40"/>
      <c r="JE1332" s="40"/>
      <c r="JF1332" s="40"/>
      <c r="JG1332" s="40"/>
      <c r="JH1332" s="40"/>
      <c r="JI1332" s="40"/>
      <c r="JJ1332" s="40"/>
      <c r="JK1332" s="40"/>
      <c r="JL1332" s="40"/>
      <c r="JM1332" s="40"/>
      <c r="JN1332" s="40"/>
      <c r="JO1332" s="40"/>
      <c r="JP1332" s="40"/>
      <c r="JQ1332" s="40"/>
      <c r="JR1332" s="40"/>
      <c r="JS1332" s="40"/>
      <c r="JT1332" s="40"/>
      <c r="JU1332" s="40"/>
      <c r="JV1332" s="40"/>
      <c r="JW1332" s="40"/>
      <c r="JX1332" s="40"/>
      <c r="JY1332" s="40"/>
      <c r="JZ1332" s="40"/>
      <c r="KA1332" s="40"/>
      <c r="KB1332" s="40"/>
      <c r="KC1332" s="40"/>
      <c r="KD1332" s="40"/>
      <c r="KE1332" s="40"/>
      <c r="KF1332" s="40"/>
      <c r="KG1332" s="40"/>
      <c r="KH1332" s="40"/>
      <c r="KI1332" s="40"/>
      <c r="KJ1332" s="40"/>
      <c r="KK1332" s="40"/>
      <c r="KL1332" s="40"/>
      <c r="KM1332" s="40"/>
      <c r="KN1332" s="40"/>
      <c r="KO1332" s="40"/>
      <c r="KP1332" s="40"/>
      <c r="KQ1332" s="40"/>
      <c r="KR1332" s="40"/>
      <c r="KS1332" s="40"/>
      <c r="KT1332" s="40"/>
      <c r="KU1332" s="40"/>
      <c r="KV1332" s="40"/>
      <c r="KW1332" s="40"/>
      <c r="KX1332" s="40"/>
      <c r="KY1332" s="40"/>
      <c r="KZ1332" s="40"/>
      <c r="LA1332" s="40"/>
      <c r="LB1332" s="40"/>
      <c r="LC1332" s="40"/>
      <c r="LD1332" s="40"/>
      <c r="LE1332" s="40"/>
      <c r="LF1332" s="40"/>
      <c r="LG1332" s="40"/>
      <c r="LH1332" s="40"/>
      <c r="LI1332" s="40"/>
      <c r="LJ1332" s="40"/>
      <c r="LK1332" s="40"/>
      <c r="LL1332" s="40"/>
      <c r="LM1332" s="40"/>
      <c r="LN1332" s="40"/>
      <c r="LO1332" s="40"/>
      <c r="LP1332" s="40"/>
      <c r="LQ1332" s="40"/>
      <c r="LR1332" s="40"/>
      <c r="LS1332" s="40"/>
      <c r="LT1332" s="40"/>
      <c r="LU1332" s="40"/>
      <c r="LV1332" s="40"/>
      <c r="LW1332" s="40"/>
      <c r="LX1332" s="40"/>
      <c r="LY1332" s="40"/>
      <c r="LZ1332" s="40"/>
      <c r="MA1332" s="40"/>
      <c r="MB1332" s="40"/>
      <c r="MC1332" s="40"/>
      <c r="MD1332" s="40"/>
      <c r="ME1332" s="40"/>
      <c r="MF1332" s="40"/>
      <c r="MG1332" s="40"/>
      <c r="MH1332" s="40"/>
      <c r="MI1332" s="40"/>
      <c r="MJ1332" s="40"/>
      <c r="MK1332" s="40"/>
      <c r="ML1332" s="40"/>
      <c r="MM1332" s="40"/>
      <c r="MN1332" s="40"/>
      <c r="MO1332" s="40"/>
      <c r="MP1332" s="40"/>
      <c r="MQ1332" s="40"/>
      <c r="MR1332" s="40"/>
      <c r="MS1332" s="40"/>
      <c r="MT1332" s="40"/>
      <c r="MU1332" s="40"/>
      <c r="MV1332" s="40"/>
      <c r="MW1332" s="40"/>
      <c r="MX1332" s="40"/>
      <c r="MY1332" s="40"/>
      <c r="MZ1332" s="40"/>
      <c r="NA1332" s="40"/>
      <c r="NB1332" s="40"/>
      <c r="NC1332" s="40"/>
      <c r="ND1332" s="40"/>
      <c r="NE1332" s="40"/>
      <c r="NF1332" s="40"/>
      <c r="NG1332" s="40"/>
      <c r="NH1332" s="40"/>
      <c r="NI1332" s="40"/>
      <c r="NJ1332" s="40"/>
      <c r="NK1332" s="40"/>
      <c r="NL1332" s="40"/>
      <c r="NM1332" s="40"/>
      <c r="NN1332" s="40"/>
      <c r="NO1332" s="40"/>
      <c r="NP1332" s="40"/>
      <c r="NQ1332" s="40"/>
      <c r="NR1332" s="40"/>
      <c r="NS1332" s="40"/>
      <c r="NT1332" s="40"/>
      <c r="NU1332" s="40"/>
      <c r="NV1332" s="40"/>
      <c r="NW1332" s="40"/>
      <c r="NX1332" s="40"/>
      <c r="NY1332" s="40"/>
      <c r="NZ1332" s="40"/>
      <c r="OA1332" s="40"/>
      <c r="OB1332" s="40"/>
      <c r="OC1332" s="40"/>
      <c r="OD1332" s="40"/>
      <c r="OE1332" s="40"/>
      <c r="OF1332" s="40"/>
      <c r="OG1332" s="40"/>
      <c r="OH1332" s="40"/>
      <c r="OI1332" s="40"/>
      <c r="OJ1332" s="40"/>
      <c r="OK1332" s="40"/>
      <c r="OL1332" s="40"/>
      <c r="OM1332" s="40"/>
      <c r="ON1332" s="40"/>
      <c r="OO1332" s="40"/>
      <c r="OP1332" s="40"/>
      <c r="OQ1332" s="40"/>
      <c r="OR1332" s="40"/>
      <c r="OS1332" s="40"/>
      <c r="OT1332" s="40"/>
      <c r="OU1332" s="40"/>
      <c r="OV1332" s="40"/>
      <c r="OW1332" s="40"/>
      <c r="OX1332" s="40"/>
      <c r="OY1332" s="40"/>
      <c r="OZ1332" s="40"/>
      <c r="PA1332" s="40"/>
      <c r="PB1332" s="40"/>
      <c r="PC1332" s="40"/>
      <c r="PD1332" s="40"/>
      <c r="PE1332" s="40"/>
      <c r="PF1332" s="40"/>
      <c r="PG1332" s="40"/>
      <c r="PH1332" s="40"/>
      <c r="PI1332" s="40"/>
      <c r="PJ1332" s="40"/>
      <c r="PK1332" s="40"/>
      <c r="PL1332" s="40"/>
      <c r="PM1332" s="40"/>
      <c r="PN1332" s="40"/>
      <c r="PO1332" s="40"/>
      <c r="PP1332" s="40"/>
      <c r="PQ1332" s="40"/>
      <c r="PR1332" s="40"/>
    </row>
    <row r="1333" spans="1:434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  <c r="DJ1333" s="40"/>
      <c r="DK1333" s="40"/>
      <c r="DL1333" s="40"/>
      <c r="DM1333" s="40"/>
      <c r="DN1333" s="40"/>
      <c r="DO1333" s="40"/>
      <c r="DP1333" s="40"/>
      <c r="DQ1333" s="40"/>
      <c r="DR1333" s="40"/>
      <c r="DS1333" s="40"/>
      <c r="DT1333" s="40"/>
      <c r="DU1333" s="40"/>
      <c r="DV1333" s="40"/>
      <c r="DW1333" s="40"/>
      <c r="DX1333" s="40"/>
      <c r="DY1333" s="40"/>
      <c r="DZ1333" s="40"/>
      <c r="EA1333" s="40"/>
      <c r="EB1333" s="40"/>
      <c r="EC1333" s="40"/>
      <c r="ED1333" s="40"/>
      <c r="EE1333" s="40"/>
      <c r="EF1333" s="40"/>
      <c r="EG1333" s="40"/>
      <c r="EH1333" s="40"/>
      <c r="EI1333" s="40"/>
      <c r="EJ1333" s="40"/>
      <c r="EK1333" s="40"/>
      <c r="EL1333" s="40"/>
      <c r="EM1333" s="40"/>
      <c r="EN1333" s="40"/>
      <c r="EO1333" s="40"/>
      <c r="EP1333" s="40"/>
      <c r="EQ1333" s="40"/>
      <c r="ER1333" s="40"/>
      <c r="ES1333" s="40"/>
      <c r="ET1333" s="40"/>
      <c r="EU1333" s="40"/>
      <c r="EV1333" s="40"/>
      <c r="EW1333" s="40"/>
      <c r="EX1333" s="40"/>
      <c r="EY1333" s="40"/>
      <c r="EZ1333" s="40"/>
      <c r="FA1333" s="40"/>
      <c r="FB1333" s="40"/>
      <c r="FC1333" s="40"/>
      <c r="FD1333" s="40"/>
      <c r="FE1333" s="40"/>
      <c r="FF1333" s="40"/>
      <c r="FG1333" s="40"/>
      <c r="FH1333" s="40"/>
      <c r="FI1333" s="40"/>
      <c r="FJ1333" s="40"/>
      <c r="FK1333" s="40"/>
      <c r="FL1333" s="40"/>
      <c r="FM1333" s="40"/>
      <c r="FN1333" s="40"/>
      <c r="FO1333" s="40"/>
      <c r="FP1333" s="40"/>
      <c r="FQ1333" s="40"/>
      <c r="FR1333" s="40"/>
      <c r="FS1333" s="40"/>
      <c r="FT1333" s="40"/>
      <c r="FU1333" s="40"/>
      <c r="FV1333" s="40"/>
      <c r="FW1333" s="40"/>
      <c r="FX1333" s="40"/>
      <c r="FY1333" s="40"/>
      <c r="FZ1333" s="40"/>
      <c r="GA1333" s="40"/>
      <c r="GB1333" s="40"/>
      <c r="GC1333" s="40"/>
      <c r="GD1333" s="40"/>
      <c r="GE1333" s="40"/>
      <c r="GF1333" s="40"/>
      <c r="GG1333" s="40"/>
      <c r="GH1333" s="40"/>
      <c r="GI1333" s="40"/>
      <c r="GJ1333" s="40"/>
      <c r="GK1333" s="40"/>
      <c r="GL1333" s="40"/>
      <c r="GM1333" s="40"/>
      <c r="GN1333" s="40"/>
      <c r="GO1333" s="40"/>
      <c r="GP1333" s="40"/>
      <c r="GQ1333" s="40"/>
      <c r="GR1333" s="40"/>
      <c r="GS1333" s="40"/>
      <c r="GT1333" s="40"/>
      <c r="GU1333" s="40"/>
      <c r="GV1333" s="40"/>
      <c r="GW1333" s="40"/>
      <c r="GX1333" s="40"/>
      <c r="GY1333" s="40"/>
      <c r="GZ1333" s="40"/>
      <c r="HA1333" s="40"/>
      <c r="HB1333" s="40"/>
      <c r="HC1333" s="40"/>
      <c r="HD1333" s="40"/>
      <c r="HE1333" s="40"/>
      <c r="HF1333" s="40"/>
      <c r="HG1333" s="40"/>
      <c r="HH1333" s="40"/>
      <c r="HI1333" s="40"/>
      <c r="HJ1333" s="40"/>
      <c r="HK1333" s="40"/>
      <c r="HL1333" s="40"/>
      <c r="HM1333" s="40"/>
      <c r="HN1333" s="40"/>
      <c r="HO1333" s="40"/>
      <c r="HP1333" s="40"/>
      <c r="HQ1333" s="40"/>
      <c r="HR1333" s="40"/>
      <c r="HS1333" s="40"/>
      <c r="HT1333" s="40"/>
      <c r="HU1333" s="40"/>
      <c r="HV1333" s="40"/>
      <c r="HW1333" s="40"/>
      <c r="HX1333" s="40"/>
      <c r="HY1333" s="40"/>
      <c r="HZ1333" s="40"/>
      <c r="IA1333" s="40"/>
      <c r="IB1333" s="40"/>
      <c r="IC1333" s="40"/>
      <c r="ID1333" s="40"/>
      <c r="IE1333" s="40"/>
      <c r="IF1333" s="40"/>
      <c r="IG1333" s="40"/>
      <c r="IH1333" s="40"/>
      <c r="II1333" s="40"/>
      <c r="IJ1333" s="40"/>
      <c r="IK1333" s="40"/>
      <c r="IL1333" s="40"/>
      <c r="IM1333" s="40"/>
      <c r="IN1333" s="40"/>
      <c r="IO1333" s="40"/>
      <c r="IP1333" s="40"/>
      <c r="IQ1333" s="40"/>
      <c r="IR1333" s="40"/>
      <c r="IS1333" s="40"/>
      <c r="IT1333" s="40"/>
      <c r="IU1333" s="40"/>
      <c r="IV1333" s="40"/>
      <c r="IW1333" s="40"/>
      <c r="IX1333" s="40"/>
      <c r="IY1333" s="40"/>
      <c r="IZ1333" s="40"/>
      <c r="JA1333" s="40"/>
      <c r="JB1333" s="40"/>
      <c r="JC1333" s="40"/>
      <c r="JD1333" s="40"/>
      <c r="JE1333" s="40"/>
      <c r="JF1333" s="40"/>
      <c r="JG1333" s="40"/>
      <c r="JH1333" s="40"/>
      <c r="JI1333" s="40"/>
      <c r="JJ1333" s="40"/>
      <c r="JK1333" s="40"/>
      <c r="JL1333" s="40"/>
      <c r="JM1333" s="40"/>
      <c r="JN1333" s="40"/>
      <c r="JO1333" s="40"/>
      <c r="JP1333" s="40"/>
      <c r="JQ1333" s="40"/>
      <c r="JR1333" s="40"/>
      <c r="JS1333" s="40"/>
      <c r="JT1333" s="40"/>
      <c r="JU1333" s="40"/>
      <c r="JV1333" s="40"/>
      <c r="JW1333" s="40"/>
      <c r="JX1333" s="40"/>
      <c r="JY1333" s="40"/>
      <c r="JZ1333" s="40"/>
      <c r="KA1333" s="40"/>
      <c r="KB1333" s="40"/>
      <c r="KC1333" s="40"/>
      <c r="KD1333" s="40"/>
      <c r="KE1333" s="40"/>
      <c r="KF1333" s="40"/>
      <c r="KG1333" s="40"/>
      <c r="KH1333" s="40"/>
      <c r="KI1333" s="40"/>
      <c r="KJ1333" s="40"/>
      <c r="KK1333" s="40"/>
      <c r="KL1333" s="40"/>
      <c r="KM1333" s="40"/>
      <c r="KN1333" s="40"/>
      <c r="KO1333" s="40"/>
      <c r="KP1333" s="40"/>
      <c r="KQ1333" s="40"/>
      <c r="KR1333" s="40"/>
      <c r="KS1333" s="40"/>
      <c r="KT1333" s="40"/>
      <c r="KU1333" s="40"/>
      <c r="KV1333" s="40"/>
      <c r="KW1333" s="40"/>
      <c r="KX1333" s="40"/>
      <c r="KY1333" s="40"/>
      <c r="KZ1333" s="40"/>
      <c r="LA1333" s="40"/>
      <c r="LB1333" s="40"/>
      <c r="LC1333" s="40"/>
      <c r="LD1333" s="40"/>
      <c r="LE1333" s="40"/>
      <c r="LF1333" s="40"/>
      <c r="LG1333" s="40"/>
      <c r="LH1333" s="40"/>
      <c r="LI1333" s="40"/>
      <c r="LJ1333" s="40"/>
      <c r="LK1333" s="40"/>
      <c r="LL1333" s="40"/>
      <c r="LM1333" s="40"/>
      <c r="LN1333" s="40"/>
      <c r="LO1333" s="40"/>
      <c r="LP1333" s="40"/>
      <c r="LQ1333" s="40"/>
      <c r="LR1333" s="40"/>
      <c r="LS1333" s="40"/>
      <c r="LT1333" s="40"/>
      <c r="LU1333" s="40"/>
      <c r="LV1333" s="40"/>
      <c r="LW1333" s="40"/>
      <c r="LX1333" s="40"/>
      <c r="LY1333" s="40"/>
      <c r="LZ1333" s="40"/>
      <c r="MA1333" s="40"/>
      <c r="MB1333" s="40"/>
      <c r="MC1333" s="40"/>
      <c r="MD1333" s="40"/>
      <c r="ME1333" s="40"/>
      <c r="MF1333" s="40"/>
      <c r="MG1333" s="40"/>
      <c r="MH1333" s="40"/>
      <c r="MI1333" s="40"/>
      <c r="MJ1333" s="40"/>
      <c r="MK1333" s="40"/>
      <c r="ML1333" s="40"/>
      <c r="MM1333" s="40"/>
      <c r="MN1333" s="40"/>
      <c r="MO1333" s="40"/>
      <c r="MP1333" s="40"/>
      <c r="MQ1333" s="40"/>
      <c r="MR1333" s="40"/>
      <c r="MS1333" s="40"/>
      <c r="MT1333" s="40"/>
      <c r="MU1333" s="40"/>
      <c r="MV1333" s="40"/>
      <c r="MW1333" s="40"/>
      <c r="MX1333" s="40"/>
      <c r="MY1333" s="40"/>
      <c r="MZ1333" s="40"/>
      <c r="NA1333" s="40"/>
      <c r="NB1333" s="40"/>
      <c r="NC1333" s="40"/>
      <c r="ND1333" s="40"/>
      <c r="NE1333" s="40"/>
      <c r="NF1333" s="40"/>
      <c r="NG1333" s="40"/>
      <c r="NH1333" s="40"/>
      <c r="NI1333" s="40"/>
      <c r="NJ1333" s="40"/>
      <c r="NK1333" s="40"/>
      <c r="NL1333" s="40"/>
      <c r="NM1333" s="40"/>
      <c r="NN1333" s="40"/>
      <c r="NO1333" s="40"/>
      <c r="NP1333" s="40"/>
      <c r="NQ1333" s="40"/>
      <c r="NR1333" s="40"/>
      <c r="NS1333" s="40"/>
      <c r="NT1333" s="40"/>
      <c r="NU1333" s="40"/>
      <c r="NV1333" s="40"/>
      <c r="NW1333" s="40"/>
      <c r="NX1333" s="40"/>
      <c r="NY1333" s="40"/>
      <c r="NZ1333" s="40"/>
      <c r="OA1333" s="40"/>
      <c r="OB1333" s="40"/>
      <c r="OC1333" s="40"/>
      <c r="OD1333" s="40"/>
      <c r="OE1333" s="40"/>
      <c r="OF1333" s="40"/>
      <c r="OG1333" s="40"/>
      <c r="OH1333" s="40"/>
      <c r="OI1333" s="40"/>
      <c r="OJ1333" s="40"/>
      <c r="OK1333" s="40"/>
      <c r="OL1333" s="40"/>
      <c r="OM1333" s="40"/>
      <c r="ON1333" s="40"/>
      <c r="OO1333" s="40"/>
      <c r="OP1333" s="40"/>
      <c r="OQ1333" s="40"/>
      <c r="OR1333" s="40"/>
      <c r="OS1333" s="40"/>
      <c r="OT1333" s="40"/>
      <c r="OU1333" s="40"/>
      <c r="OV1333" s="40"/>
      <c r="OW1333" s="40"/>
      <c r="OX1333" s="40"/>
      <c r="OY1333" s="40"/>
      <c r="OZ1333" s="40"/>
      <c r="PA1333" s="40"/>
      <c r="PB1333" s="40"/>
      <c r="PC1333" s="40"/>
      <c r="PD1333" s="40"/>
      <c r="PE1333" s="40"/>
      <c r="PF1333" s="40"/>
      <c r="PG1333" s="40"/>
      <c r="PH1333" s="40"/>
      <c r="PI1333" s="40"/>
      <c r="PJ1333" s="40"/>
      <c r="PK1333" s="40"/>
      <c r="PL1333" s="40"/>
      <c r="PM1333" s="40"/>
      <c r="PN1333" s="40"/>
      <c r="PO1333" s="40"/>
      <c r="PP1333" s="40"/>
      <c r="PQ1333" s="40"/>
      <c r="PR1333" s="40"/>
    </row>
    <row r="1334" spans="1:434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  <c r="DJ1334" s="40"/>
      <c r="DK1334" s="40"/>
      <c r="DL1334" s="40"/>
      <c r="DM1334" s="40"/>
      <c r="DN1334" s="40"/>
      <c r="DO1334" s="40"/>
      <c r="DP1334" s="40"/>
      <c r="DQ1334" s="40"/>
      <c r="DR1334" s="40"/>
      <c r="DS1334" s="40"/>
      <c r="DT1334" s="40"/>
      <c r="DU1334" s="40"/>
      <c r="DV1334" s="40"/>
      <c r="DW1334" s="40"/>
      <c r="DX1334" s="40"/>
      <c r="DY1334" s="40"/>
      <c r="DZ1334" s="40"/>
      <c r="EA1334" s="40"/>
      <c r="EB1334" s="40"/>
      <c r="EC1334" s="40"/>
      <c r="ED1334" s="40"/>
      <c r="EE1334" s="40"/>
      <c r="EF1334" s="40"/>
      <c r="EG1334" s="40"/>
      <c r="EH1334" s="40"/>
      <c r="EI1334" s="40"/>
      <c r="EJ1334" s="40"/>
      <c r="EK1334" s="40"/>
      <c r="EL1334" s="40"/>
      <c r="EM1334" s="40"/>
      <c r="EN1334" s="40"/>
      <c r="EO1334" s="40"/>
      <c r="EP1334" s="40"/>
      <c r="EQ1334" s="40"/>
      <c r="ER1334" s="40"/>
      <c r="ES1334" s="40"/>
      <c r="ET1334" s="40"/>
      <c r="EU1334" s="40"/>
      <c r="EV1334" s="40"/>
      <c r="EW1334" s="40"/>
      <c r="EX1334" s="40"/>
      <c r="EY1334" s="40"/>
      <c r="EZ1334" s="40"/>
      <c r="FA1334" s="40"/>
      <c r="FB1334" s="40"/>
      <c r="FC1334" s="40"/>
      <c r="FD1334" s="40"/>
      <c r="FE1334" s="40"/>
      <c r="FF1334" s="40"/>
      <c r="FG1334" s="40"/>
      <c r="FH1334" s="40"/>
      <c r="FI1334" s="40"/>
      <c r="FJ1334" s="40"/>
      <c r="FK1334" s="40"/>
      <c r="FL1334" s="40"/>
      <c r="FM1334" s="40"/>
      <c r="FN1334" s="40"/>
      <c r="FO1334" s="40"/>
      <c r="FP1334" s="40"/>
      <c r="FQ1334" s="40"/>
      <c r="FR1334" s="40"/>
      <c r="FS1334" s="40"/>
      <c r="FT1334" s="40"/>
      <c r="FU1334" s="40"/>
      <c r="FV1334" s="40"/>
      <c r="FW1334" s="40"/>
      <c r="FX1334" s="40"/>
      <c r="FY1334" s="40"/>
      <c r="FZ1334" s="40"/>
      <c r="GA1334" s="40"/>
      <c r="GB1334" s="40"/>
      <c r="GC1334" s="40"/>
      <c r="GD1334" s="40"/>
      <c r="GE1334" s="40"/>
      <c r="GF1334" s="40"/>
      <c r="GG1334" s="40"/>
      <c r="GH1334" s="40"/>
      <c r="GI1334" s="40"/>
      <c r="GJ1334" s="40"/>
      <c r="GK1334" s="40"/>
      <c r="GL1334" s="40"/>
      <c r="GM1334" s="40"/>
      <c r="GN1334" s="40"/>
      <c r="GO1334" s="40"/>
      <c r="GP1334" s="40"/>
      <c r="GQ1334" s="40"/>
      <c r="GR1334" s="40"/>
      <c r="GS1334" s="40"/>
      <c r="GT1334" s="40"/>
      <c r="GU1334" s="40"/>
      <c r="GV1334" s="40"/>
      <c r="GW1334" s="40"/>
      <c r="GX1334" s="40"/>
      <c r="GY1334" s="40"/>
      <c r="GZ1334" s="40"/>
      <c r="HA1334" s="40"/>
      <c r="HB1334" s="40"/>
      <c r="HC1334" s="40"/>
      <c r="HD1334" s="40"/>
      <c r="HE1334" s="40"/>
      <c r="HF1334" s="40"/>
      <c r="HG1334" s="40"/>
      <c r="HH1334" s="40"/>
      <c r="HI1334" s="40"/>
      <c r="HJ1334" s="40"/>
      <c r="HK1334" s="40"/>
      <c r="HL1334" s="40"/>
      <c r="HM1334" s="40"/>
      <c r="HN1334" s="40"/>
      <c r="HO1334" s="40"/>
      <c r="HP1334" s="40"/>
      <c r="HQ1334" s="40"/>
      <c r="HR1334" s="40"/>
      <c r="HS1334" s="40"/>
      <c r="HT1334" s="40"/>
      <c r="HU1334" s="40"/>
      <c r="HV1334" s="40"/>
      <c r="HW1334" s="40"/>
      <c r="HX1334" s="40"/>
      <c r="HY1334" s="40"/>
      <c r="HZ1334" s="40"/>
      <c r="IA1334" s="40"/>
      <c r="IB1334" s="40"/>
      <c r="IC1334" s="40"/>
      <c r="ID1334" s="40"/>
      <c r="IE1334" s="40"/>
      <c r="IF1334" s="40"/>
      <c r="IG1334" s="40"/>
      <c r="IH1334" s="40"/>
      <c r="II1334" s="40"/>
      <c r="IJ1334" s="40"/>
      <c r="IK1334" s="40"/>
      <c r="IL1334" s="40"/>
      <c r="IM1334" s="40"/>
      <c r="IN1334" s="40"/>
      <c r="IO1334" s="40"/>
      <c r="IP1334" s="40"/>
      <c r="IQ1334" s="40"/>
      <c r="IR1334" s="40"/>
      <c r="IS1334" s="40"/>
      <c r="IT1334" s="40"/>
      <c r="IU1334" s="40"/>
      <c r="IV1334" s="40"/>
      <c r="IW1334" s="40"/>
      <c r="IX1334" s="40"/>
      <c r="IY1334" s="40"/>
      <c r="IZ1334" s="40"/>
      <c r="JA1334" s="40"/>
      <c r="JB1334" s="40"/>
      <c r="JC1334" s="40"/>
      <c r="JD1334" s="40"/>
      <c r="JE1334" s="40"/>
      <c r="JF1334" s="40"/>
      <c r="JG1334" s="40"/>
      <c r="JH1334" s="40"/>
      <c r="JI1334" s="40"/>
      <c r="JJ1334" s="40"/>
      <c r="JK1334" s="40"/>
      <c r="JL1334" s="40"/>
      <c r="JM1334" s="40"/>
      <c r="JN1334" s="40"/>
      <c r="JO1334" s="40"/>
      <c r="JP1334" s="40"/>
      <c r="JQ1334" s="40"/>
      <c r="JR1334" s="40"/>
      <c r="JS1334" s="40"/>
      <c r="JT1334" s="40"/>
      <c r="JU1334" s="40"/>
      <c r="JV1334" s="40"/>
      <c r="JW1334" s="40"/>
      <c r="JX1334" s="40"/>
      <c r="JY1334" s="40"/>
      <c r="JZ1334" s="40"/>
      <c r="KA1334" s="40"/>
      <c r="KB1334" s="40"/>
      <c r="KC1334" s="40"/>
      <c r="KD1334" s="40"/>
      <c r="KE1334" s="40"/>
      <c r="KF1334" s="40"/>
      <c r="KG1334" s="40"/>
      <c r="KH1334" s="40"/>
      <c r="KI1334" s="40"/>
      <c r="KJ1334" s="40"/>
      <c r="KK1334" s="40"/>
      <c r="KL1334" s="40"/>
      <c r="KM1334" s="40"/>
      <c r="KN1334" s="40"/>
      <c r="KO1334" s="40"/>
      <c r="KP1334" s="40"/>
      <c r="KQ1334" s="40"/>
      <c r="KR1334" s="40"/>
      <c r="KS1334" s="40"/>
      <c r="KT1334" s="40"/>
      <c r="KU1334" s="40"/>
      <c r="KV1334" s="40"/>
      <c r="KW1334" s="40"/>
      <c r="KX1334" s="40"/>
      <c r="KY1334" s="40"/>
      <c r="KZ1334" s="40"/>
      <c r="LA1334" s="40"/>
      <c r="LB1334" s="40"/>
      <c r="LC1334" s="40"/>
      <c r="LD1334" s="40"/>
      <c r="LE1334" s="40"/>
      <c r="LF1334" s="40"/>
      <c r="LG1334" s="40"/>
      <c r="LH1334" s="40"/>
      <c r="LI1334" s="40"/>
      <c r="LJ1334" s="40"/>
      <c r="LK1334" s="40"/>
      <c r="LL1334" s="40"/>
      <c r="LM1334" s="40"/>
      <c r="LN1334" s="40"/>
      <c r="LO1334" s="40"/>
      <c r="LP1334" s="40"/>
      <c r="LQ1334" s="40"/>
      <c r="LR1334" s="40"/>
      <c r="LS1334" s="40"/>
      <c r="LT1334" s="40"/>
      <c r="LU1334" s="40"/>
      <c r="LV1334" s="40"/>
      <c r="LW1334" s="40"/>
      <c r="LX1334" s="40"/>
      <c r="LY1334" s="40"/>
      <c r="LZ1334" s="40"/>
      <c r="MA1334" s="40"/>
      <c r="MB1334" s="40"/>
      <c r="MC1334" s="40"/>
      <c r="MD1334" s="40"/>
      <c r="ME1334" s="40"/>
      <c r="MF1334" s="40"/>
      <c r="MG1334" s="40"/>
      <c r="MH1334" s="40"/>
      <c r="MI1334" s="40"/>
      <c r="MJ1334" s="40"/>
      <c r="MK1334" s="40"/>
      <c r="ML1334" s="40"/>
      <c r="MM1334" s="40"/>
      <c r="MN1334" s="40"/>
      <c r="MO1334" s="40"/>
      <c r="MP1334" s="40"/>
      <c r="MQ1334" s="40"/>
      <c r="MR1334" s="40"/>
      <c r="MS1334" s="40"/>
      <c r="MT1334" s="40"/>
      <c r="MU1334" s="40"/>
      <c r="MV1334" s="40"/>
      <c r="MW1334" s="40"/>
      <c r="MX1334" s="40"/>
      <c r="MY1334" s="40"/>
      <c r="MZ1334" s="40"/>
      <c r="NA1334" s="40"/>
      <c r="NB1334" s="40"/>
      <c r="NC1334" s="40"/>
      <c r="ND1334" s="40"/>
      <c r="NE1334" s="40"/>
      <c r="NF1334" s="40"/>
      <c r="NG1334" s="40"/>
      <c r="NH1334" s="40"/>
      <c r="NI1334" s="40"/>
      <c r="NJ1334" s="40"/>
      <c r="NK1334" s="40"/>
      <c r="NL1334" s="40"/>
      <c r="NM1334" s="40"/>
      <c r="NN1334" s="40"/>
      <c r="NO1334" s="40"/>
      <c r="NP1334" s="40"/>
      <c r="NQ1334" s="40"/>
      <c r="NR1334" s="40"/>
      <c r="NS1334" s="40"/>
      <c r="NT1334" s="40"/>
      <c r="NU1334" s="40"/>
      <c r="NV1334" s="40"/>
      <c r="NW1334" s="40"/>
      <c r="NX1334" s="40"/>
      <c r="NY1334" s="40"/>
      <c r="NZ1334" s="40"/>
      <c r="OA1334" s="40"/>
      <c r="OB1334" s="40"/>
      <c r="OC1334" s="40"/>
      <c r="OD1334" s="40"/>
      <c r="OE1334" s="40"/>
      <c r="OF1334" s="40"/>
      <c r="OG1334" s="40"/>
      <c r="OH1334" s="40"/>
      <c r="OI1334" s="40"/>
      <c r="OJ1334" s="40"/>
      <c r="OK1334" s="40"/>
      <c r="OL1334" s="40"/>
      <c r="OM1334" s="40"/>
      <c r="ON1334" s="40"/>
      <c r="OO1334" s="40"/>
      <c r="OP1334" s="40"/>
      <c r="OQ1334" s="40"/>
      <c r="OR1334" s="40"/>
      <c r="OS1334" s="40"/>
      <c r="OT1334" s="40"/>
      <c r="OU1334" s="40"/>
      <c r="OV1334" s="40"/>
      <c r="OW1334" s="40"/>
      <c r="OX1334" s="40"/>
      <c r="OY1334" s="40"/>
      <c r="OZ1334" s="40"/>
      <c r="PA1334" s="40"/>
      <c r="PB1334" s="40"/>
      <c r="PC1334" s="40"/>
      <c r="PD1334" s="40"/>
      <c r="PE1334" s="40"/>
      <c r="PF1334" s="40"/>
      <c r="PG1334" s="40"/>
      <c r="PH1334" s="40"/>
      <c r="PI1334" s="40"/>
      <c r="PJ1334" s="40"/>
      <c r="PK1334" s="40"/>
      <c r="PL1334" s="40"/>
      <c r="PM1334" s="40"/>
      <c r="PN1334" s="40"/>
      <c r="PO1334" s="40"/>
      <c r="PP1334" s="40"/>
      <c r="PQ1334" s="40"/>
      <c r="PR1334" s="40"/>
    </row>
    <row r="1335" spans="1:434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  <c r="DJ1335" s="40"/>
      <c r="DK1335" s="40"/>
      <c r="DL1335" s="40"/>
      <c r="DM1335" s="40"/>
      <c r="DN1335" s="40"/>
      <c r="DO1335" s="40"/>
      <c r="DP1335" s="40"/>
      <c r="DQ1335" s="40"/>
      <c r="DR1335" s="40"/>
      <c r="DS1335" s="40"/>
      <c r="DT1335" s="40"/>
      <c r="DU1335" s="40"/>
      <c r="DV1335" s="40"/>
      <c r="DW1335" s="40"/>
      <c r="DX1335" s="40"/>
      <c r="DY1335" s="40"/>
      <c r="DZ1335" s="40"/>
      <c r="EA1335" s="40"/>
      <c r="EB1335" s="40"/>
      <c r="EC1335" s="40"/>
      <c r="ED1335" s="40"/>
      <c r="EE1335" s="40"/>
      <c r="EF1335" s="40"/>
      <c r="EG1335" s="40"/>
      <c r="EH1335" s="40"/>
      <c r="EI1335" s="40"/>
      <c r="EJ1335" s="40"/>
      <c r="EK1335" s="40"/>
      <c r="EL1335" s="40"/>
      <c r="EM1335" s="40"/>
      <c r="EN1335" s="40"/>
      <c r="EO1335" s="40"/>
      <c r="EP1335" s="40"/>
      <c r="EQ1335" s="40"/>
      <c r="ER1335" s="40"/>
      <c r="ES1335" s="40"/>
      <c r="ET1335" s="40"/>
      <c r="EU1335" s="40"/>
      <c r="EV1335" s="40"/>
      <c r="EW1335" s="40"/>
      <c r="EX1335" s="40"/>
      <c r="EY1335" s="40"/>
      <c r="EZ1335" s="40"/>
      <c r="FA1335" s="40"/>
      <c r="FB1335" s="40"/>
      <c r="FC1335" s="40"/>
      <c r="FD1335" s="40"/>
      <c r="FE1335" s="40"/>
      <c r="FF1335" s="40"/>
      <c r="FG1335" s="40"/>
      <c r="FH1335" s="40"/>
      <c r="FI1335" s="40"/>
      <c r="FJ1335" s="40"/>
      <c r="FK1335" s="40"/>
      <c r="FL1335" s="40"/>
      <c r="FM1335" s="40"/>
      <c r="FN1335" s="40"/>
      <c r="FO1335" s="40"/>
      <c r="FP1335" s="40"/>
      <c r="FQ1335" s="40"/>
      <c r="FR1335" s="40"/>
      <c r="FS1335" s="40"/>
      <c r="FT1335" s="40"/>
      <c r="FU1335" s="40"/>
      <c r="FV1335" s="40"/>
      <c r="FW1335" s="40"/>
      <c r="FX1335" s="40"/>
      <c r="FY1335" s="40"/>
      <c r="FZ1335" s="40"/>
      <c r="GA1335" s="40"/>
      <c r="GB1335" s="40"/>
      <c r="GC1335" s="40"/>
      <c r="GD1335" s="40"/>
      <c r="GE1335" s="40"/>
      <c r="GF1335" s="40"/>
      <c r="GG1335" s="40"/>
      <c r="GH1335" s="40"/>
      <c r="GI1335" s="40"/>
      <c r="GJ1335" s="40"/>
      <c r="GK1335" s="40"/>
      <c r="GL1335" s="40"/>
      <c r="GM1335" s="40"/>
      <c r="GN1335" s="40"/>
      <c r="GO1335" s="40"/>
      <c r="GP1335" s="40"/>
      <c r="GQ1335" s="40"/>
      <c r="GR1335" s="40"/>
      <c r="GS1335" s="40"/>
      <c r="GT1335" s="40"/>
      <c r="GU1335" s="40"/>
      <c r="GV1335" s="40"/>
      <c r="GW1335" s="40"/>
      <c r="GX1335" s="40"/>
      <c r="GY1335" s="40"/>
      <c r="GZ1335" s="40"/>
      <c r="HA1335" s="40"/>
      <c r="HB1335" s="40"/>
      <c r="HC1335" s="40"/>
      <c r="HD1335" s="40"/>
      <c r="HE1335" s="40"/>
      <c r="HF1335" s="40"/>
      <c r="HG1335" s="40"/>
      <c r="HH1335" s="40"/>
      <c r="HI1335" s="40"/>
      <c r="HJ1335" s="40"/>
      <c r="HK1335" s="40"/>
      <c r="HL1335" s="40"/>
      <c r="HM1335" s="40"/>
      <c r="HN1335" s="40"/>
      <c r="HO1335" s="40"/>
      <c r="HP1335" s="40"/>
      <c r="HQ1335" s="40"/>
      <c r="HR1335" s="40"/>
      <c r="HS1335" s="40"/>
      <c r="HT1335" s="40"/>
      <c r="HU1335" s="40"/>
      <c r="HV1335" s="40"/>
      <c r="HW1335" s="40"/>
      <c r="HX1335" s="40"/>
      <c r="HY1335" s="40"/>
      <c r="HZ1335" s="40"/>
      <c r="IA1335" s="40"/>
      <c r="IB1335" s="40"/>
      <c r="IC1335" s="40"/>
      <c r="ID1335" s="40"/>
      <c r="IE1335" s="40"/>
      <c r="IF1335" s="40"/>
      <c r="IG1335" s="40"/>
      <c r="IH1335" s="40"/>
      <c r="II1335" s="40"/>
      <c r="IJ1335" s="40"/>
      <c r="IK1335" s="40"/>
      <c r="IL1335" s="40"/>
      <c r="IM1335" s="40"/>
      <c r="IN1335" s="40"/>
      <c r="IO1335" s="40"/>
      <c r="IP1335" s="40"/>
      <c r="IQ1335" s="40"/>
      <c r="IR1335" s="40"/>
      <c r="IS1335" s="40"/>
      <c r="IT1335" s="40"/>
      <c r="IU1335" s="40"/>
      <c r="IV1335" s="40"/>
      <c r="IW1335" s="40"/>
      <c r="IX1335" s="40"/>
      <c r="IY1335" s="40"/>
      <c r="IZ1335" s="40"/>
      <c r="JA1335" s="40"/>
      <c r="JB1335" s="40"/>
      <c r="JC1335" s="40"/>
      <c r="JD1335" s="40"/>
      <c r="JE1335" s="40"/>
      <c r="JF1335" s="40"/>
      <c r="JG1335" s="40"/>
      <c r="JH1335" s="40"/>
      <c r="JI1335" s="40"/>
      <c r="JJ1335" s="40"/>
      <c r="JK1335" s="40"/>
      <c r="JL1335" s="40"/>
      <c r="JM1335" s="40"/>
      <c r="JN1335" s="40"/>
      <c r="JO1335" s="40"/>
      <c r="JP1335" s="40"/>
      <c r="JQ1335" s="40"/>
      <c r="JR1335" s="40"/>
      <c r="JS1335" s="40"/>
      <c r="JT1335" s="40"/>
      <c r="JU1335" s="40"/>
      <c r="JV1335" s="40"/>
      <c r="JW1335" s="40"/>
      <c r="JX1335" s="40"/>
      <c r="JY1335" s="40"/>
      <c r="JZ1335" s="40"/>
      <c r="KA1335" s="40"/>
      <c r="KB1335" s="40"/>
      <c r="KC1335" s="40"/>
      <c r="KD1335" s="40"/>
      <c r="KE1335" s="40"/>
      <c r="KF1335" s="40"/>
      <c r="KG1335" s="40"/>
      <c r="KH1335" s="40"/>
      <c r="KI1335" s="40"/>
      <c r="KJ1335" s="40"/>
      <c r="KK1335" s="40"/>
      <c r="KL1335" s="40"/>
      <c r="KM1335" s="40"/>
      <c r="KN1335" s="40"/>
      <c r="KO1335" s="40"/>
      <c r="KP1335" s="40"/>
      <c r="KQ1335" s="40"/>
      <c r="KR1335" s="40"/>
      <c r="KS1335" s="40"/>
      <c r="KT1335" s="40"/>
      <c r="KU1335" s="40"/>
      <c r="KV1335" s="40"/>
      <c r="KW1335" s="40"/>
      <c r="KX1335" s="40"/>
      <c r="KY1335" s="40"/>
      <c r="KZ1335" s="40"/>
      <c r="LA1335" s="40"/>
      <c r="LB1335" s="40"/>
      <c r="LC1335" s="40"/>
      <c r="LD1335" s="40"/>
      <c r="LE1335" s="40"/>
      <c r="LF1335" s="40"/>
      <c r="LG1335" s="40"/>
      <c r="LH1335" s="40"/>
      <c r="LI1335" s="40"/>
      <c r="LJ1335" s="40"/>
      <c r="LK1335" s="40"/>
      <c r="LL1335" s="40"/>
      <c r="LM1335" s="40"/>
      <c r="LN1335" s="40"/>
      <c r="LO1335" s="40"/>
      <c r="LP1335" s="40"/>
      <c r="LQ1335" s="40"/>
      <c r="LR1335" s="40"/>
      <c r="LS1335" s="40"/>
      <c r="LT1335" s="40"/>
      <c r="LU1335" s="40"/>
      <c r="LV1335" s="40"/>
      <c r="LW1335" s="40"/>
      <c r="LX1335" s="40"/>
      <c r="LY1335" s="40"/>
      <c r="LZ1335" s="40"/>
      <c r="MA1335" s="40"/>
      <c r="MB1335" s="40"/>
      <c r="MC1335" s="40"/>
      <c r="MD1335" s="40"/>
      <c r="ME1335" s="40"/>
      <c r="MF1335" s="40"/>
      <c r="MG1335" s="40"/>
      <c r="MH1335" s="40"/>
      <c r="MI1335" s="40"/>
      <c r="MJ1335" s="40"/>
      <c r="MK1335" s="40"/>
      <c r="ML1335" s="40"/>
      <c r="MM1335" s="40"/>
      <c r="MN1335" s="40"/>
      <c r="MO1335" s="40"/>
      <c r="MP1335" s="40"/>
      <c r="MQ1335" s="40"/>
      <c r="MR1335" s="40"/>
      <c r="MS1335" s="40"/>
      <c r="MT1335" s="40"/>
      <c r="MU1335" s="40"/>
      <c r="MV1335" s="40"/>
      <c r="MW1335" s="40"/>
      <c r="MX1335" s="40"/>
      <c r="MY1335" s="40"/>
      <c r="MZ1335" s="40"/>
      <c r="NA1335" s="40"/>
      <c r="NB1335" s="40"/>
      <c r="NC1335" s="40"/>
      <c r="ND1335" s="40"/>
      <c r="NE1335" s="40"/>
      <c r="NF1335" s="40"/>
      <c r="NG1335" s="40"/>
      <c r="NH1335" s="40"/>
      <c r="NI1335" s="40"/>
      <c r="NJ1335" s="40"/>
      <c r="NK1335" s="40"/>
      <c r="NL1335" s="40"/>
      <c r="NM1335" s="40"/>
      <c r="NN1335" s="40"/>
      <c r="NO1335" s="40"/>
      <c r="NP1335" s="40"/>
      <c r="NQ1335" s="40"/>
      <c r="NR1335" s="40"/>
      <c r="NS1335" s="40"/>
      <c r="NT1335" s="40"/>
      <c r="NU1335" s="40"/>
      <c r="NV1335" s="40"/>
      <c r="NW1335" s="40"/>
      <c r="NX1335" s="40"/>
      <c r="NY1335" s="40"/>
      <c r="NZ1335" s="40"/>
      <c r="OA1335" s="40"/>
      <c r="OB1335" s="40"/>
      <c r="OC1335" s="40"/>
      <c r="OD1335" s="40"/>
      <c r="OE1335" s="40"/>
      <c r="OF1335" s="40"/>
      <c r="OG1335" s="40"/>
      <c r="OH1335" s="40"/>
      <c r="OI1335" s="40"/>
      <c r="OJ1335" s="40"/>
      <c r="OK1335" s="40"/>
      <c r="OL1335" s="40"/>
      <c r="OM1335" s="40"/>
      <c r="ON1335" s="40"/>
      <c r="OO1335" s="40"/>
      <c r="OP1335" s="40"/>
      <c r="OQ1335" s="40"/>
      <c r="OR1335" s="40"/>
      <c r="OS1335" s="40"/>
      <c r="OT1335" s="40"/>
      <c r="OU1335" s="40"/>
      <c r="OV1335" s="40"/>
      <c r="OW1335" s="40"/>
      <c r="OX1335" s="40"/>
      <c r="OY1335" s="40"/>
      <c r="OZ1335" s="40"/>
      <c r="PA1335" s="40"/>
      <c r="PB1335" s="40"/>
      <c r="PC1335" s="40"/>
      <c r="PD1335" s="40"/>
      <c r="PE1335" s="40"/>
      <c r="PF1335" s="40"/>
      <c r="PG1335" s="40"/>
      <c r="PH1335" s="40"/>
      <c r="PI1335" s="40"/>
      <c r="PJ1335" s="40"/>
      <c r="PK1335" s="40"/>
      <c r="PL1335" s="40"/>
      <c r="PM1335" s="40"/>
      <c r="PN1335" s="40"/>
      <c r="PO1335" s="40"/>
      <c r="PP1335" s="40"/>
      <c r="PQ1335" s="40"/>
      <c r="PR1335" s="40"/>
    </row>
    <row r="1336" spans="1:434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  <c r="DJ1336" s="40"/>
      <c r="DK1336" s="40"/>
      <c r="DL1336" s="40"/>
      <c r="DM1336" s="40"/>
      <c r="DN1336" s="40"/>
      <c r="DO1336" s="40"/>
      <c r="DP1336" s="40"/>
      <c r="DQ1336" s="40"/>
      <c r="DR1336" s="40"/>
      <c r="DS1336" s="40"/>
      <c r="DT1336" s="40"/>
      <c r="DU1336" s="40"/>
      <c r="DV1336" s="40"/>
      <c r="DW1336" s="40"/>
      <c r="DX1336" s="40"/>
      <c r="DY1336" s="40"/>
      <c r="DZ1336" s="40"/>
      <c r="EA1336" s="40"/>
      <c r="EB1336" s="40"/>
      <c r="EC1336" s="40"/>
      <c r="ED1336" s="40"/>
      <c r="EE1336" s="40"/>
      <c r="EF1336" s="40"/>
      <c r="EG1336" s="40"/>
      <c r="EH1336" s="40"/>
      <c r="EI1336" s="40"/>
      <c r="EJ1336" s="40"/>
      <c r="EK1336" s="40"/>
      <c r="EL1336" s="40"/>
      <c r="EM1336" s="40"/>
      <c r="EN1336" s="40"/>
      <c r="EO1336" s="40"/>
      <c r="EP1336" s="40"/>
      <c r="EQ1336" s="40"/>
      <c r="ER1336" s="40"/>
      <c r="ES1336" s="40"/>
      <c r="ET1336" s="40"/>
      <c r="EU1336" s="40"/>
      <c r="EV1336" s="40"/>
      <c r="EW1336" s="40"/>
      <c r="EX1336" s="40"/>
      <c r="EY1336" s="40"/>
      <c r="EZ1336" s="40"/>
      <c r="FA1336" s="40"/>
      <c r="FB1336" s="40"/>
      <c r="FC1336" s="40"/>
      <c r="FD1336" s="40"/>
      <c r="FE1336" s="40"/>
      <c r="FF1336" s="40"/>
      <c r="FG1336" s="40"/>
      <c r="FH1336" s="40"/>
      <c r="FI1336" s="40"/>
      <c r="FJ1336" s="40"/>
      <c r="FK1336" s="40"/>
      <c r="FL1336" s="40"/>
      <c r="FM1336" s="40"/>
      <c r="FN1336" s="40"/>
      <c r="FO1336" s="40"/>
      <c r="FP1336" s="40"/>
      <c r="FQ1336" s="40"/>
      <c r="FR1336" s="40"/>
      <c r="FS1336" s="40"/>
      <c r="FT1336" s="40"/>
      <c r="FU1336" s="40"/>
      <c r="FV1336" s="40"/>
      <c r="FW1336" s="40"/>
      <c r="FX1336" s="40"/>
      <c r="FY1336" s="40"/>
      <c r="FZ1336" s="40"/>
      <c r="GA1336" s="40"/>
      <c r="GB1336" s="40"/>
      <c r="GC1336" s="40"/>
      <c r="GD1336" s="40"/>
      <c r="GE1336" s="40"/>
      <c r="GF1336" s="40"/>
      <c r="GG1336" s="40"/>
      <c r="GH1336" s="40"/>
      <c r="GI1336" s="40"/>
      <c r="GJ1336" s="40"/>
      <c r="GK1336" s="40"/>
      <c r="GL1336" s="40"/>
      <c r="GM1336" s="40"/>
      <c r="GN1336" s="40"/>
      <c r="GO1336" s="40"/>
      <c r="GP1336" s="40"/>
      <c r="GQ1336" s="40"/>
      <c r="GR1336" s="40"/>
      <c r="GS1336" s="40"/>
      <c r="GT1336" s="40"/>
      <c r="GU1336" s="40"/>
      <c r="GV1336" s="40"/>
      <c r="GW1336" s="40"/>
      <c r="GX1336" s="40"/>
      <c r="GY1336" s="40"/>
      <c r="GZ1336" s="40"/>
      <c r="HA1336" s="40"/>
      <c r="HB1336" s="40"/>
      <c r="HC1336" s="40"/>
      <c r="HD1336" s="40"/>
      <c r="HE1336" s="40"/>
      <c r="HF1336" s="40"/>
      <c r="HG1336" s="40"/>
      <c r="HH1336" s="40"/>
      <c r="HI1336" s="40"/>
      <c r="HJ1336" s="40"/>
      <c r="HK1336" s="40"/>
      <c r="HL1336" s="40"/>
      <c r="HM1336" s="40"/>
      <c r="HN1336" s="40"/>
      <c r="HO1336" s="40"/>
      <c r="HP1336" s="40"/>
      <c r="HQ1336" s="40"/>
      <c r="HR1336" s="40"/>
      <c r="HS1336" s="40"/>
      <c r="HT1336" s="40"/>
      <c r="HU1336" s="40"/>
      <c r="HV1336" s="40"/>
      <c r="HW1336" s="40"/>
      <c r="HX1336" s="40"/>
      <c r="HY1336" s="40"/>
      <c r="HZ1336" s="40"/>
      <c r="IA1336" s="40"/>
      <c r="IB1336" s="40"/>
      <c r="IC1336" s="40"/>
      <c r="ID1336" s="40"/>
      <c r="IE1336" s="40"/>
      <c r="IF1336" s="40"/>
      <c r="IG1336" s="40"/>
      <c r="IH1336" s="40"/>
      <c r="II1336" s="40"/>
      <c r="IJ1336" s="40"/>
      <c r="IK1336" s="40"/>
      <c r="IL1336" s="40"/>
      <c r="IM1336" s="40"/>
      <c r="IN1336" s="40"/>
      <c r="IO1336" s="40"/>
      <c r="IP1336" s="40"/>
      <c r="IQ1336" s="40"/>
      <c r="IR1336" s="40"/>
      <c r="IS1336" s="40"/>
      <c r="IT1336" s="40"/>
      <c r="IU1336" s="40"/>
      <c r="IV1336" s="40"/>
      <c r="IW1336" s="40"/>
      <c r="IX1336" s="40"/>
      <c r="IY1336" s="40"/>
      <c r="IZ1336" s="40"/>
      <c r="JA1336" s="40"/>
      <c r="JB1336" s="40"/>
      <c r="JC1336" s="40"/>
      <c r="JD1336" s="40"/>
      <c r="JE1336" s="40"/>
      <c r="JF1336" s="40"/>
      <c r="JG1336" s="40"/>
      <c r="JH1336" s="40"/>
      <c r="JI1336" s="40"/>
      <c r="JJ1336" s="40"/>
      <c r="JK1336" s="40"/>
      <c r="JL1336" s="40"/>
      <c r="JM1336" s="40"/>
      <c r="JN1336" s="40"/>
      <c r="JO1336" s="40"/>
      <c r="JP1336" s="40"/>
      <c r="JQ1336" s="40"/>
      <c r="JR1336" s="40"/>
      <c r="JS1336" s="40"/>
      <c r="JT1336" s="40"/>
      <c r="JU1336" s="40"/>
      <c r="JV1336" s="40"/>
      <c r="JW1336" s="40"/>
      <c r="JX1336" s="40"/>
      <c r="JY1336" s="40"/>
      <c r="JZ1336" s="40"/>
      <c r="KA1336" s="40"/>
      <c r="KB1336" s="40"/>
      <c r="KC1336" s="40"/>
      <c r="KD1336" s="40"/>
      <c r="KE1336" s="40"/>
      <c r="KF1336" s="40"/>
      <c r="KG1336" s="40"/>
      <c r="KH1336" s="40"/>
      <c r="KI1336" s="40"/>
      <c r="KJ1336" s="40"/>
      <c r="KK1336" s="40"/>
      <c r="KL1336" s="40"/>
      <c r="KM1336" s="40"/>
      <c r="KN1336" s="40"/>
      <c r="KO1336" s="40"/>
      <c r="KP1336" s="40"/>
      <c r="KQ1336" s="40"/>
      <c r="KR1336" s="40"/>
      <c r="KS1336" s="40"/>
      <c r="KT1336" s="40"/>
      <c r="KU1336" s="40"/>
      <c r="KV1336" s="40"/>
      <c r="KW1336" s="40"/>
      <c r="KX1336" s="40"/>
      <c r="KY1336" s="40"/>
      <c r="KZ1336" s="40"/>
      <c r="LA1336" s="40"/>
      <c r="LB1336" s="40"/>
      <c r="LC1336" s="40"/>
      <c r="LD1336" s="40"/>
      <c r="LE1336" s="40"/>
      <c r="LF1336" s="40"/>
      <c r="LG1336" s="40"/>
      <c r="LH1336" s="40"/>
      <c r="LI1336" s="40"/>
      <c r="LJ1336" s="40"/>
      <c r="LK1336" s="40"/>
      <c r="LL1336" s="40"/>
      <c r="LM1336" s="40"/>
      <c r="LN1336" s="40"/>
      <c r="LO1336" s="40"/>
      <c r="LP1336" s="40"/>
      <c r="LQ1336" s="40"/>
      <c r="LR1336" s="40"/>
      <c r="LS1336" s="40"/>
      <c r="LT1336" s="40"/>
      <c r="LU1336" s="40"/>
      <c r="LV1336" s="40"/>
      <c r="LW1336" s="40"/>
      <c r="LX1336" s="40"/>
      <c r="LY1336" s="40"/>
      <c r="LZ1336" s="40"/>
      <c r="MA1336" s="40"/>
      <c r="MB1336" s="40"/>
      <c r="MC1336" s="40"/>
      <c r="MD1336" s="40"/>
      <c r="ME1336" s="40"/>
      <c r="MF1336" s="40"/>
      <c r="MG1336" s="40"/>
      <c r="MH1336" s="40"/>
      <c r="MI1336" s="40"/>
      <c r="MJ1336" s="40"/>
      <c r="MK1336" s="40"/>
      <c r="ML1336" s="40"/>
      <c r="MM1336" s="40"/>
      <c r="MN1336" s="40"/>
      <c r="MO1336" s="40"/>
      <c r="MP1336" s="40"/>
      <c r="MQ1336" s="40"/>
      <c r="MR1336" s="40"/>
      <c r="MS1336" s="40"/>
      <c r="MT1336" s="40"/>
      <c r="MU1336" s="40"/>
      <c r="MV1336" s="40"/>
      <c r="MW1336" s="40"/>
      <c r="MX1336" s="40"/>
      <c r="MY1336" s="40"/>
      <c r="MZ1336" s="40"/>
      <c r="NA1336" s="40"/>
      <c r="NB1336" s="40"/>
      <c r="NC1336" s="40"/>
      <c r="ND1336" s="40"/>
      <c r="NE1336" s="40"/>
      <c r="NF1336" s="40"/>
      <c r="NG1336" s="40"/>
      <c r="NH1336" s="40"/>
      <c r="NI1336" s="40"/>
      <c r="NJ1336" s="40"/>
      <c r="NK1336" s="40"/>
      <c r="NL1336" s="40"/>
      <c r="NM1336" s="40"/>
      <c r="NN1336" s="40"/>
      <c r="NO1336" s="40"/>
      <c r="NP1336" s="40"/>
      <c r="NQ1336" s="40"/>
      <c r="NR1336" s="40"/>
      <c r="NS1336" s="40"/>
      <c r="NT1336" s="40"/>
      <c r="NU1336" s="40"/>
      <c r="NV1336" s="40"/>
      <c r="NW1336" s="40"/>
      <c r="NX1336" s="40"/>
      <c r="NY1336" s="40"/>
      <c r="NZ1336" s="40"/>
      <c r="OA1336" s="40"/>
      <c r="OB1336" s="40"/>
      <c r="OC1336" s="40"/>
      <c r="OD1336" s="40"/>
      <c r="OE1336" s="40"/>
      <c r="OF1336" s="40"/>
      <c r="OG1336" s="40"/>
      <c r="OH1336" s="40"/>
      <c r="OI1336" s="40"/>
      <c r="OJ1336" s="40"/>
      <c r="OK1336" s="40"/>
      <c r="OL1336" s="40"/>
      <c r="OM1336" s="40"/>
      <c r="ON1336" s="40"/>
      <c r="OO1336" s="40"/>
      <c r="OP1336" s="40"/>
      <c r="OQ1336" s="40"/>
      <c r="OR1336" s="40"/>
      <c r="OS1336" s="40"/>
      <c r="OT1336" s="40"/>
      <c r="OU1336" s="40"/>
      <c r="OV1336" s="40"/>
      <c r="OW1336" s="40"/>
      <c r="OX1336" s="40"/>
      <c r="OY1336" s="40"/>
      <c r="OZ1336" s="40"/>
      <c r="PA1336" s="40"/>
      <c r="PB1336" s="40"/>
      <c r="PC1336" s="40"/>
      <c r="PD1336" s="40"/>
      <c r="PE1336" s="40"/>
      <c r="PF1336" s="40"/>
      <c r="PG1336" s="40"/>
      <c r="PH1336" s="40"/>
      <c r="PI1336" s="40"/>
      <c r="PJ1336" s="40"/>
      <c r="PK1336" s="40"/>
      <c r="PL1336" s="40"/>
      <c r="PM1336" s="40"/>
      <c r="PN1336" s="40"/>
      <c r="PO1336" s="40"/>
      <c r="PP1336" s="40"/>
      <c r="PQ1336" s="40"/>
      <c r="PR1336" s="40"/>
    </row>
    <row r="1337" spans="1:434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  <c r="DJ1337" s="40"/>
      <c r="DK1337" s="40"/>
      <c r="DL1337" s="40"/>
      <c r="DM1337" s="40"/>
      <c r="DN1337" s="40"/>
      <c r="DO1337" s="40"/>
      <c r="DP1337" s="40"/>
      <c r="DQ1337" s="40"/>
      <c r="DR1337" s="40"/>
      <c r="DS1337" s="40"/>
      <c r="DT1337" s="40"/>
      <c r="DU1337" s="40"/>
      <c r="DV1337" s="40"/>
      <c r="DW1337" s="40"/>
      <c r="DX1337" s="40"/>
      <c r="DY1337" s="40"/>
      <c r="DZ1337" s="40"/>
      <c r="EA1337" s="40"/>
      <c r="EB1337" s="40"/>
      <c r="EC1337" s="40"/>
      <c r="ED1337" s="40"/>
      <c r="EE1337" s="40"/>
      <c r="EF1337" s="40"/>
      <c r="EG1337" s="40"/>
      <c r="EH1337" s="40"/>
      <c r="EI1337" s="40"/>
      <c r="EJ1337" s="40"/>
      <c r="EK1337" s="40"/>
      <c r="EL1337" s="40"/>
      <c r="EM1337" s="40"/>
      <c r="EN1337" s="40"/>
      <c r="EO1337" s="40"/>
      <c r="EP1337" s="40"/>
      <c r="EQ1337" s="40"/>
      <c r="ER1337" s="40"/>
      <c r="ES1337" s="40"/>
      <c r="ET1337" s="40"/>
      <c r="EU1337" s="40"/>
      <c r="EV1337" s="40"/>
      <c r="EW1337" s="40"/>
      <c r="EX1337" s="40"/>
      <c r="EY1337" s="40"/>
      <c r="EZ1337" s="40"/>
      <c r="FA1337" s="40"/>
      <c r="FB1337" s="40"/>
      <c r="FC1337" s="40"/>
      <c r="FD1337" s="40"/>
      <c r="FE1337" s="40"/>
      <c r="FF1337" s="40"/>
      <c r="FG1337" s="40"/>
      <c r="FH1337" s="40"/>
      <c r="FI1337" s="40"/>
      <c r="FJ1337" s="40"/>
      <c r="FK1337" s="40"/>
      <c r="FL1337" s="40"/>
      <c r="FM1337" s="40"/>
      <c r="FN1337" s="40"/>
      <c r="FO1337" s="40"/>
      <c r="FP1337" s="40"/>
      <c r="FQ1337" s="40"/>
      <c r="FR1337" s="40"/>
      <c r="FS1337" s="40"/>
      <c r="FT1337" s="40"/>
      <c r="FU1337" s="40"/>
      <c r="FV1337" s="40"/>
      <c r="FW1337" s="40"/>
      <c r="FX1337" s="40"/>
      <c r="FY1337" s="40"/>
      <c r="FZ1337" s="40"/>
      <c r="GA1337" s="40"/>
      <c r="GB1337" s="40"/>
      <c r="GC1337" s="40"/>
      <c r="GD1337" s="40"/>
      <c r="GE1337" s="40"/>
      <c r="GF1337" s="40"/>
      <c r="GG1337" s="40"/>
      <c r="GH1337" s="40"/>
      <c r="GI1337" s="40"/>
      <c r="GJ1337" s="40"/>
      <c r="GK1337" s="40"/>
      <c r="GL1337" s="40"/>
      <c r="GM1337" s="40"/>
      <c r="GN1337" s="40"/>
      <c r="GO1337" s="40"/>
      <c r="GP1337" s="40"/>
      <c r="GQ1337" s="40"/>
      <c r="GR1337" s="40"/>
      <c r="GS1337" s="40"/>
      <c r="GT1337" s="40"/>
      <c r="GU1337" s="40"/>
      <c r="GV1337" s="40"/>
      <c r="GW1337" s="40"/>
      <c r="GX1337" s="40"/>
      <c r="GY1337" s="40"/>
      <c r="GZ1337" s="40"/>
      <c r="HA1337" s="40"/>
      <c r="HB1337" s="40"/>
      <c r="HC1337" s="40"/>
      <c r="HD1337" s="40"/>
      <c r="HE1337" s="40"/>
      <c r="HF1337" s="40"/>
      <c r="HG1337" s="40"/>
      <c r="HH1337" s="40"/>
      <c r="HI1337" s="40"/>
      <c r="HJ1337" s="40"/>
      <c r="HK1337" s="40"/>
      <c r="HL1337" s="40"/>
      <c r="HM1337" s="40"/>
      <c r="HN1337" s="40"/>
      <c r="HO1337" s="40"/>
      <c r="HP1337" s="40"/>
      <c r="HQ1337" s="40"/>
      <c r="HR1337" s="40"/>
      <c r="HS1337" s="40"/>
      <c r="HT1337" s="40"/>
      <c r="HU1337" s="40"/>
      <c r="HV1337" s="40"/>
      <c r="HW1337" s="40"/>
      <c r="HX1337" s="40"/>
      <c r="HY1337" s="40"/>
      <c r="HZ1337" s="40"/>
      <c r="IA1337" s="40"/>
      <c r="IB1337" s="40"/>
      <c r="IC1337" s="40"/>
      <c r="ID1337" s="40"/>
      <c r="IE1337" s="40"/>
      <c r="IF1337" s="40"/>
      <c r="IG1337" s="40"/>
      <c r="IH1337" s="40"/>
      <c r="II1337" s="40"/>
      <c r="IJ1337" s="40"/>
      <c r="IK1337" s="40"/>
      <c r="IL1337" s="40"/>
      <c r="IM1337" s="40"/>
      <c r="IN1337" s="40"/>
      <c r="IO1337" s="40"/>
      <c r="IP1337" s="40"/>
      <c r="IQ1337" s="40"/>
      <c r="IR1337" s="40"/>
      <c r="IS1337" s="40"/>
      <c r="IT1337" s="40"/>
      <c r="IU1337" s="40"/>
      <c r="IV1337" s="40"/>
      <c r="IW1337" s="40"/>
      <c r="IX1337" s="40"/>
      <c r="IY1337" s="40"/>
      <c r="IZ1337" s="40"/>
      <c r="JA1337" s="40"/>
      <c r="JB1337" s="40"/>
      <c r="JC1337" s="40"/>
      <c r="JD1337" s="40"/>
      <c r="JE1337" s="40"/>
      <c r="JF1337" s="40"/>
      <c r="JG1337" s="40"/>
      <c r="JH1337" s="40"/>
      <c r="JI1337" s="40"/>
      <c r="JJ1337" s="40"/>
      <c r="JK1337" s="40"/>
      <c r="JL1337" s="40"/>
      <c r="JM1337" s="40"/>
      <c r="JN1337" s="40"/>
      <c r="JO1337" s="40"/>
      <c r="JP1337" s="40"/>
      <c r="JQ1337" s="40"/>
      <c r="JR1337" s="40"/>
      <c r="JS1337" s="40"/>
      <c r="JT1337" s="40"/>
      <c r="JU1337" s="40"/>
      <c r="JV1337" s="40"/>
      <c r="JW1337" s="40"/>
      <c r="JX1337" s="40"/>
      <c r="JY1337" s="40"/>
      <c r="JZ1337" s="40"/>
      <c r="KA1337" s="40"/>
      <c r="KB1337" s="40"/>
      <c r="KC1337" s="40"/>
      <c r="KD1337" s="40"/>
      <c r="KE1337" s="40"/>
      <c r="KF1337" s="40"/>
      <c r="KG1337" s="40"/>
      <c r="KH1337" s="40"/>
      <c r="KI1337" s="40"/>
      <c r="KJ1337" s="40"/>
      <c r="KK1337" s="40"/>
      <c r="KL1337" s="40"/>
      <c r="KM1337" s="40"/>
      <c r="KN1337" s="40"/>
      <c r="KO1337" s="40"/>
      <c r="KP1337" s="40"/>
      <c r="KQ1337" s="40"/>
      <c r="KR1337" s="40"/>
      <c r="KS1337" s="40"/>
      <c r="KT1337" s="40"/>
      <c r="KU1337" s="40"/>
      <c r="KV1337" s="40"/>
      <c r="KW1337" s="40"/>
      <c r="KX1337" s="40"/>
      <c r="KY1337" s="40"/>
      <c r="KZ1337" s="40"/>
      <c r="LA1337" s="40"/>
      <c r="LB1337" s="40"/>
      <c r="LC1337" s="40"/>
      <c r="LD1337" s="40"/>
      <c r="LE1337" s="40"/>
      <c r="LF1337" s="40"/>
      <c r="LG1337" s="40"/>
      <c r="LH1337" s="40"/>
      <c r="LI1337" s="40"/>
      <c r="LJ1337" s="40"/>
      <c r="LK1337" s="40"/>
      <c r="LL1337" s="40"/>
      <c r="LM1337" s="40"/>
      <c r="LN1337" s="40"/>
      <c r="LO1337" s="40"/>
      <c r="LP1337" s="40"/>
      <c r="LQ1337" s="40"/>
      <c r="LR1337" s="40"/>
      <c r="LS1337" s="40"/>
      <c r="LT1337" s="40"/>
      <c r="LU1337" s="40"/>
      <c r="LV1337" s="40"/>
      <c r="LW1337" s="40"/>
      <c r="LX1337" s="40"/>
      <c r="LY1337" s="40"/>
      <c r="LZ1337" s="40"/>
      <c r="MA1337" s="40"/>
      <c r="MB1337" s="40"/>
      <c r="MC1337" s="40"/>
      <c r="MD1337" s="40"/>
      <c r="ME1337" s="40"/>
      <c r="MF1337" s="40"/>
      <c r="MG1337" s="40"/>
      <c r="MH1337" s="40"/>
      <c r="MI1337" s="40"/>
      <c r="MJ1337" s="40"/>
      <c r="MK1337" s="40"/>
      <c r="ML1337" s="40"/>
      <c r="MM1337" s="40"/>
      <c r="MN1337" s="40"/>
      <c r="MO1337" s="40"/>
      <c r="MP1337" s="40"/>
      <c r="MQ1337" s="40"/>
      <c r="MR1337" s="40"/>
      <c r="MS1337" s="40"/>
      <c r="MT1337" s="40"/>
      <c r="MU1337" s="40"/>
      <c r="MV1337" s="40"/>
      <c r="MW1337" s="40"/>
      <c r="MX1337" s="40"/>
      <c r="MY1337" s="40"/>
      <c r="MZ1337" s="40"/>
      <c r="NA1337" s="40"/>
      <c r="NB1337" s="40"/>
      <c r="NC1337" s="40"/>
      <c r="ND1337" s="40"/>
      <c r="NE1337" s="40"/>
      <c r="NF1337" s="40"/>
      <c r="NG1337" s="40"/>
      <c r="NH1337" s="40"/>
      <c r="NI1337" s="40"/>
      <c r="NJ1337" s="40"/>
      <c r="NK1337" s="40"/>
      <c r="NL1337" s="40"/>
      <c r="NM1337" s="40"/>
      <c r="NN1337" s="40"/>
      <c r="NO1337" s="40"/>
      <c r="NP1337" s="40"/>
      <c r="NQ1337" s="40"/>
      <c r="NR1337" s="40"/>
      <c r="NS1337" s="40"/>
      <c r="NT1337" s="40"/>
      <c r="NU1337" s="40"/>
      <c r="NV1337" s="40"/>
      <c r="NW1337" s="40"/>
      <c r="NX1337" s="40"/>
      <c r="NY1337" s="40"/>
      <c r="NZ1337" s="40"/>
      <c r="OA1337" s="40"/>
      <c r="OB1337" s="40"/>
      <c r="OC1337" s="40"/>
      <c r="OD1337" s="40"/>
      <c r="OE1337" s="40"/>
      <c r="OF1337" s="40"/>
      <c r="OG1337" s="40"/>
      <c r="OH1337" s="40"/>
      <c r="OI1337" s="40"/>
      <c r="OJ1337" s="40"/>
      <c r="OK1337" s="40"/>
      <c r="OL1337" s="40"/>
      <c r="OM1337" s="40"/>
      <c r="ON1337" s="40"/>
      <c r="OO1337" s="40"/>
      <c r="OP1337" s="40"/>
      <c r="OQ1337" s="40"/>
      <c r="OR1337" s="40"/>
      <c r="OS1337" s="40"/>
      <c r="OT1337" s="40"/>
      <c r="OU1337" s="40"/>
      <c r="OV1337" s="40"/>
      <c r="OW1337" s="40"/>
      <c r="OX1337" s="40"/>
      <c r="OY1337" s="40"/>
      <c r="OZ1337" s="40"/>
      <c r="PA1337" s="40"/>
      <c r="PB1337" s="40"/>
      <c r="PC1337" s="40"/>
      <c r="PD1337" s="40"/>
      <c r="PE1337" s="40"/>
      <c r="PF1337" s="40"/>
      <c r="PG1337" s="40"/>
      <c r="PH1337" s="40"/>
      <c r="PI1337" s="40"/>
      <c r="PJ1337" s="40"/>
      <c r="PK1337" s="40"/>
      <c r="PL1337" s="40"/>
      <c r="PM1337" s="40"/>
      <c r="PN1337" s="40"/>
      <c r="PO1337" s="40"/>
      <c r="PP1337" s="40"/>
      <c r="PQ1337" s="40"/>
      <c r="PR1337" s="40"/>
    </row>
    <row r="1338" spans="1:434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  <c r="DS1338" s="40"/>
      <c r="DT1338" s="40"/>
      <c r="DU1338" s="40"/>
      <c r="DV1338" s="40"/>
      <c r="DW1338" s="40"/>
      <c r="DX1338" s="40"/>
      <c r="DY1338" s="40"/>
      <c r="DZ1338" s="40"/>
      <c r="EA1338" s="40"/>
      <c r="EB1338" s="40"/>
      <c r="EC1338" s="40"/>
      <c r="ED1338" s="40"/>
      <c r="EE1338" s="40"/>
      <c r="EF1338" s="40"/>
      <c r="EG1338" s="40"/>
      <c r="EH1338" s="40"/>
      <c r="EI1338" s="40"/>
      <c r="EJ1338" s="40"/>
      <c r="EK1338" s="40"/>
      <c r="EL1338" s="40"/>
      <c r="EM1338" s="40"/>
      <c r="EN1338" s="40"/>
      <c r="EO1338" s="40"/>
      <c r="EP1338" s="40"/>
      <c r="EQ1338" s="40"/>
      <c r="ER1338" s="40"/>
      <c r="ES1338" s="40"/>
      <c r="ET1338" s="40"/>
      <c r="EU1338" s="40"/>
      <c r="EV1338" s="40"/>
      <c r="EW1338" s="40"/>
      <c r="EX1338" s="40"/>
      <c r="EY1338" s="40"/>
      <c r="EZ1338" s="40"/>
      <c r="FA1338" s="40"/>
      <c r="FB1338" s="40"/>
      <c r="FC1338" s="40"/>
      <c r="FD1338" s="40"/>
      <c r="FE1338" s="40"/>
      <c r="FF1338" s="40"/>
      <c r="FG1338" s="40"/>
      <c r="FH1338" s="40"/>
      <c r="FI1338" s="40"/>
      <c r="FJ1338" s="40"/>
      <c r="FK1338" s="40"/>
      <c r="FL1338" s="40"/>
      <c r="FM1338" s="40"/>
      <c r="FN1338" s="40"/>
      <c r="FO1338" s="40"/>
      <c r="FP1338" s="40"/>
      <c r="FQ1338" s="40"/>
      <c r="FR1338" s="40"/>
      <c r="FS1338" s="40"/>
      <c r="FT1338" s="40"/>
      <c r="FU1338" s="40"/>
      <c r="FV1338" s="40"/>
      <c r="FW1338" s="40"/>
      <c r="FX1338" s="40"/>
      <c r="FY1338" s="40"/>
      <c r="FZ1338" s="40"/>
      <c r="GA1338" s="40"/>
      <c r="GB1338" s="40"/>
      <c r="GC1338" s="40"/>
      <c r="GD1338" s="40"/>
      <c r="GE1338" s="40"/>
      <c r="GF1338" s="40"/>
      <c r="GG1338" s="40"/>
      <c r="GH1338" s="40"/>
      <c r="GI1338" s="40"/>
      <c r="GJ1338" s="40"/>
      <c r="GK1338" s="40"/>
      <c r="GL1338" s="40"/>
      <c r="GM1338" s="40"/>
      <c r="GN1338" s="40"/>
      <c r="GO1338" s="40"/>
      <c r="GP1338" s="40"/>
      <c r="GQ1338" s="40"/>
      <c r="GR1338" s="40"/>
      <c r="GS1338" s="40"/>
      <c r="GT1338" s="40"/>
      <c r="GU1338" s="40"/>
      <c r="GV1338" s="40"/>
      <c r="GW1338" s="40"/>
      <c r="GX1338" s="40"/>
      <c r="GY1338" s="40"/>
      <c r="GZ1338" s="40"/>
      <c r="HA1338" s="40"/>
      <c r="HB1338" s="40"/>
      <c r="HC1338" s="40"/>
      <c r="HD1338" s="40"/>
      <c r="HE1338" s="40"/>
      <c r="HF1338" s="40"/>
      <c r="HG1338" s="40"/>
      <c r="HH1338" s="40"/>
      <c r="HI1338" s="40"/>
      <c r="HJ1338" s="40"/>
      <c r="HK1338" s="40"/>
      <c r="HL1338" s="40"/>
      <c r="HM1338" s="40"/>
      <c r="HN1338" s="40"/>
      <c r="HO1338" s="40"/>
      <c r="HP1338" s="40"/>
      <c r="HQ1338" s="40"/>
      <c r="HR1338" s="40"/>
      <c r="HS1338" s="40"/>
      <c r="HT1338" s="40"/>
      <c r="HU1338" s="40"/>
      <c r="HV1338" s="40"/>
      <c r="HW1338" s="40"/>
      <c r="HX1338" s="40"/>
      <c r="HY1338" s="40"/>
      <c r="HZ1338" s="40"/>
      <c r="IA1338" s="40"/>
      <c r="IB1338" s="40"/>
      <c r="IC1338" s="40"/>
      <c r="ID1338" s="40"/>
      <c r="IE1338" s="40"/>
      <c r="IF1338" s="40"/>
      <c r="IG1338" s="40"/>
      <c r="IH1338" s="40"/>
      <c r="II1338" s="40"/>
      <c r="IJ1338" s="40"/>
      <c r="IK1338" s="40"/>
      <c r="IL1338" s="40"/>
      <c r="IM1338" s="40"/>
      <c r="IN1338" s="40"/>
      <c r="IO1338" s="40"/>
      <c r="IP1338" s="40"/>
      <c r="IQ1338" s="40"/>
      <c r="IR1338" s="40"/>
      <c r="IS1338" s="40"/>
      <c r="IT1338" s="40"/>
      <c r="IU1338" s="40"/>
      <c r="IV1338" s="40"/>
      <c r="IW1338" s="40"/>
      <c r="IX1338" s="40"/>
      <c r="IY1338" s="40"/>
      <c r="IZ1338" s="40"/>
      <c r="JA1338" s="40"/>
      <c r="JB1338" s="40"/>
      <c r="JC1338" s="40"/>
      <c r="JD1338" s="40"/>
      <c r="JE1338" s="40"/>
      <c r="JF1338" s="40"/>
      <c r="JG1338" s="40"/>
      <c r="JH1338" s="40"/>
      <c r="JI1338" s="40"/>
      <c r="JJ1338" s="40"/>
      <c r="JK1338" s="40"/>
      <c r="JL1338" s="40"/>
      <c r="JM1338" s="40"/>
      <c r="JN1338" s="40"/>
      <c r="JO1338" s="40"/>
      <c r="JP1338" s="40"/>
      <c r="JQ1338" s="40"/>
      <c r="JR1338" s="40"/>
      <c r="JS1338" s="40"/>
      <c r="JT1338" s="40"/>
      <c r="JU1338" s="40"/>
      <c r="JV1338" s="40"/>
      <c r="JW1338" s="40"/>
      <c r="JX1338" s="40"/>
      <c r="JY1338" s="40"/>
      <c r="JZ1338" s="40"/>
      <c r="KA1338" s="40"/>
      <c r="KB1338" s="40"/>
      <c r="KC1338" s="40"/>
      <c r="KD1338" s="40"/>
      <c r="KE1338" s="40"/>
      <c r="KF1338" s="40"/>
      <c r="KG1338" s="40"/>
      <c r="KH1338" s="40"/>
      <c r="KI1338" s="40"/>
      <c r="KJ1338" s="40"/>
      <c r="KK1338" s="40"/>
      <c r="KL1338" s="40"/>
      <c r="KM1338" s="40"/>
      <c r="KN1338" s="40"/>
      <c r="KO1338" s="40"/>
      <c r="KP1338" s="40"/>
      <c r="KQ1338" s="40"/>
      <c r="KR1338" s="40"/>
      <c r="KS1338" s="40"/>
      <c r="KT1338" s="40"/>
      <c r="KU1338" s="40"/>
      <c r="KV1338" s="40"/>
      <c r="KW1338" s="40"/>
      <c r="KX1338" s="40"/>
      <c r="KY1338" s="40"/>
      <c r="KZ1338" s="40"/>
      <c r="LA1338" s="40"/>
      <c r="LB1338" s="40"/>
      <c r="LC1338" s="40"/>
      <c r="LD1338" s="40"/>
      <c r="LE1338" s="40"/>
      <c r="LF1338" s="40"/>
      <c r="LG1338" s="40"/>
      <c r="LH1338" s="40"/>
      <c r="LI1338" s="40"/>
      <c r="LJ1338" s="40"/>
      <c r="LK1338" s="40"/>
      <c r="LL1338" s="40"/>
      <c r="LM1338" s="40"/>
      <c r="LN1338" s="40"/>
      <c r="LO1338" s="40"/>
      <c r="LP1338" s="40"/>
      <c r="LQ1338" s="40"/>
      <c r="LR1338" s="40"/>
      <c r="LS1338" s="40"/>
      <c r="LT1338" s="40"/>
      <c r="LU1338" s="40"/>
      <c r="LV1338" s="40"/>
      <c r="LW1338" s="40"/>
      <c r="LX1338" s="40"/>
      <c r="LY1338" s="40"/>
      <c r="LZ1338" s="40"/>
      <c r="MA1338" s="40"/>
      <c r="MB1338" s="40"/>
      <c r="MC1338" s="40"/>
      <c r="MD1338" s="40"/>
      <c r="ME1338" s="40"/>
      <c r="MF1338" s="40"/>
      <c r="MG1338" s="40"/>
      <c r="MH1338" s="40"/>
      <c r="MI1338" s="40"/>
      <c r="MJ1338" s="40"/>
      <c r="MK1338" s="40"/>
      <c r="ML1338" s="40"/>
      <c r="MM1338" s="40"/>
      <c r="MN1338" s="40"/>
      <c r="MO1338" s="40"/>
      <c r="MP1338" s="40"/>
      <c r="MQ1338" s="40"/>
      <c r="MR1338" s="40"/>
      <c r="MS1338" s="40"/>
      <c r="MT1338" s="40"/>
      <c r="MU1338" s="40"/>
      <c r="MV1338" s="40"/>
      <c r="MW1338" s="40"/>
      <c r="MX1338" s="40"/>
      <c r="MY1338" s="40"/>
      <c r="MZ1338" s="40"/>
      <c r="NA1338" s="40"/>
      <c r="NB1338" s="40"/>
      <c r="NC1338" s="40"/>
      <c r="ND1338" s="40"/>
      <c r="NE1338" s="40"/>
      <c r="NF1338" s="40"/>
      <c r="NG1338" s="40"/>
      <c r="NH1338" s="40"/>
      <c r="NI1338" s="40"/>
      <c r="NJ1338" s="40"/>
      <c r="NK1338" s="40"/>
      <c r="NL1338" s="40"/>
      <c r="NM1338" s="40"/>
      <c r="NN1338" s="40"/>
      <c r="NO1338" s="40"/>
      <c r="NP1338" s="40"/>
      <c r="NQ1338" s="40"/>
      <c r="NR1338" s="40"/>
      <c r="NS1338" s="40"/>
      <c r="NT1338" s="40"/>
      <c r="NU1338" s="40"/>
      <c r="NV1338" s="40"/>
      <c r="NW1338" s="40"/>
      <c r="NX1338" s="40"/>
      <c r="NY1338" s="40"/>
      <c r="NZ1338" s="40"/>
      <c r="OA1338" s="40"/>
      <c r="OB1338" s="40"/>
      <c r="OC1338" s="40"/>
      <c r="OD1338" s="40"/>
      <c r="OE1338" s="40"/>
      <c r="OF1338" s="40"/>
      <c r="OG1338" s="40"/>
      <c r="OH1338" s="40"/>
      <c r="OI1338" s="40"/>
      <c r="OJ1338" s="40"/>
      <c r="OK1338" s="40"/>
      <c r="OL1338" s="40"/>
      <c r="OM1338" s="40"/>
      <c r="ON1338" s="40"/>
      <c r="OO1338" s="40"/>
      <c r="OP1338" s="40"/>
      <c r="OQ1338" s="40"/>
      <c r="OR1338" s="40"/>
      <c r="OS1338" s="40"/>
      <c r="OT1338" s="40"/>
      <c r="OU1338" s="40"/>
      <c r="OV1338" s="40"/>
      <c r="OW1338" s="40"/>
      <c r="OX1338" s="40"/>
      <c r="OY1338" s="40"/>
      <c r="OZ1338" s="40"/>
      <c r="PA1338" s="40"/>
      <c r="PB1338" s="40"/>
      <c r="PC1338" s="40"/>
      <c r="PD1338" s="40"/>
      <c r="PE1338" s="40"/>
      <c r="PF1338" s="40"/>
      <c r="PG1338" s="40"/>
      <c r="PH1338" s="40"/>
      <c r="PI1338" s="40"/>
      <c r="PJ1338" s="40"/>
      <c r="PK1338" s="40"/>
      <c r="PL1338" s="40"/>
      <c r="PM1338" s="40"/>
      <c r="PN1338" s="40"/>
      <c r="PO1338" s="40"/>
      <c r="PP1338" s="40"/>
      <c r="PQ1338" s="40"/>
      <c r="PR1338" s="40"/>
    </row>
    <row r="1339" spans="1:434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  <c r="DS1339" s="40"/>
      <c r="DT1339" s="40"/>
      <c r="DU1339" s="40"/>
      <c r="DV1339" s="40"/>
      <c r="DW1339" s="40"/>
      <c r="DX1339" s="40"/>
      <c r="DY1339" s="40"/>
      <c r="DZ1339" s="40"/>
      <c r="EA1339" s="40"/>
      <c r="EB1339" s="40"/>
      <c r="EC1339" s="40"/>
      <c r="ED1339" s="40"/>
      <c r="EE1339" s="40"/>
      <c r="EF1339" s="40"/>
      <c r="EG1339" s="40"/>
      <c r="EH1339" s="40"/>
      <c r="EI1339" s="40"/>
      <c r="EJ1339" s="40"/>
      <c r="EK1339" s="40"/>
      <c r="EL1339" s="40"/>
      <c r="EM1339" s="40"/>
      <c r="EN1339" s="40"/>
      <c r="EO1339" s="40"/>
      <c r="EP1339" s="40"/>
      <c r="EQ1339" s="40"/>
      <c r="ER1339" s="40"/>
      <c r="ES1339" s="40"/>
      <c r="ET1339" s="40"/>
      <c r="EU1339" s="40"/>
      <c r="EV1339" s="40"/>
      <c r="EW1339" s="40"/>
      <c r="EX1339" s="40"/>
      <c r="EY1339" s="40"/>
      <c r="EZ1339" s="40"/>
      <c r="FA1339" s="40"/>
      <c r="FB1339" s="40"/>
      <c r="FC1339" s="40"/>
      <c r="FD1339" s="40"/>
      <c r="FE1339" s="40"/>
      <c r="FF1339" s="40"/>
      <c r="FG1339" s="40"/>
      <c r="FH1339" s="40"/>
      <c r="FI1339" s="40"/>
      <c r="FJ1339" s="40"/>
      <c r="FK1339" s="40"/>
      <c r="FL1339" s="40"/>
      <c r="FM1339" s="40"/>
      <c r="FN1339" s="40"/>
      <c r="FO1339" s="40"/>
      <c r="FP1339" s="40"/>
      <c r="FQ1339" s="40"/>
      <c r="FR1339" s="40"/>
      <c r="FS1339" s="40"/>
      <c r="FT1339" s="40"/>
      <c r="FU1339" s="40"/>
      <c r="FV1339" s="40"/>
      <c r="FW1339" s="40"/>
      <c r="FX1339" s="40"/>
      <c r="FY1339" s="40"/>
      <c r="FZ1339" s="40"/>
      <c r="GA1339" s="40"/>
      <c r="GB1339" s="40"/>
      <c r="GC1339" s="40"/>
      <c r="GD1339" s="40"/>
      <c r="GE1339" s="40"/>
      <c r="GF1339" s="40"/>
      <c r="GG1339" s="40"/>
      <c r="GH1339" s="40"/>
      <c r="GI1339" s="40"/>
      <c r="GJ1339" s="40"/>
      <c r="GK1339" s="40"/>
      <c r="GL1339" s="40"/>
      <c r="GM1339" s="40"/>
      <c r="GN1339" s="40"/>
      <c r="GO1339" s="40"/>
      <c r="GP1339" s="40"/>
      <c r="GQ1339" s="40"/>
      <c r="GR1339" s="40"/>
      <c r="GS1339" s="40"/>
      <c r="GT1339" s="40"/>
      <c r="GU1339" s="40"/>
      <c r="GV1339" s="40"/>
      <c r="GW1339" s="40"/>
      <c r="GX1339" s="40"/>
      <c r="GY1339" s="40"/>
      <c r="GZ1339" s="40"/>
      <c r="HA1339" s="40"/>
      <c r="HB1339" s="40"/>
      <c r="HC1339" s="40"/>
      <c r="HD1339" s="40"/>
      <c r="HE1339" s="40"/>
      <c r="HF1339" s="40"/>
      <c r="HG1339" s="40"/>
      <c r="HH1339" s="40"/>
      <c r="HI1339" s="40"/>
      <c r="HJ1339" s="40"/>
      <c r="HK1339" s="40"/>
      <c r="HL1339" s="40"/>
      <c r="HM1339" s="40"/>
      <c r="HN1339" s="40"/>
      <c r="HO1339" s="40"/>
      <c r="HP1339" s="40"/>
      <c r="HQ1339" s="40"/>
      <c r="HR1339" s="40"/>
      <c r="HS1339" s="40"/>
      <c r="HT1339" s="40"/>
      <c r="HU1339" s="40"/>
      <c r="HV1339" s="40"/>
      <c r="HW1339" s="40"/>
      <c r="HX1339" s="40"/>
      <c r="HY1339" s="40"/>
      <c r="HZ1339" s="40"/>
      <c r="IA1339" s="40"/>
      <c r="IB1339" s="40"/>
      <c r="IC1339" s="40"/>
      <c r="ID1339" s="40"/>
      <c r="IE1339" s="40"/>
      <c r="IF1339" s="40"/>
      <c r="IG1339" s="40"/>
      <c r="IH1339" s="40"/>
      <c r="II1339" s="40"/>
      <c r="IJ1339" s="40"/>
      <c r="IK1339" s="40"/>
      <c r="IL1339" s="40"/>
      <c r="IM1339" s="40"/>
      <c r="IN1339" s="40"/>
      <c r="IO1339" s="40"/>
      <c r="IP1339" s="40"/>
      <c r="IQ1339" s="40"/>
      <c r="IR1339" s="40"/>
      <c r="IS1339" s="40"/>
      <c r="IT1339" s="40"/>
      <c r="IU1339" s="40"/>
      <c r="IV1339" s="40"/>
      <c r="IW1339" s="40"/>
      <c r="IX1339" s="40"/>
      <c r="IY1339" s="40"/>
      <c r="IZ1339" s="40"/>
      <c r="JA1339" s="40"/>
      <c r="JB1339" s="40"/>
      <c r="JC1339" s="40"/>
      <c r="JD1339" s="40"/>
      <c r="JE1339" s="40"/>
      <c r="JF1339" s="40"/>
      <c r="JG1339" s="40"/>
      <c r="JH1339" s="40"/>
      <c r="JI1339" s="40"/>
      <c r="JJ1339" s="40"/>
      <c r="JK1339" s="40"/>
      <c r="JL1339" s="40"/>
      <c r="JM1339" s="40"/>
      <c r="JN1339" s="40"/>
      <c r="JO1339" s="40"/>
      <c r="JP1339" s="40"/>
      <c r="JQ1339" s="40"/>
      <c r="JR1339" s="40"/>
      <c r="JS1339" s="40"/>
      <c r="JT1339" s="40"/>
      <c r="JU1339" s="40"/>
      <c r="JV1339" s="40"/>
      <c r="JW1339" s="40"/>
      <c r="JX1339" s="40"/>
      <c r="JY1339" s="40"/>
      <c r="JZ1339" s="40"/>
      <c r="KA1339" s="40"/>
      <c r="KB1339" s="40"/>
      <c r="KC1339" s="40"/>
      <c r="KD1339" s="40"/>
      <c r="KE1339" s="40"/>
      <c r="KF1339" s="40"/>
      <c r="KG1339" s="40"/>
      <c r="KH1339" s="40"/>
      <c r="KI1339" s="40"/>
      <c r="KJ1339" s="40"/>
      <c r="KK1339" s="40"/>
      <c r="KL1339" s="40"/>
      <c r="KM1339" s="40"/>
      <c r="KN1339" s="40"/>
      <c r="KO1339" s="40"/>
      <c r="KP1339" s="40"/>
      <c r="KQ1339" s="40"/>
      <c r="KR1339" s="40"/>
      <c r="KS1339" s="40"/>
      <c r="KT1339" s="40"/>
      <c r="KU1339" s="40"/>
      <c r="KV1339" s="40"/>
      <c r="KW1339" s="40"/>
      <c r="KX1339" s="40"/>
      <c r="KY1339" s="40"/>
      <c r="KZ1339" s="40"/>
      <c r="LA1339" s="40"/>
      <c r="LB1339" s="40"/>
      <c r="LC1339" s="40"/>
      <c r="LD1339" s="40"/>
      <c r="LE1339" s="40"/>
      <c r="LF1339" s="40"/>
      <c r="LG1339" s="40"/>
      <c r="LH1339" s="40"/>
      <c r="LI1339" s="40"/>
      <c r="LJ1339" s="40"/>
      <c r="LK1339" s="40"/>
      <c r="LL1339" s="40"/>
      <c r="LM1339" s="40"/>
      <c r="LN1339" s="40"/>
      <c r="LO1339" s="40"/>
      <c r="LP1339" s="40"/>
      <c r="LQ1339" s="40"/>
      <c r="LR1339" s="40"/>
      <c r="LS1339" s="40"/>
      <c r="LT1339" s="40"/>
      <c r="LU1339" s="40"/>
      <c r="LV1339" s="40"/>
      <c r="LW1339" s="40"/>
      <c r="LX1339" s="40"/>
      <c r="LY1339" s="40"/>
      <c r="LZ1339" s="40"/>
      <c r="MA1339" s="40"/>
      <c r="MB1339" s="40"/>
      <c r="MC1339" s="40"/>
      <c r="MD1339" s="40"/>
      <c r="ME1339" s="40"/>
      <c r="MF1339" s="40"/>
      <c r="MG1339" s="40"/>
      <c r="MH1339" s="40"/>
      <c r="MI1339" s="40"/>
      <c r="MJ1339" s="40"/>
      <c r="MK1339" s="40"/>
      <c r="ML1339" s="40"/>
      <c r="MM1339" s="40"/>
      <c r="MN1339" s="40"/>
      <c r="MO1339" s="40"/>
      <c r="MP1339" s="40"/>
      <c r="MQ1339" s="40"/>
      <c r="MR1339" s="40"/>
      <c r="MS1339" s="40"/>
      <c r="MT1339" s="40"/>
      <c r="MU1339" s="40"/>
      <c r="MV1339" s="40"/>
      <c r="MW1339" s="40"/>
      <c r="MX1339" s="40"/>
      <c r="MY1339" s="40"/>
      <c r="MZ1339" s="40"/>
      <c r="NA1339" s="40"/>
      <c r="NB1339" s="40"/>
      <c r="NC1339" s="40"/>
      <c r="ND1339" s="40"/>
      <c r="NE1339" s="40"/>
      <c r="NF1339" s="40"/>
      <c r="NG1339" s="40"/>
      <c r="NH1339" s="40"/>
      <c r="NI1339" s="40"/>
      <c r="NJ1339" s="40"/>
      <c r="NK1339" s="40"/>
      <c r="NL1339" s="40"/>
      <c r="NM1339" s="40"/>
      <c r="NN1339" s="40"/>
      <c r="NO1339" s="40"/>
      <c r="NP1339" s="40"/>
      <c r="NQ1339" s="40"/>
      <c r="NR1339" s="40"/>
      <c r="NS1339" s="40"/>
      <c r="NT1339" s="40"/>
      <c r="NU1339" s="40"/>
      <c r="NV1339" s="40"/>
      <c r="NW1339" s="40"/>
      <c r="NX1339" s="40"/>
      <c r="NY1339" s="40"/>
      <c r="NZ1339" s="40"/>
      <c r="OA1339" s="40"/>
      <c r="OB1339" s="40"/>
      <c r="OC1339" s="40"/>
      <c r="OD1339" s="40"/>
      <c r="OE1339" s="40"/>
      <c r="OF1339" s="40"/>
      <c r="OG1339" s="40"/>
      <c r="OH1339" s="40"/>
      <c r="OI1339" s="40"/>
      <c r="OJ1339" s="40"/>
      <c r="OK1339" s="40"/>
      <c r="OL1339" s="40"/>
      <c r="OM1339" s="40"/>
      <c r="ON1339" s="40"/>
      <c r="OO1339" s="40"/>
      <c r="OP1339" s="40"/>
      <c r="OQ1339" s="40"/>
      <c r="OR1339" s="40"/>
      <c r="OS1339" s="40"/>
      <c r="OT1339" s="40"/>
      <c r="OU1339" s="40"/>
      <c r="OV1339" s="40"/>
      <c r="OW1339" s="40"/>
      <c r="OX1339" s="40"/>
      <c r="OY1339" s="40"/>
      <c r="OZ1339" s="40"/>
      <c r="PA1339" s="40"/>
      <c r="PB1339" s="40"/>
      <c r="PC1339" s="40"/>
      <c r="PD1339" s="40"/>
      <c r="PE1339" s="40"/>
      <c r="PF1339" s="40"/>
      <c r="PG1339" s="40"/>
      <c r="PH1339" s="40"/>
      <c r="PI1339" s="40"/>
      <c r="PJ1339" s="40"/>
      <c r="PK1339" s="40"/>
      <c r="PL1339" s="40"/>
      <c r="PM1339" s="40"/>
      <c r="PN1339" s="40"/>
      <c r="PO1339" s="40"/>
      <c r="PP1339" s="40"/>
      <c r="PQ1339" s="40"/>
      <c r="PR1339" s="40"/>
    </row>
    <row r="1340" spans="1:434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  <c r="DJ1340" s="40"/>
      <c r="DK1340" s="40"/>
      <c r="DL1340" s="40"/>
      <c r="DM1340" s="40"/>
      <c r="DN1340" s="40"/>
      <c r="DO1340" s="40"/>
      <c r="DP1340" s="40"/>
      <c r="DQ1340" s="40"/>
      <c r="DR1340" s="40"/>
      <c r="DS1340" s="40"/>
      <c r="DT1340" s="40"/>
      <c r="DU1340" s="40"/>
      <c r="DV1340" s="40"/>
      <c r="DW1340" s="40"/>
      <c r="DX1340" s="40"/>
      <c r="DY1340" s="40"/>
      <c r="DZ1340" s="40"/>
      <c r="EA1340" s="40"/>
      <c r="EB1340" s="40"/>
      <c r="EC1340" s="40"/>
      <c r="ED1340" s="40"/>
      <c r="EE1340" s="40"/>
      <c r="EF1340" s="40"/>
      <c r="EG1340" s="40"/>
      <c r="EH1340" s="40"/>
      <c r="EI1340" s="40"/>
      <c r="EJ1340" s="40"/>
      <c r="EK1340" s="40"/>
      <c r="EL1340" s="40"/>
      <c r="EM1340" s="40"/>
      <c r="EN1340" s="40"/>
      <c r="EO1340" s="40"/>
      <c r="EP1340" s="40"/>
      <c r="EQ1340" s="40"/>
      <c r="ER1340" s="40"/>
      <c r="ES1340" s="40"/>
      <c r="ET1340" s="40"/>
      <c r="EU1340" s="40"/>
      <c r="EV1340" s="40"/>
      <c r="EW1340" s="40"/>
      <c r="EX1340" s="40"/>
      <c r="EY1340" s="40"/>
      <c r="EZ1340" s="40"/>
      <c r="FA1340" s="40"/>
      <c r="FB1340" s="40"/>
      <c r="FC1340" s="40"/>
      <c r="FD1340" s="40"/>
      <c r="FE1340" s="40"/>
      <c r="FF1340" s="40"/>
      <c r="FG1340" s="40"/>
      <c r="FH1340" s="40"/>
      <c r="FI1340" s="40"/>
      <c r="FJ1340" s="40"/>
      <c r="FK1340" s="40"/>
      <c r="FL1340" s="40"/>
      <c r="FM1340" s="40"/>
      <c r="FN1340" s="40"/>
      <c r="FO1340" s="40"/>
      <c r="FP1340" s="40"/>
      <c r="FQ1340" s="40"/>
      <c r="FR1340" s="40"/>
      <c r="FS1340" s="40"/>
      <c r="FT1340" s="40"/>
      <c r="FU1340" s="40"/>
      <c r="FV1340" s="40"/>
      <c r="FW1340" s="40"/>
      <c r="FX1340" s="40"/>
      <c r="FY1340" s="40"/>
      <c r="FZ1340" s="40"/>
      <c r="GA1340" s="40"/>
      <c r="GB1340" s="40"/>
      <c r="GC1340" s="40"/>
      <c r="GD1340" s="40"/>
      <c r="GE1340" s="40"/>
      <c r="GF1340" s="40"/>
      <c r="GG1340" s="40"/>
      <c r="GH1340" s="40"/>
      <c r="GI1340" s="40"/>
      <c r="GJ1340" s="40"/>
      <c r="GK1340" s="40"/>
      <c r="GL1340" s="40"/>
      <c r="GM1340" s="40"/>
      <c r="GN1340" s="40"/>
      <c r="GO1340" s="40"/>
      <c r="GP1340" s="40"/>
      <c r="GQ1340" s="40"/>
      <c r="GR1340" s="40"/>
      <c r="GS1340" s="40"/>
      <c r="GT1340" s="40"/>
      <c r="GU1340" s="40"/>
      <c r="GV1340" s="40"/>
      <c r="GW1340" s="40"/>
      <c r="GX1340" s="40"/>
      <c r="GY1340" s="40"/>
      <c r="GZ1340" s="40"/>
      <c r="HA1340" s="40"/>
      <c r="HB1340" s="40"/>
      <c r="HC1340" s="40"/>
      <c r="HD1340" s="40"/>
      <c r="HE1340" s="40"/>
      <c r="HF1340" s="40"/>
      <c r="HG1340" s="40"/>
      <c r="HH1340" s="40"/>
      <c r="HI1340" s="40"/>
      <c r="HJ1340" s="40"/>
      <c r="HK1340" s="40"/>
      <c r="HL1340" s="40"/>
      <c r="HM1340" s="40"/>
      <c r="HN1340" s="40"/>
      <c r="HO1340" s="40"/>
      <c r="HP1340" s="40"/>
      <c r="HQ1340" s="40"/>
      <c r="HR1340" s="40"/>
      <c r="HS1340" s="40"/>
      <c r="HT1340" s="40"/>
      <c r="HU1340" s="40"/>
      <c r="HV1340" s="40"/>
      <c r="HW1340" s="40"/>
      <c r="HX1340" s="40"/>
      <c r="HY1340" s="40"/>
      <c r="HZ1340" s="40"/>
      <c r="IA1340" s="40"/>
      <c r="IB1340" s="40"/>
      <c r="IC1340" s="40"/>
      <c r="ID1340" s="40"/>
      <c r="IE1340" s="40"/>
      <c r="IF1340" s="40"/>
      <c r="IG1340" s="40"/>
      <c r="IH1340" s="40"/>
      <c r="II1340" s="40"/>
      <c r="IJ1340" s="40"/>
      <c r="IK1340" s="40"/>
      <c r="IL1340" s="40"/>
      <c r="IM1340" s="40"/>
      <c r="IN1340" s="40"/>
      <c r="IO1340" s="40"/>
      <c r="IP1340" s="40"/>
      <c r="IQ1340" s="40"/>
      <c r="IR1340" s="40"/>
      <c r="IS1340" s="40"/>
      <c r="IT1340" s="40"/>
      <c r="IU1340" s="40"/>
      <c r="IV1340" s="40"/>
      <c r="IW1340" s="40"/>
      <c r="IX1340" s="40"/>
      <c r="IY1340" s="40"/>
      <c r="IZ1340" s="40"/>
      <c r="JA1340" s="40"/>
      <c r="JB1340" s="40"/>
      <c r="JC1340" s="40"/>
      <c r="JD1340" s="40"/>
      <c r="JE1340" s="40"/>
      <c r="JF1340" s="40"/>
      <c r="JG1340" s="40"/>
      <c r="JH1340" s="40"/>
      <c r="JI1340" s="40"/>
      <c r="JJ1340" s="40"/>
      <c r="JK1340" s="40"/>
      <c r="JL1340" s="40"/>
      <c r="JM1340" s="40"/>
      <c r="JN1340" s="40"/>
      <c r="JO1340" s="40"/>
      <c r="JP1340" s="40"/>
      <c r="JQ1340" s="40"/>
      <c r="JR1340" s="40"/>
      <c r="JS1340" s="40"/>
      <c r="JT1340" s="40"/>
      <c r="JU1340" s="40"/>
      <c r="JV1340" s="40"/>
      <c r="JW1340" s="40"/>
      <c r="JX1340" s="40"/>
      <c r="JY1340" s="40"/>
      <c r="JZ1340" s="40"/>
      <c r="KA1340" s="40"/>
      <c r="KB1340" s="40"/>
      <c r="KC1340" s="40"/>
      <c r="KD1340" s="40"/>
      <c r="KE1340" s="40"/>
      <c r="KF1340" s="40"/>
      <c r="KG1340" s="40"/>
      <c r="KH1340" s="40"/>
      <c r="KI1340" s="40"/>
      <c r="KJ1340" s="40"/>
      <c r="KK1340" s="40"/>
      <c r="KL1340" s="40"/>
      <c r="KM1340" s="40"/>
      <c r="KN1340" s="40"/>
      <c r="KO1340" s="40"/>
      <c r="KP1340" s="40"/>
      <c r="KQ1340" s="40"/>
      <c r="KR1340" s="40"/>
      <c r="KS1340" s="40"/>
      <c r="KT1340" s="40"/>
      <c r="KU1340" s="40"/>
      <c r="KV1340" s="40"/>
      <c r="KW1340" s="40"/>
      <c r="KX1340" s="40"/>
      <c r="KY1340" s="40"/>
      <c r="KZ1340" s="40"/>
      <c r="LA1340" s="40"/>
      <c r="LB1340" s="40"/>
      <c r="LC1340" s="40"/>
      <c r="LD1340" s="40"/>
      <c r="LE1340" s="40"/>
      <c r="LF1340" s="40"/>
      <c r="LG1340" s="40"/>
      <c r="LH1340" s="40"/>
      <c r="LI1340" s="40"/>
      <c r="LJ1340" s="40"/>
      <c r="LK1340" s="40"/>
      <c r="LL1340" s="40"/>
      <c r="LM1340" s="40"/>
      <c r="LN1340" s="40"/>
      <c r="LO1340" s="40"/>
      <c r="LP1340" s="40"/>
      <c r="LQ1340" s="40"/>
      <c r="LR1340" s="40"/>
      <c r="LS1340" s="40"/>
      <c r="LT1340" s="40"/>
      <c r="LU1340" s="40"/>
      <c r="LV1340" s="40"/>
      <c r="LW1340" s="40"/>
      <c r="LX1340" s="40"/>
      <c r="LY1340" s="40"/>
      <c r="LZ1340" s="40"/>
      <c r="MA1340" s="40"/>
      <c r="MB1340" s="40"/>
      <c r="MC1340" s="40"/>
      <c r="MD1340" s="40"/>
      <c r="ME1340" s="40"/>
      <c r="MF1340" s="40"/>
      <c r="MG1340" s="40"/>
      <c r="MH1340" s="40"/>
      <c r="MI1340" s="40"/>
      <c r="MJ1340" s="40"/>
      <c r="MK1340" s="40"/>
      <c r="ML1340" s="40"/>
      <c r="MM1340" s="40"/>
      <c r="MN1340" s="40"/>
      <c r="MO1340" s="40"/>
      <c r="MP1340" s="40"/>
      <c r="MQ1340" s="40"/>
      <c r="MR1340" s="40"/>
      <c r="MS1340" s="40"/>
      <c r="MT1340" s="40"/>
      <c r="MU1340" s="40"/>
      <c r="MV1340" s="40"/>
      <c r="MW1340" s="40"/>
      <c r="MX1340" s="40"/>
      <c r="MY1340" s="40"/>
      <c r="MZ1340" s="40"/>
      <c r="NA1340" s="40"/>
      <c r="NB1340" s="40"/>
      <c r="NC1340" s="40"/>
      <c r="ND1340" s="40"/>
      <c r="NE1340" s="40"/>
      <c r="NF1340" s="40"/>
      <c r="NG1340" s="40"/>
      <c r="NH1340" s="40"/>
      <c r="NI1340" s="40"/>
      <c r="NJ1340" s="40"/>
      <c r="NK1340" s="40"/>
      <c r="NL1340" s="40"/>
      <c r="NM1340" s="40"/>
      <c r="NN1340" s="40"/>
      <c r="NO1340" s="40"/>
      <c r="NP1340" s="40"/>
      <c r="NQ1340" s="40"/>
      <c r="NR1340" s="40"/>
      <c r="NS1340" s="40"/>
      <c r="NT1340" s="40"/>
      <c r="NU1340" s="40"/>
      <c r="NV1340" s="40"/>
      <c r="NW1340" s="40"/>
      <c r="NX1340" s="40"/>
      <c r="NY1340" s="40"/>
      <c r="NZ1340" s="40"/>
      <c r="OA1340" s="40"/>
      <c r="OB1340" s="40"/>
      <c r="OC1340" s="40"/>
      <c r="OD1340" s="40"/>
      <c r="OE1340" s="40"/>
      <c r="OF1340" s="40"/>
      <c r="OG1340" s="40"/>
      <c r="OH1340" s="40"/>
      <c r="OI1340" s="40"/>
      <c r="OJ1340" s="40"/>
      <c r="OK1340" s="40"/>
      <c r="OL1340" s="40"/>
      <c r="OM1340" s="40"/>
      <c r="ON1340" s="40"/>
      <c r="OO1340" s="40"/>
      <c r="OP1340" s="40"/>
      <c r="OQ1340" s="40"/>
      <c r="OR1340" s="40"/>
      <c r="OS1340" s="40"/>
      <c r="OT1340" s="40"/>
      <c r="OU1340" s="40"/>
      <c r="OV1340" s="40"/>
      <c r="OW1340" s="40"/>
      <c r="OX1340" s="40"/>
      <c r="OY1340" s="40"/>
      <c r="OZ1340" s="40"/>
      <c r="PA1340" s="40"/>
      <c r="PB1340" s="40"/>
      <c r="PC1340" s="40"/>
      <c r="PD1340" s="40"/>
      <c r="PE1340" s="40"/>
      <c r="PF1340" s="40"/>
      <c r="PG1340" s="40"/>
      <c r="PH1340" s="40"/>
      <c r="PI1340" s="40"/>
      <c r="PJ1340" s="40"/>
      <c r="PK1340" s="40"/>
      <c r="PL1340" s="40"/>
      <c r="PM1340" s="40"/>
      <c r="PN1340" s="40"/>
      <c r="PO1340" s="40"/>
      <c r="PP1340" s="40"/>
      <c r="PQ1340" s="40"/>
      <c r="PR1340" s="40"/>
    </row>
    <row r="1341" spans="1:434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  <c r="DJ1341" s="40"/>
      <c r="DK1341" s="40"/>
      <c r="DL1341" s="40"/>
      <c r="DM1341" s="40"/>
      <c r="DN1341" s="40"/>
      <c r="DO1341" s="40"/>
      <c r="DP1341" s="40"/>
      <c r="DQ1341" s="40"/>
      <c r="DR1341" s="40"/>
      <c r="DS1341" s="40"/>
      <c r="DT1341" s="40"/>
      <c r="DU1341" s="40"/>
      <c r="DV1341" s="40"/>
      <c r="DW1341" s="40"/>
      <c r="DX1341" s="40"/>
      <c r="DY1341" s="40"/>
      <c r="DZ1341" s="40"/>
      <c r="EA1341" s="40"/>
      <c r="EB1341" s="40"/>
      <c r="EC1341" s="40"/>
      <c r="ED1341" s="40"/>
      <c r="EE1341" s="40"/>
      <c r="EF1341" s="40"/>
      <c r="EG1341" s="40"/>
      <c r="EH1341" s="40"/>
      <c r="EI1341" s="40"/>
      <c r="EJ1341" s="40"/>
      <c r="EK1341" s="40"/>
      <c r="EL1341" s="40"/>
      <c r="EM1341" s="40"/>
      <c r="EN1341" s="40"/>
      <c r="EO1341" s="40"/>
      <c r="EP1341" s="40"/>
      <c r="EQ1341" s="40"/>
      <c r="ER1341" s="40"/>
      <c r="ES1341" s="40"/>
      <c r="ET1341" s="40"/>
      <c r="EU1341" s="40"/>
      <c r="EV1341" s="40"/>
      <c r="EW1341" s="40"/>
      <c r="EX1341" s="40"/>
      <c r="EY1341" s="40"/>
      <c r="EZ1341" s="40"/>
      <c r="FA1341" s="40"/>
      <c r="FB1341" s="40"/>
      <c r="FC1341" s="40"/>
      <c r="FD1341" s="40"/>
      <c r="FE1341" s="40"/>
      <c r="FF1341" s="40"/>
      <c r="FG1341" s="40"/>
      <c r="FH1341" s="40"/>
      <c r="FI1341" s="40"/>
      <c r="FJ1341" s="40"/>
      <c r="FK1341" s="40"/>
      <c r="FL1341" s="40"/>
      <c r="FM1341" s="40"/>
      <c r="FN1341" s="40"/>
      <c r="FO1341" s="40"/>
      <c r="FP1341" s="40"/>
      <c r="FQ1341" s="40"/>
      <c r="FR1341" s="40"/>
      <c r="FS1341" s="40"/>
      <c r="FT1341" s="40"/>
      <c r="FU1341" s="40"/>
      <c r="FV1341" s="40"/>
      <c r="FW1341" s="40"/>
      <c r="FX1341" s="40"/>
      <c r="FY1341" s="40"/>
      <c r="FZ1341" s="40"/>
      <c r="GA1341" s="40"/>
      <c r="GB1341" s="40"/>
      <c r="GC1341" s="40"/>
      <c r="GD1341" s="40"/>
      <c r="GE1341" s="40"/>
      <c r="GF1341" s="40"/>
      <c r="GG1341" s="40"/>
      <c r="GH1341" s="40"/>
      <c r="GI1341" s="40"/>
      <c r="GJ1341" s="40"/>
      <c r="GK1341" s="40"/>
      <c r="GL1341" s="40"/>
      <c r="GM1341" s="40"/>
      <c r="GN1341" s="40"/>
      <c r="GO1341" s="40"/>
      <c r="GP1341" s="40"/>
      <c r="GQ1341" s="40"/>
      <c r="GR1341" s="40"/>
      <c r="GS1341" s="40"/>
      <c r="GT1341" s="40"/>
      <c r="GU1341" s="40"/>
      <c r="GV1341" s="40"/>
      <c r="GW1341" s="40"/>
      <c r="GX1341" s="40"/>
      <c r="GY1341" s="40"/>
      <c r="GZ1341" s="40"/>
      <c r="HA1341" s="40"/>
      <c r="HB1341" s="40"/>
      <c r="HC1341" s="40"/>
      <c r="HD1341" s="40"/>
      <c r="HE1341" s="40"/>
      <c r="HF1341" s="40"/>
      <c r="HG1341" s="40"/>
      <c r="HH1341" s="40"/>
      <c r="HI1341" s="40"/>
      <c r="HJ1341" s="40"/>
      <c r="HK1341" s="40"/>
      <c r="HL1341" s="40"/>
      <c r="HM1341" s="40"/>
      <c r="HN1341" s="40"/>
      <c r="HO1341" s="40"/>
      <c r="HP1341" s="40"/>
      <c r="HQ1341" s="40"/>
      <c r="HR1341" s="40"/>
      <c r="HS1341" s="40"/>
      <c r="HT1341" s="40"/>
      <c r="HU1341" s="40"/>
      <c r="HV1341" s="40"/>
      <c r="HW1341" s="40"/>
      <c r="HX1341" s="40"/>
      <c r="HY1341" s="40"/>
      <c r="HZ1341" s="40"/>
      <c r="IA1341" s="40"/>
      <c r="IB1341" s="40"/>
      <c r="IC1341" s="40"/>
      <c r="ID1341" s="40"/>
      <c r="IE1341" s="40"/>
      <c r="IF1341" s="40"/>
      <c r="IG1341" s="40"/>
      <c r="IH1341" s="40"/>
      <c r="II1341" s="40"/>
      <c r="IJ1341" s="40"/>
      <c r="IK1341" s="40"/>
      <c r="IL1341" s="40"/>
      <c r="IM1341" s="40"/>
      <c r="IN1341" s="40"/>
      <c r="IO1341" s="40"/>
      <c r="IP1341" s="40"/>
      <c r="IQ1341" s="40"/>
      <c r="IR1341" s="40"/>
      <c r="IS1341" s="40"/>
      <c r="IT1341" s="40"/>
      <c r="IU1341" s="40"/>
      <c r="IV1341" s="40"/>
      <c r="IW1341" s="40"/>
      <c r="IX1341" s="40"/>
      <c r="IY1341" s="40"/>
      <c r="IZ1341" s="40"/>
      <c r="JA1341" s="40"/>
      <c r="JB1341" s="40"/>
      <c r="JC1341" s="40"/>
      <c r="JD1341" s="40"/>
      <c r="JE1341" s="40"/>
      <c r="JF1341" s="40"/>
      <c r="JG1341" s="40"/>
      <c r="JH1341" s="40"/>
      <c r="JI1341" s="40"/>
      <c r="JJ1341" s="40"/>
      <c r="JK1341" s="40"/>
      <c r="JL1341" s="40"/>
      <c r="JM1341" s="40"/>
      <c r="JN1341" s="40"/>
      <c r="JO1341" s="40"/>
      <c r="JP1341" s="40"/>
      <c r="JQ1341" s="40"/>
      <c r="JR1341" s="40"/>
      <c r="JS1341" s="40"/>
      <c r="JT1341" s="40"/>
      <c r="JU1341" s="40"/>
      <c r="JV1341" s="40"/>
      <c r="JW1341" s="40"/>
      <c r="JX1341" s="40"/>
      <c r="JY1341" s="40"/>
      <c r="JZ1341" s="40"/>
      <c r="KA1341" s="40"/>
      <c r="KB1341" s="40"/>
      <c r="KC1341" s="40"/>
      <c r="KD1341" s="40"/>
      <c r="KE1341" s="40"/>
      <c r="KF1341" s="40"/>
      <c r="KG1341" s="40"/>
      <c r="KH1341" s="40"/>
      <c r="KI1341" s="40"/>
      <c r="KJ1341" s="40"/>
      <c r="KK1341" s="40"/>
      <c r="KL1341" s="40"/>
      <c r="KM1341" s="40"/>
      <c r="KN1341" s="40"/>
      <c r="KO1341" s="40"/>
      <c r="KP1341" s="40"/>
      <c r="KQ1341" s="40"/>
      <c r="KR1341" s="40"/>
      <c r="KS1341" s="40"/>
      <c r="KT1341" s="40"/>
      <c r="KU1341" s="40"/>
      <c r="KV1341" s="40"/>
      <c r="KW1341" s="40"/>
      <c r="KX1341" s="40"/>
      <c r="KY1341" s="40"/>
      <c r="KZ1341" s="40"/>
      <c r="LA1341" s="40"/>
      <c r="LB1341" s="40"/>
      <c r="LC1341" s="40"/>
      <c r="LD1341" s="40"/>
      <c r="LE1341" s="40"/>
      <c r="LF1341" s="40"/>
      <c r="LG1341" s="40"/>
      <c r="LH1341" s="40"/>
      <c r="LI1341" s="40"/>
      <c r="LJ1341" s="40"/>
      <c r="LK1341" s="40"/>
      <c r="LL1341" s="40"/>
      <c r="LM1341" s="40"/>
      <c r="LN1341" s="40"/>
      <c r="LO1341" s="40"/>
      <c r="LP1341" s="40"/>
      <c r="LQ1341" s="40"/>
      <c r="LR1341" s="40"/>
      <c r="LS1341" s="40"/>
      <c r="LT1341" s="40"/>
      <c r="LU1341" s="40"/>
      <c r="LV1341" s="40"/>
      <c r="LW1341" s="40"/>
      <c r="LX1341" s="40"/>
      <c r="LY1341" s="40"/>
      <c r="LZ1341" s="40"/>
      <c r="MA1341" s="40"/>
      <c r="MB1341" s="40"/>
      <c r="MC1341" s="40"/>
      <c r="MD1341" s="40"/>
      <c r="ME1341" s="40"/>
      <c r="MF1341" s="40"/>
      <c r="MG1341" s="40"/>
      <c r="MH1341" s="40"/>
      <c r="MI1341" s="40"/>
      <c r="MJ1341" s="40"/>
      <c r="MK1341" s="40"/>
      <c r="ML1341" s="40"/>
      <c r="MM1341" s="40"/>
      <c r="MN1341" s="40"/>
      <c r="MO1341" s="40"/>
      <c r="MP1341" s="40"/>
      <c r="MQ1341" s="40"/>
      <c r="MR1341" s="40"/>
      <c r="MS1341" s="40"/>
      <c r="MT1341" s="40"/>
      <c r="MU1341" s="40"/>
      <c r="MV1341" s="40"/>
      <c r="MW1341" s="40"/>
      <c r="MX1341" s="40"/>
      <c r="MY1341" s="40"/>
      <c r="MZ1341" s="40"/>
      <c r="NA1341" s="40"/>
      <c r="NB1341" s="40"/>
      <c r="NC1341" s="40"/>
      <c r="ND1341" s="40"/>
      <c r="NE1341" s="40"/>
      <c r="NF1341" s="40"/>
      <c r="NG1341" s="40"/>
      <c r="NH1341" s="40"/>
      <c r="NI1341" s="40"/>
      <c r="NJ1341" s="40"/>
      <c r="NK1341" s="40"/>
      <c r="NL1341" s="40"/>
      <c r="NM1341" s="40"/>
      <c r="NN1341" s="40"/>
      <c r="NO1341" s="40"/>
      <c r="NP1341" s="40"/>
      <c r="NQ1341" s="40"/>
      <c r="NR1341" s="40"/>
      <c r="NS1341" s="40"/>
      <c r="NT1341" s="40"/>
      <c r="NU1341" s="40"/>
      <c r="NV1341" s="40"/>
      <c r="NW1341" s="40"/>
      <c r="NX1341" s="40"/>
      <c r="NY1341" s="40"/>
      <c r="NZ1341" s="40"/>
      <c r="OA1341" s="40"/>
      <c r="OB1341" s="40"/>
      <c r="OC1341" s="40"/>
      <c r="OD1341" s="40"/>
      <c r="OE1341" s="40"/>
      <c r="OF1341" s="40"/>
      <c r="OG1341" s="40"/>
      <c r="OH1341" s="40"/>
      <c r="OI1341" s="40"/>
      <c r="OJ1341" s="40"/>
      <c r="OK1341" s="40"/>
      <c r="OL1341" s="40"/>
      <c r="OM1341" s="40"/>
      <c r="ON1341" s="40"/>
      <c r="OO1341" s="40"/>
      <c r="OP1341" s="40"/>
      <c r="OQ1341" s="40"/>
      <c r="OR1341" s="40"/>
      <c r="OS1341" s="40"/>
      <c r="OT1341" s="40"/>
      <c r="OU1341" s="40"/>
      <c r="OV1341" s="40"/>
      <c r="OW1341" s="40"/>
      <c r="OX1341" s="40"/>
      <c r="OY1341" s="40"/>
      <c r="OZ1341" s="40"/>
      <c r="PA1341" s="40"/>
      <c r="PB1341" s="40"/>
      <c r="PC1341" s="40"/>
      <c r="PD1341" s="40"/>
      <c r="PE1341" s="40"/>
      <c r="PF1341" s="40"/>
      <c r="PG1341" s="40"/>
      <c r="PH1341" s="40"/>
      <c r="PI1341" s="40"/>
      <c r="PJ1341" s="40"/>
      <c r="PK1341" s="40"/>
      <c r="PL1341" s="40"/>
      <c r="PM1341" s="40"/>
      <c r="PN1341" s="40"/>
      <c r="PO1341" s="40"/>
      <c r="PP1341" s="40"/>
      <c r="PQ1341" s="40"/>
      <c r="PR1341" s="40"/>
    </row>
    <row r="1342" spans="1:434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  <c r="DJ1342" s="40"/>
      <c r="DK1342" s="40"/>
      <c r="DL1342" s="40"/>
      <c r="DM1342" s="40"/>
      <c r="DN1342" s="40"/>
      <c r="DO1342" s="40"/>
      <c r="DP1342" s="40"/>
      <c r="DQ1342" s="40"/>
      <c r="DR1342" s="40"/>
      <c r="DS1342" s="40"/>
      <c r="DT1342" s="40"/>
      <c r="DU1342" s="40"/>
      <c r="DV1342" s="40"/>
      <c r="DW1342" s="40"/>
      <c r="DX1342" s="40"/>
      <c r="DY1342" s="40"/>
      <c r="DZ1342" s="40"/>
      <c r="EA1342" s="40"/>
      <c r="EB1342" s="40"/>
      <c r="EC1342" s="40"/>
      <c r="ED1342" s="40"/>
      <c r="EE1342" s="40"/>
      <c r="EF1342" s="40"/>
      <c r="EG1342" s="40"/>
      <c r="EH1342" s="40"/>
      <c r="EI1342" s="40"/>
      <c r="EJ1342" s="40"/>
      <c r="EK1342" s="40"/>
      <c r="EL1342" s="40"/>
      <c r="EM1342" s="40"/>
      <c r="EN1342" s="40"/>
      <c r="EO1342" s="40"/>
      <c r="EP1342" s="40"/>
      <c r="EQ1342" s="40"/>
      <c r="ER1342" s="40"/>
      <c r="ES1342" s="40"/>
      <c r="ET1342" s="40"/>
      <c r="EU1342" s="40"/>
      <c r="EV1342" s="40"/>
      <c r="EW1342" s="40"/>
      <c r="EX1342" s="40"/>
      <c r="EY1342" s="40"/>
      <c r="EZ1342" s="40"/>
      <c r="FA1342" s="40"/>
      <c r="FB1342" s="40"/>
      <c r="FC1342" s="40"/>
      <c r="FD1342" s="40"/>
      <c r="FE1342" s="40"/>
      <c r="FF1342" s="40"/>
      <c r="FG1342" s="40"/>
      <c r="FH1342" s="40"/>
      <c r="FI1342" s="40"/>
      <c r="FJ1342" s="40"/>
      <c r="FK1342" s="40"/>
      <c r="FL1342" s="40"/>
      <c r="FM1342" s="40"/>
      <c r="FN1342" s="40"/>
      <c r="FO1342" s="40"/>
      <c r="FP1342" s="40"/>
      <c r="FQ1342" s="40"/>
      <c r="FR1342" s="40"/>
      <c r="FS1342" s="40"/>
      <c r="FT1342" s="40"/>
      <c r="FU1342" s="40"/>
      <c r="FV1342" s="40"/>
      <c r="FW1342" s="40"/>
      <c r="FX1342" s="40"/>
      <c r="FY1342" s="40"/>
      <c r="FZ1342" s="40"/>
      <c r="GA1342" s="40"/>
      <c r="GB1342" s="40"/>
      <c r="GC1342" s="40"/>
      <c r="GD1342" s="40"/>
      <c r="GE1342" s="40"/>
      <c r="GF1342" s="40"/>
      <c r="GG1342" s="40"/>
      <c r="GH1342" s="40"/>
      <c r="GI1342" s="40"/>
      <c r="GJ1342" s="40"/>
      <c r="GK1342" s="40"/>
      <c r="GL1342" s="40"/>
      <c r="GM1342" s="40"/>
      <c r="GN1342" s="40"/>
      <c r="GO1342" s="40"/>
      <c r="GP1342" s="40"/>
      <c r="GQ1342" s="40"/>
      <c r="GR1342" s="40"/>
      <c r="GS1342" s="40"/>
      <c r="GT1342" s="40"/>
      <c r="GU1342" s="40"/>
      <c r="GV1342" s="40"/>
      <c r="GW1342" s="40"/>
      <c r="GX1342" s="40"/>
      <c r="GY1342" s="40"/>
      <c r="GZ1342" s="40"/>
      <c r="HA1342" s="40"/>
      <c r="HB1342" s="40"/>
      <c r="HC1342" s="40"/>
      <c r="HD1342" s="40"/>
      <c r="HE1342" s="40"/>
      <c r="HF1342" s="40"/>
      <c r="HG1342" s="40"/>
      <c r="HH1342" s="40"/>
      <c r="HI1342" s="40"/>
      <c r="HJ1342" s="40"/>
      <c r="HK1342" s="40"/>
      <c r="HL1342" s="40"/>
      <c r="HM1342" s="40"/>
      <c r="HN1342" s="40"/>
      <c r="HO1342" s="40"/>
      <c r="HP1342" s="40"/>
      <c r="HQ1342" s="40"/>
      <c r="HR1342" s="40"/>
      <c r="HS1342" s="40"/>
      <c r="HT1342" s="40"/>
      <c r="HU1342" s="40"/>
      <c r="HV1342" s="40"/>
      <c r="HW1342" s="40"/>
      <c r="HX1342" s="40"/>
      <c r="HY1342" s="40"/>
      <c r="HZ1342" s="40"/>
      <c r="IA1342" s="40"/>
      <c r="IB1342" s="40"/>
      <c r="IC1342" s="40"/>
      <c r="ID1342" s="40"/>
      <c r="IE1342" s="40"/>
      <c r="IF1342" s="40"/>
      <c r="IG1342" s="40"/>
      <c r="IH1342" s="40"/>
      <c r="II1342" s="40"/>
      <c r="IJ1342" s="40"/>
      <c r="IK1342" s="40"/>
      <c r="IL1342" s="40"/>
      <c r="IM1342" s="40"/>
      <c r="IN1342" s="40"/>
      <c r="IO1342" s="40"/>
      <c r="IP1342" s="40"/>
      <c r="IQ1342" s="40"/>
      <c r="IR1342" s="40"/>
      <c r="IS1342" s="40"/>
      <c r="IT1342" s="40"/>
      <c r="IU1342" s="40"/>
      <c r="IV1342" s="40"/>
      <c r="IW1342" s="40"/>
      <c r="IX1342" s="40"/>
      <c r="IY1342" s="40"/>
      <c r="IZ1342" s="40"/>
      <c r="JA1342" s="40"/>
      <c r="JB1342" s="40"/>
      <c r="JC1342" s="40"/>
      <c r="JD1342" s="40"/>
      <c r="JE1342" s="40"/>
      <c r="JF1342" s="40"/>
      <c r="JG1342" s="40"/>
      <c r="JH1342" s="40"/>
      <c r="JI1342" s="40"/>
      <c r="JJ1342" s="40"/>
      <c r="JK1342" s="40"/>
      <c r="JL1342" s="40"/>
      <c r="JM1342" s="40"/>
      <c r="JN1342" s="40"/>
      <c r="JO1342" s="40"/>
      <c r="JP1342" s="40"/>
      <c r="JQ1342" s="40"/>
      <c r="JR1342" s="40"/>
      <c r="JS1342" s="40"/>
      <c r="JT1342" s="40"/>
      <c r="JU1342" s="40"/>
      <c r="JV1342" s="40"/>
      <c r="JW1342" s="40"/>
      <c r="JX1342" s="40"/>
      <c r="JY1342" s="40"/>
      <c r="JZ1342" s="40"/>
      <c r="KA1342" s="40"/>
      <c r="KB1342" s="40"/>
      <c r="KC1342" s="40"/>
      <c r="KD1342" s="40"/>
      <c r="KE1342" s="40"/>
      <c r="KF1342" s="40"/>
      <c r="KG1342" s="40"/>
      <c r="KH1342" s="40"/>
      <c r="KI1342" s="40"/>
      <c r="KJ1342" s="40"/>
      <c r="KK1342" s="40"/>
      <c r="KL1342" s="40"/>
      <c r="KM1342" s="40"/>
      <c r="KN1342" s="40"/>
      <c r="KO1342" s="40"/>
      <c r="KP1342" s="40"/>
      <c r="KQ1342" s="40"/>
      <c r="KR1342" s="40"/>
      <c r="KS1342" s="40"/>
      <c r="KT1342" s="40"/>
      <c r="KU1342" s="40"/>
      <c r="KV1342" s="40"/>
      <c r="KW1342" s="40"/>
      <c r="KX1342" s="40"/>
      <c r="KY1342" s="40"/>
      <c r="KZ1342" s="40"/>
      <c r="LA1342" s="40"/>
      <c r="LB1342" s="40"/>
      <c r="LC1342" s="40"/>
      <c r="LD1342" s="40"/>
      <c r="LE1342" s="40"/>
      <c r="LF1342" s="40"/>
      <c r="LG1342" s="40"/>
      <c r="LH1342" s="40"/>
      <c r="LI1342" s="40"/>
      <c r="LJ1342" s="40"/>
      <c r="LK1342" s="40"/>
      <c r="LL1342" s="40"/>
      <c r="LM1342" s="40"/>
      <c r="LN1342" s="40"/>
      <c r="LO1342" s="40"/>
      <c r="LP1342" s="40"/>
      <c r="LQ1342" s="40"/>
      <c r="LR1342" s="40"/>
      <c r="LS1342" s="40"/>
      <c r="LT1342" s="40"/>
      <c r="LU1342" s="40"/>
      <c r="LV1342" s="40"/>
      <c r="LW1342" s="40"/>
      <c r="LX1342" s="40"/>
      <c r="LY1342" s="40"/>
      <c r="LZ1342" s="40"/>
      <c r="MA1342" s="40"/>
      <c r="MB1342" s="40"/>
      <c r="MC1342" s="40"/>
      <c r="MD1342" s="40"/>
      <c r="ME1342" s="40"/>
      <c r="MF1342" s="40"/>
      <c r="MG1342" s="40"/>
      <c r="MH1342" s="40"/>
      <c r="MI1342" s="40"/>
      <c r="MJ1342" s="40"/>
      <c r="MK1342" s="40"/>
      <c r="ML1342" s="40"/>
      <c r="MM1342" s="40"/>
      <c r="MN1342" s="40"/>
      <c r="MO1342" s="40"/>
      <c r="MP1342" s="40"/>
      <c r="MQ1342" s="40"/>
      <c r="MR1342" s="40"/>
      <c r="MS1342" s="40"/>
      <c r="MT1342" s="40"/>
      <c r="MU1342" s="40"/>
      <c r="MV1342" s="40"/>
      <c r="MW1342" s="40"/>
      <c r="MX1342" s="40"/>
      <c r="MY1342" s="40"/>
      <c r="MZ1342" s="40"/>
      <c r="NA1342" s="40"/>
      <c r="NB1342" s="40"/>
      <c r="NC1342" s="40"/>
      <c r="ND1342" s="40"/>
      <c r="NE1342" s="40"/>
      <c r="NF1342" s="40"/>
      <c r="NG1342" s="40"/>
      <c r="NH1342" s="40"/>
      <c r="NI1342" s="40"/>
      <c r="NJ1342" s="40"/>
      <c r="NK1342" s="40"/>
      <c r="NL1342" s="40"/>
      <c r="NM1342" s="40"/>
      <c r="NN1342" s="40"/>
      <c r="NO1342" s="40"/>
      <c r="NP1342" s="40"/>
      <c r="NQ1342" s="40"/>
      <c r="NR1342" s="40"/>
      <c r="NS1342" s="40"/>
      <c r="NT1342" s="40"/>
      <c r="NU1342" s="40"/>
      <c r="NV1342" s="40"/>
      <c r="NW1342" s="40"/>
      <c r="NX1342" s="40"/>
      <c r="NY1342" s="40"/>
      <c r="NZ1342" s="40"/>
      <c r="OA1342" s="40"/>
      <c r="OB1342" s="40"/>
      <c r="OC1342" s="40"/>
      <c r="OD1342" s="40"/>
      <c r="OE1342" s="40"/>
      <c r="OF1342" s="40"/>
      <c r="OG1342" s="40"/>
      <c r="OH1342" s="40"/>
      <c r="OI1342" s="40"/>
      <c r="OJ1342" s="40"/>
      <c r="OK1342" s="40"/>
      <c r="OL1342" s="40"/>
      <c r="OM1342" s="40"/>
      <c r="ON1342" s="40"/>
      <c r="OO1342" s="40"/>
      <c r="OP1342" s="40"/>
      <c r="OQ1342" s="40"/>
      <c r="OR1342" s="40"/>
      <c r="OS1342" s="40"/>
      <c r="OT1342" s="40"/>
      <c r="OU1342" s="40"/>
      <c r="OV1342" s="40"/>
      <c r="OW1342" s="40"/>
      <c r="OX1342" s="40"/>
      <c r="OY1342" s="40"/>
      <c r="OZ1342" s="40"/>
      <c r="PA1342" s="40"/>
      <c r="PB1342" s="40"/>
      <c r="PC1342" s="40"/>
      <c r="PD1342" s="40"/>
      <c r="PE1342" s="40"/>
      <c r="PF1342" s="40"/>
      <c r="PG1342" s="40"/>
      <c r="PH1342" s="40"/>
      <c r="PI1342" s="40"/>
      <c r="PJ1342" s="40"/>
      <c r="PK1342" s="40"/>
      <c r="PL1342" s="40"/>
      <c r="PM1342" s="40"/>
      <c r="PN1342" s="40"/>
      <c r="PO1342" s="40"/>
      <c r="PP1342" s="40"/>
      <c r="PQ1342" s="40"/>
      <c r="PR1342" s="40"/>
    </row>
    <row r="1343" spans="1:434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  <c r="DJ1343" s="40"/>
      <c r="DK1343" s="40"/>
      <c r="DL1343" s="40"/>
      <c r="DM1343" s="40"/>
      <c r="DN1343" s="40"/>
      <c r="DO1343" s="40"/>
      <c r="DP1343" s="40"/>
      <c r="DQ1343" s="40"/>
      <c r="DR1343" s="40"/>
      <c r="DS1343" s="40"/>
      <c r="DT1343" s="40"/>
      <c r="DU1343" s="40"/>
      <c r="DV1343" s="40"/>
      <c r="DW1343" s="40"/>
      <c r="DX1343" s="40"/>
      <c r="DY1343" s="40"/>
      <c r="DZ1343" s="40"/>
      <c r="EA1343" s="40"/>
      <c r="EB1343" s="40"/>
      <c r="EC1343" s="40"/>
      <c r="ED1343" s="40"/>
      <c r="EE1343" s="40"/>
      <c r="EF1343" s="40"/>
      <c r="EG1343" s="40"/>
      <c r="EH1343" s="40"/>
      <c r="EI1343" s="40"/>
      <c r="EJ1343" s="40"/>
      <c r="EK1343" s="40"/>
      <c r="EL1343" s="40"/>
      <c r="EM1343" s="40"/>
      <c r="EN1343" s="40"/>
      <c r="EO1343" s="40"/>
      <c r="EP1343" s="40"/>
      <c r="EQ1343" s="40"/>
      <c r="ER1343" s="40"/>
      <c r="ES1343" s="40"/>
      <c r="ET1343" s="40"/>
      <c r="EU1343" s="40"/>
      <c r="EV1343" s="40"/>
      <c r="EW1343" s="40"/>
      <c r="EX1343" s="40"/>
      <c r="EY1343" s="40"/>
      <c r="EZ1343" s="40"/>
      <c r="FA1343" s="40"/>
      <c r="FB1343" s="40"/>
      <c r="FC1343" s="40"/>
      <c r="FD1343" s="40"/>
      <c r="FE1343" s="40"/>
      <c r="FF1343" s="40"/>
      <c r="FG1343" s="40"/>
      <c r="FH1343" s="40"/>
      <c r="FI1343" s="40"/>
      <c r="FJ1343" s="40"/>
      <c r="FK1343" s="40"/>
      <c r="FL1343" s="40"/>
      <c r="FM1343" s="40"/>
      <c r="FN1343" s="40"/>
      <c r="FO1343" s="40"/>
      <c r="FP1343" s="40"/>
      <c r="FQ1343" s="40"/>
      <c r="FR1343" s="40"/>
      <c r="FS1343" s="40"/>
      <c r="FT1343" s="40"/>
      <c r="FU1343" s="40"/>
      <c r="FV1343" s="40"/>
      <c r="FW1343" s="40"/>
      <c r="FX1343" s="40"/>
      <c r="FY1343" s="40"/>
      <c r="FZ1343" s="40"/>
      <c r="GA1343" s="40"/>
      <c r="GB1343" s="40"/>
      <c r="GC1343" s="40"/>
      <c r="GD1343" s="40"/>
      <c r="GE1343" s="40"/>
      <c r="GF1343" s="40"/>
      <c r="GG1343" s="40"/>
      <c r="GH1343" s="40"/>
      <c r="GI1343" s="40"/>
      <c r="GJ1343" s="40"/>
      <c r="GK1343" s="40"/>
      <c r="GL1343" s="40"/>
      <c r="GM1343" s="40"/>
      <c r="GN1343" s="40"/>
      <c r="GO1343" s="40"/>
      <c r="GP1343" s="40"/>
      <c r="GQ1343" s="40"/>
      <c r="GR1343" s="40"/>
      <c r="GS1343" s="40"/>
      <c r="GT1343" s="40"/>
      <c r="GU1343" s="40"/>
      <c r="GV1343" s="40"/>
      <c r="GW1343" s="40"/>
      <c r="GX1343" s="40"/>
      <c r="GY1343" s="40"/>
      <c r="GZ1343" s="40"/>
      <c r="HA1343" s="40"/>
      <c r="HB1343" s="40"/>
      <c r="HC1343" s="40"/>
      <c r="HD1343" s="40"/>
      <c r="HE1343" s="40"/>
      <c r="HF1343" s="40"/>
      <c r="HG1343" s="40"/>
      <c r="HH1343" s="40"/>
      <c r="HI1343" s="40"/>
      <c r="HJ1343" s="40"/>
      <c r="HK1343" s="40"/>
      <c r="HL1343" s="40"/>
      <c r="HM1343" s="40"/>
      <c r="HN1343" s="40"/>
      <c r="HO1343" s="40"/>
      <c r="HP1343" s="40"/>
      <c r="HQ1343" s="40"/>
      <c r="HR1343" s="40"/>
      <c r="HS1343" s="40"/>
      <c r="HT1343" s="40"/>
      <c r="HU1343" s="40"/>
      <c r="HV1343" s="40"/>
      <c r="HW1343" s="40"/>
      <c r="HX1343" s="40"/>
      <c r="HY1343" s="40"/>
      <c r="HZ1343" s="40"/>
      <c r="IA1343" s="40"/>
      <c r="IB1343" s="40"/>
      <c r="IC1343" s="40"/>
      <c r="ID1343" s="40"/>
      <c r="IE1343" s="40"/>
      <c r="IF1343" s="40"/>
      <c r="IG1343" s="40"/>
      <c r="IH1343" s="40"/>
      <c r="II1343" s="40"/>
      <c r="IJ1343" s="40"/>
      <c r="IK1343" s="40"/>
      <c r="IL1343" s="40"/>
      <c r="IM1343" s="40"/>
      <c r="IN1343" s="40"/>
      <c r="IO1343" s="40"/>
      <c r="IP1343" s="40"/>
      <c r="IQ1343" s="40"/>
      <c r="IR1343" s="40"/>
      <c r="IS1343" s="40"/>
      <c r="IT1343" s="40"/>
      <c r="IU1343" s="40"/>
      <c r="IV1343" s="40"/>
      <c r="IW1343" s="40"/>
      <c r="IX1343" s="40"/>
      <c r="IY1343" s="40"/>
      <c r="IZ1343" s="40"/>
      <c r="JA1343" s="40"/>
      <c r="JB1343" s="40"/>
      <c r="JC1343" s="40"/>
      <c r="JD1343" s="40"/>
      <c r="JE1343" s="40"/>
      <c r="JF1343" s="40"/>
      <c r="JG1343" s="40"/>
      <c r="JH1343" s="40"/>
      <c r="JI1343" s="40"/>
      <c r="JJ1343" s="40"/>
      <c r="JK1343" s="40"/>
      <c r="JL1343" s="40"/>
      <c r="JM1343" s="40"/>
      <c r="JN1343" s="40"/>
      <c r="JO1343" s="40"/>
      <c r="JP1343" s="40"/>
      <c r="JQ1343" s="40"/>
      <c r="JR1343" s="40"/>
      <c r="JS1343" s="40"/>
      <c r="JT1343" s="40"/>
      <c r="JU1343" s="40"/>
      <c r="JV1343" s="40"/>
      <c r="JW1343" s="40"/>
      <c r="JX1343" s="40"/>
      <c r="JY1343" s="40"/>
      <c r="JZ1343" s="40"/>
      <c r="KA1343" s="40"/>
      <c r="KB1343" s="40"/>
      <c r="KC1343" s="40"/>
      <c r="KD1343" s="40"/>
      <c r="KE1343" s="40"/>
      <c r="KF1343" s="40"/>
      <c r="KG1343" s="40"/>
      <c r="KH1343" s="40"/>
      <c r="KI1343" s="40"/>
      <c r="KJ1343" s="40"/>
      <c r="KK1343" s="40"/>
      <c r="KL1343" s="40"/>
      <c r="KM1343" s="40"/>
      <c r="KN1343" s="40"/>
      <c r="KO1343" s="40"/>
      <c r="KP1343" s="40"/>
      <c r="KQ1343" s="40"/>
      <c r="KR1343" s="40"/>
      <c r="KS1343" s="40"/>
      <c r="KT1343" s="40"/>
      <c r="KU1343" s="40"/>
      <c r="KV1343" s="40"/>
      <c r="KW1343" s="40"/>
      <c r="KX1343" s="40"/>
      <c r="KY1343" s="40"/>
      <c r="KZ1343" s="40"/>
      <c r="LA1343" s="40"/>
      <c r="LB1343" s="40"/>
      <c r="LC1343" s="40"/>
      <c r="LD1343" s="40"/>
      <c r="LE1343" s="40"/>
      <c r="LF1343" s="40"/>
      <c r="LG1343" s="40"/>
      <c r="LH1343" s="40"/>
      <c r="LI1343" s="40"/>
      <c r="LJ1343" s="40"/>
      <c r="LK1343" s="40"/>
      <c r="LL1343" s="40"/>
      <c r="LM1343" s="40"/>
      <c r="LN1343" s="40"/>
      <c r="LO1343" s="40"/>
      <c r="LP1343" s="40"/>
      <c r="LQ1343" s="40"/>
      <c r="LR1343" s="40"/>
      <c r="LS1343" s="40"/>
      <c r="LT1343" s="40"/>
      <c r="LU1343" s="40"/>
      <c r="LV1343" s="40"/>
      <c r="LW1343" s="40"/>
      <c r="LX1343" s="40"/>
      <c r="LY1343" s="40"/>
      <c r="LZ1343" s="40"/>
      <c r="MA1343" s="40"/>
      <c r="MB1343" s="40"/>
      <c r="MC1343" s="40"/>
      <c r="MD1343" s="40"/>
      <c r="ME1343" s="40"/>
      <c r="MF1343" s="40"/>
      <c r="MG1343" s="40"/>
      <c r="MH1343" s="40"/>
      <c r="MI1343" s="40"/>
      <c r="MJ1343" s="40"/>
      <c r="MK1343" s="40"/>
      <c r="ML1343" s="40"/>
      <c r="MM1343" s="40"/>
      <c r="MN1343" s="40"/>
      <c r="MO1343" s="40"/>
      <c r="MP1343" s="40"/>
      <c r="MQ1343" s="40"/>
      <c r="MR1343" s="40"/>
      <c r="MS1343" s="40"/>
      <c r="MT1343" s="40"/>
      <c r="MU1343" s="40"/>
      <c r="MV1343" s="40"/>
      <c r="MW1343" s="40"/>
      <c r="MX1343" s="40"/>
      <c r="MY1343" s="40"/>
      <c r="MZ1343" s="40"/>
      <c r="NA1343" s="40"/>
      <c r="NB1343" s="40"/>
      <c r="NC1343" s="40"/>
      <c r="ND1343" s="40"/>
      <c r="NE1343" s="40"/>
      <c r="NF1343" s="40"/>
      <c r="NG1343" s="40"/>
      <c r="NH1343" s="40"/>
      <c r="NI1343" s="40"/>
      <c r="NJ1343" s="40"/>
      <c r="NK1343" s="40"/>
      <c r="NL1343" s="40"/>
      <c r="NM1343" s="40"/>
      <c r="NN1343" s="40"/>
      <c r="NO1343" s="40"/>
      <c r="NP1343" s="40"/>
      <c r="NQ1343" s="40"/>
      <c r="NR1343" s="40"/>
      <c r="NS1343" s="40"/>
      <c r="NT1343" s="40"/>
      <c r="NU1343" s="40"/>
      <c r="NV1343" s="40"/>
      <c r="NW1343" s="40"/>
      <c r="NX1343" s="40"/>
      <c r="NY1343" s="40"/>
      <c r="NZ1343" s="40"/>
      <c r="OA1343" s="40"/>
      <c r="OB1343" s="40"/>
      <c r="OC1343" s="40"/>
      <c r="OD1343" s="40"/>
      <c r="OE1343" s="40"/>
      <c r="OF1343" s="40"/>
      <c r="OG1343" s="40"/>
      <c r="OH1343" s="40"/>
      <c r="OI1343" s="40"/>
      <c r="OJ1343" s="40"/>
      <c r="OK1343" s="40"/>
      <c r="OL1343" s="40"/>
      <c r="OM1343" s="40"/>
      <c r="ON1343" s="40"/>
      <c r="OO1343" s="40"/>
      <c r="OP1343" s="40"/>
      <c r="OQ1343" s="40"/>
      <c r="OR1343" s="40"/>
      <c r="OS1343" s="40"/>
      <c r="OT1343" s="40"/>
      <c r="OU1343" s="40"/>
      <c r="OV1343" s="40"/>
      <c r="OW1343" s="40"/>
      <c r="OX1343" s="40"/>
      <c r="OY1343" s="40"/>
      <c r="OZ1343" s="40"/>
      <c r="PA1343" s="40"/>
      <c r="PB1343" s="40"/>
      <c r="PC1343" s="40"/>
      <c r="PD1343" s="40"/>
      <c r="PE1343" s="40"/>
      <c r="PF1343" s="40"/>
      <c r="PG1343" s="40"/>
      <c r="PH1343" s="40"/>
      <c r="PI1343" s="40"/>
      <c r="PJ1343" s="40"/>
      <c r="PK1343" s="40"/>
      <c r="PL1343" s="40"/>
      <c r="PM1343" s="40"/>
      <c r="PN1343" s="40"/>
      <c r="PO1343" s="40"/>
      <c r="PP1343" s="40"/>
      <c r="PQ1343" s="40"/>
      <c r="PR1343" s="40"/>
    </row>
    <row r="1344" spans="1:434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  <c r="DJ1344" s="40"/>
      <c r="DK1344" s="40"/>
      <c r="DL1344" s="40"/>
      <c r="DM1344" s="40"/>
      <c r="DN1344" s="40"/>
      <c r="DO1344" s="40"/>
      <c r="DP1344" s="40"/>
      <c r="DQ1344" s="40"/>
      <c r="DR1344" s="40"/>
      <c r="DS1344" s="40"/>
      <c r="DT1344" s="40"/>
      <c r="DU1344" s="40"/>
      <c r="DV1344" s="40"/>
      <c r="DW1344" s="40"/>
      <c r="DX1344" s="40"/>
      <c r="DY1344" s="40"/>
      <c r="DZ1344" s="40"/>
      <c r="EA1344" s="40"/>
      <c r="EB1344" s="40"/>
      <c r="EC1344" s="40"/>
      <c r="ED1344" s="40"/>
      <c r="EE1344" s="40"/>
      <c r="EF1344" s="40"/>
      <c r="EG1344" s="40"/>
      <c r="EH1344" s="40"/>
      <c r="EI1344" s="40"/>
      <c r="EJ1344" s="40"/>
      <c r="EK1344" s="40"/>
      <c r="EL1344" s="40"/>
      <c r="EM1344" s="40"/>
      <c r="EN1344" s="40"/>
      <c r="EO1344" s="40"/>
      <c r="EP1344" s="40"/>
      <c r="EQ1344" s="40"/>
      <c r="ER1344" s="40"/>
      <c r="ES1344" s="40"/>
      <c r="ET1344" s="40"/>
      <c r="EU1344" s="40"/>
      <c r="EV1344" s="40"/>
      <c r="EW1344" s="40"/>
      <c r="EX1344" s="40"/>
      <c r="EY1344" s="40"/>
      <c r="EZ1344" s="40"/>
      <c r="FA1344" s="40"/>
      <c r="FB1344" s="40"/>
      <c r="FC1344" s="40"/>
      <c r="FD1344" s="40"/>
      <c r="FE1344" s="40"/>
      <c r="FF1344" s="40"/>
      <c r="FG1344" s="40"/>
      <c r="FH1344" s="40"/>
      <c r="FI1344" s="40"/>
      <c r="FJ1344" s="40"/>
      <c r="FK1344" s="40"/>
      <c r="FL1344" s="40"/>
      <c r="FM1344" s="40"/>
      <c r="FN1344" s="40"/>
      <c r="FO1344" s="40"/>
      <c r="FP1344" s="40"/>
      <c r="FQ1344" s="40"/>
      <c r="FR1344" s="40"/>
      <c r="FS1344" s="40"/>
      <c r="FT1344" s="40"/>
      <c r="FU1344" s="40"/>
      <c r="FV1344" s="40"/>
      <c r="FW1344" s="40"/>
      <c r="FX1344" s="40"/>
      <c r="FY1344" s="40"/>
      <c r="FZ1344" s="40"/>
      <c r="GA1344" s="40"/>
      <c r="GB1344" s="40"/>
      <c r="GC1344" s="40"/>
      <c r="GD1344" s="40"/>
      <c r="GE1344" s="40"/>
      <c r="GF1344" s="40"/>
      <c r="GG1344" s="40"/>
      <c r="GH1344" s="40"/>
      <c r="GI1344" s="40"/>
      <c r="GJ1344" s="40"/>
      <c r="GK1344" s="40"/>
      <c r="GL1344" s="40"/>
      <c r="GM1344" s="40"/>
      <c r="GN1344" s="40"/>
      <c r="GO1344" s="40"/>
      <c r="GP1344" s="40"/>
      <c r="GQ1344" s="40"/>
      <c r="GR1344" s="40"/>
      <c r="GS1344" s="40"/>
      <c r="GT1344" s="40"/>
      <c r="GU1344" s="40"/>
      <c r="GV1344" s="40"/>
      <c r="GW1344" s="40"/>
      <c r="GX1344" s="40"/>
      <c r="GY1344" s="40"/>
      <c r="GZ1344" s="40"/>
      <c r="HA1344" s="40"/>
      <c r="HB1344" s="40"/>
      <c r="HC1344" s="40"/>
      <c r="HD1344" s="40"/>
      <c r="HE1344" s="40"/>
      <c r="HF1344" s="40"/>
      <c r="HG1344" s="40"/>
      <c r="HH1344" s="40"/>
      <c r="HI1344" s="40"/>
      <c r="HJ1344" s="40"/>
      <c r="HK1344" s="40"/>
      <c r="HL1344" s="40"/>
      <c r="HM1344" s="40"/>
      <c r="HN1344" s="40"/>
      <c r="HO1344" s="40"/>
      <c r="HP1344" s="40"/>
      <c r="HQ1344" s="40"/>
      <c r="HR1344" s="40"/>
      <c r="HS1344" s="40"/>
      <c r="HT1344" s="40"/>
      <c r="HU1344" s="40"/>
      <c r="HV1344" s="40"/>
      <c r="HW1344" s="40"/>
      <c r="HX1344" s="40"/>
      <c r="HY1344" s="40"/>
      <c r="HZ1344" s="40"/>
      <c r="IA1344" s="40"/>
      <c r="IB1344" s="40"/>
      <c r="IC1344" s="40"/>
      <c r="ID1344" s="40"/>
      <c r="IE1344" s="40"/>
      <c r="IF1344" s="40"/>
      <c r="IG1344" s="40"/>
      <c r="IH1344" s="40"/>
      <c r="II1344" s="40"/>
      <c r="IJ1344" s="40"/>
      <c r="IK1344" s="40"/>
      <c r="IL1344" s="40"/>
      <c r="IM1344" s="40"/>
      <c r="IN1344" s="40"/>
      <c r="IO1344" s="40"/>
      <c r="IP1344" s="40"/>
      <c r="IQ1344" s="40"/>
      <c r="IR1344" s="40"/>
      <c r="IS1344" s="40"/>
      <c r="IT1344" s="40"/>
      <c r="IU1344" s="40"/>
      <c r="IV1344" s="40"/>
      <c r="IW1344" s="40"/>
      <c r="IX1344" s="40"/>
      <c r="IY1344" s="40"/>
      <c r="IZ1344" s="40"/>
      <c r="JA1344" s="40"/>
      <c r="JB1344" s="40"/>
      <c r="JC1344" s="40"/>
      <c r="JD1344" s="40"/>
      <c r="JE1344" s="40"/>
      <c r="JF1344" s="40"/>
      <c r="JG1344" s="40"/>
      <c r="JH1344" s="40"/>
      <c r="JI1344" s="40"/>
      <c r="JJ1344" s="40"/>
      <c r="JK1344" s="40"/>
      <c r="JL1344" s="40"/>
      <c r="JM1344" s="40"/>
      <c r="JN1344" s="40"/>
      <c r="JO1344" s="40"/>
      <c r="JP1344" s="40"/>
      <c r="JQ1344" s="40"/>
      <c r="JR1344" s="40"/>
      <c r="JS1344" s="40"/>
      <c r="JT1344" s="40"/>
      <c r="JU1344" s="40"/>
      <c r="JV1344" s="40"/>
      <c r="JW1344" s="40"/>
      <c r="JX1344" s="40"/>
      <c r="JY1344" s="40"/>
      <c r="JZ1344" s="40"/>
      <c r="KA1344" s="40"/>
      <c r="KB1344" s="40"/>
      <c r="KC1344" s="40"/>
      <c r="KD1344" s="40"/>
      <c r="KE1344" s="40"/>
      <c r="KF1344" s="40"/>
      <c r="KG1344" s="40"/>
      <c r="KH1344" s="40"/>
      <c r="KI1344" s="40"/>
      <c r="KJ1344" s="40"/>
      <c r="KK1344" s="40"/>
      <c r="KL1344" s="40"/>
      <c r="KM1344" s="40"/>
      <c r="KN1344" s="40"/>
      <c r="KO1344" s="40"/>
      <c r="KP1344" s="40"/>
      <c r="KQ1344" s="40"/>
      <c r="KR1344" s="40"/>
      <c r="KS1344" s="40"/>
      <c r="KT1344" s="40"/>
      <c r="KU1344" s="40"/>
      <c r="KV1344" s="40"/>
      <c r="KW1344" s="40"/>
      <c r="KX1344" s="40"/>
      <c r="KY1344" s="40"/>
      <c r="KZ1344" s="40"/>
      <c r="LA1344" s="40"/>
      <c r="LB1344" s="40"/>
      <c r="LC1344" s="40"/>
      <c r="LD1344" s="40"/>
      <c r="LE1344" s="40"/>
      <c r="LF1344" s="40"/>
      <c r="LG1344" s="40"/>
      <c r="LH1344" s="40"/>
      <c r="LI1344" s="40"/>
      <c r="LJ1344" s="40"/>
      <c r="LK1344" s="40"/>
      <c r="LL1344" s="40"/>
      <c r="LM1344" s="40"/>
      <c r="LN1344" s="40"/>
      <c r="LO1344" s="40"/>
      <c r="LP1344" s="40"/>
      <c r="LQ1344" s="40"/>
      <c r="LR1344" s="40"/>
      <c r="LS1344" s="40"/>
      <c r="LT1344" s="40"/>
      <c r="LU1344" s="40"/>
      <c r="LV1344" s="40"/>
      <c r="LW1344" s="40"/>
      <c r="LX1344" s="40"/>
      <c r="LY1344" s="40"/>
      <c r="LZ1344" s="40"/>
      <c r="MA1344" s="40"/>
      <c r="MB1344" s="40"/>
      <c r="MC1344" s="40"/>
      <c r="MD1344" s="40"/>
      <c r="ME1344" s="40"/>
      <c r="MF1344" s="40"/>
      <c r="MG1344" s="40"/>
      <c r="MH1344" s="40"/>
      <c r="MI1344" s="40"/>
      <c r="MJ1344" s="40"/>
      <c r="MK1344" s="40"/>
      <c r="ML1344" s="40"/>
      <c r="MM1344" s="40"/>
      <c r="MN1344" s="40"/>
      <c r="MO1344" s="40"/>
      <c r="MP1344" s="40"/>
      <c r="MQ1344" s="40"/>
      <c r="MR1344" s="40"/>
      <c r="MS1344" s="40"/>
      <c r="MT1344" s="40"/>
      <c r="MU1344" s="40"/>
      <c r="MV1344" s="40"/>
      <c r="MW1344" s="40"/>
      <c r="MX1344" s="40"/>
      <c r="MY1344" s="40"/>
      <c r="MZ1344" s="40"/>
      <c r="NA1344" s="40"/>
      <c r="NB1344" s="40"/>
      <c r="NC1344" s="40"/>
      <c r="ND1344" s="40"/>
      <c r="NE1344" s="40"/>
      <c r="NF1344" s="40"/>
      <c r="NG1344" s="40"/>
      <c r="NH1344" s="40"/>
      <c r="NI1344" s="40"/>
      <c r="NJ1344" s="40"/>
      <c r="NK1344" s="40"/>
      <c r="NL1344" s="40"/>
      <c r="NM1344" s="40"/>
      <c r="NN1344" s="40"/>
      <c r="NO1344" s="40"/>
      <c r="NP1344" s="40"/>
      <c r="NQ1344" s="40"/>
      <c r="NR1344" s="40"/>
      <c r="NS1344" s="40"/>
      <c r="NT1344" s="40"/>
      <c r="NU1344" s="40"/>
      <c r="NV1344" s="40"/>
      <c r="NW1344" s="40"/>
      <c r="NX1344" s="40"/>
      <c r="NY1344" s="40"/>
      <c r="NZ1344" s="40"/>
      <c r="OA1344" s="40"/>
      <c r="OB1344" s="40"/>
      <c r="OC1344" s="40"/>
      <c r="OD1344" s="40"/>
      <c r="OE1344" s="40"/>
      <c r="OF1344" s="40"/>
      <c r="OG1344" s="40"/>
      <c r="OH1344" s="40"/>
      <c r="OI1344" s="40"/>
      <c r="OJ1344" s="40"/>
      <c r="OK1344" s="40"/>
      <c r="OL1344" s="40"/>
      <c r="OM1344" s="40"/>
      <c r="ON1344" s="40"/>
      <c r="OO1344" s="40"/>
      <c r="OP1344" s="40"/>
      <c r="OQ1344" s="40"/>
      <c r="OR1344" s="40"/>
      <c r="OS1344" s="40"/>
      <c r="OT1344" s="40"/>
      <c r="OU1344" s="40"/>
      <c r="OV1344" s="40"/>
      <c r="OW1344" s="40"/>
      <c r="OX1344" s="40"/>
      <c r="OY1344" s="40"/>
      <c r="OZ1344" s="40"/>
      <c r="PA1344" s="40"/>
      <c r="PB1344" s="40"/>
      <c r="PC1344" s="40"/>
      <c r="PD1344" s="40"/>
      <c r="PE1344" s="40"/>
      <c r="PF1344" s="40"/>
      <c r="PG1344" s="40"/>
      <c r="PH1344" s="40"/>
      <c r="PI1344" s="40"/>
      <c r="PJ1344" s="40"/>
      <c r="PK1344" s="40"/>
      <c r="PL1344" s="40"/>
      <c r="PM1344" s="40"/>
      <c r="PN1344" s="40"/>
      <c r="PO1344" s="40"/>
      <c r="PP1344" s="40"/>
      <c r="PQ1344" s="40"/>
      <c r="PR1344" s="40"/>
    </row>
    <row r="1345" spans="1:434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  <c r="DJ1345" s="40"/>
      <c r="DK1345" s="40"/>
      <c r="DL1345" s="40"/>
      <c r="DM1345" s="40"/>
      <c r="DN1345" s="40"/>
      <c r="DO1345" s="40"/>
      <c r="DP1345" s="40"/>
      <c r="DQ1345" s="40"/>
      <c r="DR1345" s="40"/>
      <c r="DS1345" s="40"/>
      <c r="DT1345" s="40"/>
      <c r="DU1345" s="40"/>
      <c r="DV1345" s="40"/>
      <c r="DW1345" s="40"/>
      <c r="DX1345" s="40"/>
      <c r="DY1345" s="40"/>
      <c r="DZ1345" s="40"/>
      <c r="EA1345" s="40"/>
      <c r="EB1345" s="40"/>
      <c r="EC1345" s="40"/>
      <c r="ED1345" s="40"/>
      <c r="EE1345" s="40"/>
      <c r="EF1345" s="40"/>
      <c r="EG1345" s="40"/>
      <c r="EH1345" s="40"/>
      <c r="EI1345" s="40"/>
      <c r="EJ1345" s="40"/>
      <c r="EK1345" s="40"/>
      <c r="EL1345" s="40"/>
      <c r="EM1345" s="40"/>
      <c r="EN1345" s="40"/>
      <c r="EO1345" s="40"/>
      <c r="EP1345" s="40"/>
      <c r="EQ1345" s="40"/>
      <c r="ER1345" s="40"/>
      <c r="ES1345" s="40"/>
      <c r="ET1345" s="40"/>
      <c r="EU1345" s="40"/>
      <c r="EV1345" s="40"/>
      <c r="EW1345" s="40"/>
      <c r="EX1345" s="40"/>
      <c r="EY1345" s="40"/>
      <c r="EZ1345" s="40"/>
      <c r="FA1345" s="40"/>
      <c r="FB1345" s="40"/>
      <c r="FC1345" s="40"/>
      <c r="FD1345" s="40"/>
      <c r="FE1345" s="40"/>
      <c r="FF1345" s="40"/>
      <c r="FG1345" s="40"/>
      <c r="FH1345" s="40"/>
      <c r="FI1345" s="40"/>
      <c r="FJ1345" s="40"/>
      <c r="FK1345" s="40"/>
      <c r="FL1345" s="40"/>
      <c r="FM1345" s="40"/>
      <c r="FN1345" s="40"/>
      <c r="FO1345" s="40"/>
      <c r="FP1345" s="40"/>
      <c r="FQ1345" s="40"/>
      <c r="FR1345" s="40"/>
      <c r="FS1345" s="40"/>
      <c r="FT1345" s="40"/>
      <c r="FU1345" s="40"/>
      <c r="FV1345" s="40"/>
      <c r="FW1345" s="40"/>
      <c r="FX1345" s="40"/>
      <c r="FY1345" s="40"/>
      <c r="FZ1345" s="40"/>
      <c r="GA1345" s="40"/>
      <c r="GB1345" s="40"/>
      <c r="GC1345" s="40"/>
      <c r="GD1345" s="40"/>
      <c r="GE1345" s="40"/>
      <c r="GF1345" s="40"/>
      <c r="GG1345" s="40"/>
      <c r="GH1345" s="40"/>
      <c r="GI1345" s="40"/>
      <c r="GJ1345" s="40"/>
      <c r="GK1345" s="40"/>
      <c r="GL1345" s="40"/>
      <c r="GM1345" s="40"/>
      <c r="GN1345" s="40"/>
      <c r="GO1345" s="40"/>
      <c r="GP1345" s="40"/>
      <c r="GQ1345" s="40"/>
      <c r="GR1345" s="40"/>
      <c r="GS1345" s="40"/>
      <c r="GT1345" s="40"/>
      <c r="GU1345" s="40"/>
      <c r="GV1345" s="40"/>
      <c r="GW1345" s="40"/>
      <c r="GX1345" s="40"/>
      <c r="GY1345" s="40"/>
      <c r="GZ1345" s="40"/>
      <c r="HA1345" s="40"/>
      <c r="HB1345" s="40"/>
      <c r="HC1345" s="40"/>
      <c r="HD1345" s="40"/>
      <c r="HE1345" s="40"/>
      <c r="HF1345" s="40"/>
      <c r="HG1345" s="40"/>
      <c r="HH1345" s="40"/>
      <c r="HI1345" s="40"/>
      <c r="HJ1345" s="40"/>
      <c r="HK1345" s="40"/>
      <c r="HL1345" s="40"/>
      <c r="HM1345" s="40"/>
      <c r="HN1345" s="40"/>
      <c r="HO1345" s="40"/>
      <c r="HP1345" s="40"/>
      <c r="HQ1345" s="40"/>
      <c r="HR1345" s="40"/>
      <c r="HS1345" s="40"/>
      <c r="HT1345" s="40"/>
      <c r="HU1345" s="40"/>
      <c r="HV1345" s="40"/>
      <c r="HW1345" s="40"/>
      <c r="HX1345" s="40"/>
      <c r="HY1345" s="40"/>
      <c r="HZ1345" s="40"/>
      <c r="IA1345" s="40"/>
      <c r="IB1345" s="40"/>
      <c r="IC1345" s="40"/>
      <c r="ID1345" s="40"/>
      <c r="IE1345" s="40"/>
      <c r="IF1345" s="40"/>
      <c r="IG1345" s="40"/>
      <c r="IH1345" s="40"/>
      <c r="II1345" s="40"/>
      <c r="IJ1345" s="40"/>
      <c r="IK1345" s="40"/>
      <c r="IL1345" s="40"/>
      <c r="IM1345" s="40"/>
      <c r="IN1345" s="40"/>
      <c r="IO1345" s="40"/>
      <c r="IP1345" s="40"/>
      <c r="IQ1345" s="40"/>
      <c r="IR1345" s="40"/>
      <c r="IS1345" s="40"/>
      <c r="IT1345" s="40"/>
      <c r="IU1345" s="40"/>
      <c r="IV1345" s="40"/>
      <c r="IW1345" s="40"/>
      <c r="IX1345" s="40"/>
      <c r="IY1345" s="40"/>
      <c r="IZ1345" s="40"/>
      <c r="JA1345" s="40"/>
      <c r="JB1345" s="40"/>
      <c r="JC1345" s="40"/>
      <c r="JD1345" s="40"/>
      <c r="JE1345" s="40"/>
      <c r="JF1345" s="40"/>
      <c r="JG1345" s="40"/>
      <c r="JH1345" s="40"/>
      <c r="JI1345" s="40"/>
      <c r="JJ1345" s="40"/>
      <c r="JK1345" s="40"/>
      <c r="JL1345" s="40"/>
      <c r="JM1345" s="40"/>
      <c r="JN1345" s="40"/>
      <c r="JO1345" s="40"/>
      <c r="JP1345" s="40"/>
      <c r="JQ1345" s="40"/>
      <c r="JR1345" s="40"/>
      <c r="JS1345" s="40"/>
      <c r="JT1345" s="40"/>
      <c r="JU1345" s="40"/>
      <c r="JV1345" s="40"/>
      <c r="JW1345" s="40"/>
      <c r="JX1345" s="40"/>
      <c r="JY1345" s="40"/>
      <c r="JZ1345" s="40"/>
      <c r="KA1345" s="40"/>
      <c r="KB1345" s="40"/>
      <c r="KC1345" s="40"/>
      <c r="KD1345" s="40"/>
      <c r="KE1345" s="40"/>
      <c r="KF1345" s="40"/>
      <c r="KG1345" s="40"/>
      <c r="KH1345" s="40"/>
      <c r="KI1345" s="40"/>
      <c r="KJ1345" s="40"/>
      <c r="KK1345" s="40"/>
      <c r="KL1345" s="40"/>
      <c r="KM1345" s="40"/>
      <c r="KN1345" s="40"/>
      <c r="KO1345" s="40"/>
      <c r="KP1345" s="40"/>
      <c r="KQ1345" s="40"/>
      <c r="KR1345" s="40"/>
      <c r="KS1345" s="40"/>
      <c r="KT1345" s="40"/>
      <c r="KU1345" s="40"/>
      <c r="KV1345" s="40"/>
      <c r="KW1345" s="40"/>
      <c r="KX1345" s="40"/>
      <c r="KY1345" s="40"/>
      <c r="KZ1345" s="40"/>
      <c r="LA1345" s="40"/>
      <c r="LB1345" s="40"/>
      <c r="LC1345" s="40"/>
      <c r="LD1345" s="40"/>
      <c r="LE1345" s="40"/>
      <c r="LF1345" s="40"/>
      <c r="LG1345" s="40"/>
      <c r="LH1345" s="40"/>
      <c r="LI1345" s="40"/>
      <c r="LJ1345" s="40"/>
      <c r="LK1345" s="40"/>
      <c r="LL1345" s="40"/>
      <c r="LM1345" s="40"/>
      <c r="LN1345" s="40"/>
      <c r="LO1345" s="40"/>
      <c r="LP1345" s="40"/>
      <c r="LQ1345" s="40"/>
      <c r="LR1345" s="40"/>
      <c r="LS1345" s="40"/>
      <c r="LT1345" s="40"/>
      <c r="LU1345" s="40"/>
      <c r="LV1345" s="40"/>
      <c r="LW1345" s="40"/>
      <c r="LX1345" s="40"/>
      <c r="LY1345" s="40"/>
      <c r="LZ1345" s="40"/>
      <c r="MA1345" s="40"/>
      <c r="MB1345" s="40"/>
      <c r="MC1345" s="40"/>
      <c r="MD1345" s="40"/>
      <c r="ME1345" s="40"/>
      <c r="MF1345" s="40"/>
      <c r="MG1345" s="40"/>
      <c r="MH1345" s="40"/>
      <c r="MI1345" s="40"/>
      <c r="MJ1345" s="40"/>
      <c r="MK1345" s="40"/>
      <c r="ML1345" s="40"/>
      <c r="MM1345" s="40"/>
      <c r="MN1345" s="40"/>
      <c r="MO1345" s="40"/>
      <c r="MP1345" s="40"/>
      <c r="MQ1345" s="40"/>
      <c r="MR1345" s="40"/>
      <c r="MS1345" s="40"/>
      <c r="MT1345" s="40"/>
      <c r="MU1345" s="40"/>
      <c r="MV1345" s="40"/>
      <c r="MW1345" s="40"/>
      <c r="MX1345" s="40"/>
      <c r="MY1345" s="40"/>
      <c r="MZ1345" s="40"/>
      <c r="NA1345" s="40"/>
      <c r="NB1345" s="40"/>
      <c r="NC1345" s="40"/>
      <c r="ND1345" s="40"/>
      <c r="NE1345" s="40"/>
      <c r="NF1345" s="40"/>
      <c r="NG1345" s="40"/>
      <c r="NH1345" s="40"/>
      <c r="NI1345" s="40"/>
      <c r="NJ1345" s="40"/>
      <c r="NK1345" s="40"/>
      <c r="NL1345" s="40"/>
      <c r="NM1345" s="40"/>
      <c r="NN1345" s="40"/>
      <c r="NO1345" s="40"/>
      <c r="NP1345" s="40"/>
      <c r="NQ1345" s="40"/>
      <c r="NR1345" s="40"/>
      <c r="NS1345" s="40"/>
      <c r="NT1345" s="40"/>
      <c r="NU1345" s="40"/>
      <c r="NV1345" s="40"/>
      <c r="NW1345" s="40"/>
      <c r="NX1345" s="40"/>
      <c r="NY1345" s="40"/>
      <c r="NZ1345" s="40"/>
      <c r="OA1345" s="40"/>
      <c r="OB1345" s="40"/>
      <c r="OC1345" s="40"/>
      <c r="OD1345" s="40"/>
      <c r="OE1345" s="40"/>
      <c r="OF1345" s="40"/>
      <c r="OG1345" s="40"/>
      <c r="OH1345" s="40"/>
      <c r="OI1345" s="40"/>
      <c r="OJ1345" s="40"/>
      <c r="OK1345" s="40"/>
      <c r="OL1345" s="40"/>
      <c r="OM1345" s="40"/>
      <c r="ON1345" s="40"/>
      <c r="OO1345" s="40"/>
      <c r="OP1345" s="40"/>
      <c r="OQ1345" s="40"/>
      <c r="OR1345" s="40"/>
      <c r="OS1345" s="40"/>
      <c r="OT1345" s="40"/>
      <c r="OU1345" s="40"/>
      <c r="OV1345" s="40"/>
      <c r="OW1345" s="40"/>
      <c r="OX1345" s="40"/>
      <c r="OY1345" s="40"/>
      <c r="OZ1345" s="40"/>
      <c r="PA1345" s="40"/>
      <c r="PB1345" s="40"/>
      <c r="PC1345" s="40"/>
      <c r="PD1345" s="40"/>
      <c r="PE1345" s="40"/>
      <c r="PF1345" s="40"/>
      <c r="PG1345" s="40"/>
      <c r="PH1345" s="40"/>
      <c r="PI1345" s="40"/>
      <c r="PJ1345" s="40"/>
      <c r="PK1345" s="40"/>
      <c r="PL1345" s="40"/>
      <c r="PM1345" s="40"/>
      <c r="PN1345" s="40"/>
      <c r="PO1345" s="40"/>
      <c r="PP1345" s="40"/>
      <c r="PQ1345" s="40"/>
      <c r="PR1345" s="40"/>
    </row>
    <row r="1346" spans="1:434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  <c r="DJ1346" s="40"/>
      <c r="DK1346" s="40"/>
      <c r="DL1346" s="40"/>
      <c r="DM1346" s="40"/>
      <c r="DN1346" s="40"/>
      <c r="DO1346" s="40"/>
      <c r="DP1346" s="40"/>
      <c r="DQ1346" s="40"/>
      <c r="DR1346" s="40"/>
      <c r="DS1346" s="40"/>
      <c r="DT1346" s="40"/>
      <c r="DU1346" s="40"/>
      <c r="DV1346" s="40"/>
      <c r="DW1346" s="40"/>
      <c r="DX1346" s="40"/>
      <c r="DY1346" s="40"/>
      <c r="DZ1346" s="40"/>
      <c r="EA1346" s="40"/>
      <c r="EB1346" s="40"/>
      <c r="EC1346" s="40"/>
      <c r="ED1346" s="40"/>
      <c r="EE1346" s="40"/>
      <c r="EF1346" s="40"/>
      <c r="EG1346" s="40"/>
      <c r="EH1346" s="40"/>
      <c r="EI1346" s="40"/>
      <c r="EJ1346" s="40"/>
      <c r="EK1346" s="40"/>
      <c r="EL1346" s="40"/>
      <c r="EM1346" s="40"/>
      <c r="EN1346" s="40"/>
      <c r="EO1346" s="40"/>
      <c r="EP1346" s="40"/>
      <c r="EQ1346" s="40"/>
      <c r="ER1346" s="40"/>
      <c r="ES1346" s="40"/>
      <c r="ET1346" s="40"/>
      <c r="EU1346" s="40"/>
      <c r="EV1346" s="40"/>
      <c r="EW1346" s="40"/>
      <c r="EX1346" s="40"/>
      <c r="EY1346" s="40"/>
      <c r="EZ1346" s="40"/>
      <c r="FA1346" s="40"/>
      <c r="FB1346" s="40"/>
      <c r="FC1346" s="40"/>
      <c r="FD1346" s="40"/>
      <c r="FE1346" s="40"/>
      <c r="FF1346" s="40"/>
      <c r="FG1346" s="40"/>
      <c r="FH1346" s="40"/>
      <c r="FI1346" s="40"/>
      <c r="FJ1346" s="40"/>
      <c r="FK1346" s="40"/>
      <c r="FL1346" s="40"/>
      <c r="FM1346" s="40"/>
      <c r="FN1346" s="40"/>
      <c r="FO1346" s="40"/>
      <c r="FP1346" s="40"/>
      <c r="FQ1346" s="40"/>
      <c r="FR1346" s="40"/>
      <c r="FS1346" s="40"/>
      <c r="FT1346" s="40"/>
      <c r="FU1346" s="40"/>
      <c r="FV1346" s="40"/>
      <c r="FW1346" s="40"/>
      <c r="FX1346" s="40"/>
      <c r="FY1346" s="40"/>
      <c r="FZ1346" s="40"/>
      <c r="GA1346" s="40"/>
      <c r="GB1346" s="40"/>
      <c r="GC1346" s="40"/>
      <c r="GD1346" s="40"/>
      <c r="GE1346" s="40"/>
      <c r="GF1346" s="40"/>
      <c r="GG1346" s="40"/>
      <c r="GH1346" s="40"/>
      <c r="GI1346" s="40"/>
      <c r="GJ1346" s="40"/>
      <c r="GK1346" s="40"/>
      <c r="GL1346" s="40"/>
      <c r="GM1346" s="40"/>
      <c r="GN1346" s="40"/>
      <c r="GO1346" s="40"/>
      <c r="GP1346" s="40"/>
      <c r="GQ1346" s="40"/>
      <c r="GR1346" s="40"/>
      <c r="GS1346" s="40"/>
      <c r="GT1346" s="40"/>
      <c r="GU1346" s="40"/>
      <c r="GV1346" s="40"/>
      <c r="GW1346" s="40"/>
      <c r="GX1346" s="40"/>
      <c r="GY1346" s="40"/>
      <c r="GZ1346" s="40"/>
      <c r="HA1346" s="40"/>
      <c r="HB1346" s="40"/>
      <c r="HC1346" s="40"/>
      <c r="HD1346" s="40"/>
      <c r="HE1346" s="40"/>
      <c r="HF1346" s="40"/>
      <c r="HG1346" s="40"/>
      <c r="HH1346" s="40"/>
      <c r="HI1346" s="40"/>
      <c r="HJ1346" s="40"/>
      <c r="HK1346" s="40"/>
      <c r="HL1346" s="40"/>
      <c r="HM1346" s="40"/>
      <c r="HN1346" s="40"/>
      <c r="HO1346" s="40"/>
      <c r="HP1346" s="40"/>
      <c r="HQ1346" s="40"/>
      <c r="HR1346" s="40"/>
      <c r="HS1346" s="40"/>
      <c r="HT1346" s="40"/>
      <c r="HU1346" s="40"/>
      <c r="HV1346" s="40"/>
      <c r="HW1346" s="40"/>
      <c r="HX1346" s="40"/>
      <c r="HY1346" s="40"/>
      <c r="HZ1346" s="40"/>
      <c r="IA1346" s="40"/>
      <c r="IB1346" s="40"/>
      <c r="IC1346" s="40"/>
      <c r="ID1346" s="40"/>
      <c r="IE1346" s="40"/>
      <c r="IF1346" s="40"/>
      <c r="IG1346" s="40"/>
      <c r="IH1346" s="40"/>
      <c r="II1346" s="40"/>
      <c r="IJ1346" s="40"/>
      <c r="IK1346" s="40"/>
      <c r="IL1346" s="40"/>
      <c r="IM1346" s="40"/>
      <c r="IN1346" s="40"/>
      <c r="IO1346" s="40"/>
      <c r="IP1346" s="40"/>
      <c r="IQ1346" s="40"/>
      <c r="IR1346" s="40"/>
      <c r="IS1346" s="40"/>
      <c r="IT1346" s="40"/>
      <c r="IU1346" s="40"/>
      <c r="IV1346" s="40"/>
      <c r="IW1346" s="40"/>
      <c r="IX1346" s="40"/>
      <c r="IY1346" s="40"/>
      <c r="IZ1346" s="40"/>
      <c r="JA1346" s="40"/>
      <c r="JB1346" s="40"/>
      <c r="JC1346" s="40"/>
      <c r="JD1346" s="40"/>
      <c r="JE1346" s="40"/>
      <c r="JF1346" s="40"/>
      <c r="JG1346" s="40"/>
      <c r="JH1346" s="40"/>
      <c r="JI1346" s="40"/>
      <c r="JJ1346" s="40"/>
      <c r="JK1346" s="40"/>
      <c r="JL1346" s="40"/>
      <c r="JM1346" s="40"/>
      <c r="JN1346" s="40"/>
      <c r="JO1346" s="40"/>
      <c r="JP1346" s="40"/>
      <c r="JQ1346" s="40"/>
      <c r="JR1346" s="40"/>
      <c r="JS1346" s="40"/>
      <c r="JT1346" s="40"/>
      <c r="JU1346" s="40"/>
      <c r="JV1346" s="40"/>
      <c r="JW1346" s="40"/>
      <c r="JX1346" s="40"/>
      <c r="JY1346" s="40"/>
      <c r="JZ1346" s="40"/>
      <c r="KA1346" s="40"/>
      <c r="KB1346" s="40"/>
      <c r="KC1346" s="40"/>
      <c r="KD1346" s="40"/>
      <c r="KE1346" s="40"/>
      <c r="KF1346" s="40"/>
      <c r="KG1346" s="40"/>
      <c r="KH1346" s="40"/>
      <c r="KI1346" s="40"/>
      <c r="KJ1346" s="40"/>
      <c r="KK1346" s="40"/>
      <c r="KL1346" s="40"/>
      <c r="KM1346" s="40"/>
      <c r="KN1346" s="40"/>
      <c r="KO1346" s="40"/>
      <c r="KP1346" s="40"/>
      <c r="KQ1346" s="40"/>
      <c r="KR1346" s="40"/>
      <c r="KS1346" s="40"/>
      <c r="KT1346" s="40"/>
      <c r="KU1346" s="40"/>
      <c r="KV1346" s="40"/>
      <c r="KW1346" s="40"/>
      <c r="KX1346" s="40"/>
      <c r="KY1346" s="40"/>
      <c r="KZ1346" s="40"/>
      <c r="LA1346" s="40"/>
      <c r="LB1346" s="40"/>
      <c r="LC1346" s="40"/>
      <c r="LD1346" s="40"/>
      <c r="LE1346" s="40"/>
      <c r="LF1346" s="40"/>
      <c r="LG1346" s="40"/>
      <c r="LH1346" s="40"/>
      <c r="LI1346" s="40"/>
      <c r="LJ1346" s="40"/>
      <c r="LK1346" s="40"/>
      <c r="LL1346" s="40"/>
      <c r="LM1346" s="40"/>
      <c r="LN1346" s="40"/>
      <c r="LO1346" s="40"/>
      <c r="LP1346" s="40"/>
      <c r="LQ1346" s="40"/>
      <c r="LR1346" s="40"/>
      <c r="LS1346" s="40"/>
      <c r="LT1346" s="40"/>
      <c r="LU1346" s="40"/>
      <c r="LV1346" s="40"/>
      <c r="LW1346" s="40"/>
      <c r="LX1346" s="40"/>
      <c r="LY1346" s="40"/>
      <c r="LZ1346" s="40"/>
      <c r="MA1346" s="40"/>
      <c r="MB1346" s="40"/>
      <c r="MC1346" s="40"/>
      <c r="MD1346" s="40"/>
      <c r="ME1346" s="40"/>
      <c r="MF1346" s="40"/>
      <c r="MG1346" s="40"/>
      <c r="MH1346" s="40"/>
      <c r="MI1346" s="40"/>
      <c r="MJ1346" s="40"/>
      <c r="MK1346" s="40"/>
      <c r="ML1346" s="40"/>
      <c r="MM1346" s="40"/>
      <c r="MN1346" s="40"/>
      <c r="MO1346" s="40"/>
      <c r="MP1346" s="40"/>
      <c r="MQ1346" s="40"/>
      <c r="MR1346" s="40"/>
      <c r="MS1346" s="40"/>
      <c r="MT1346" s="40"/>
      <c r="MU1346" s="40"/>
      <c r="MV1346" s="40"/>
      <c r="MW1346" s="40"/>
      <c r="MX1346" s="40"/>
      <c r="MY1346" s="40"/>
      <c r="MZ1346" s="40"/>
      <c r="NA1346" s="40"/>
      <c r="NB1346" s="40"/>
      <c r="NC1346" s="40"/>
      <c r="ND1346" s="40"/>
      <c r="NE1346" s="40"/>
      <c r="NF1346" s="40"/>
      <c r="NG1346" s="40"/>
      <c r="NH1346" s="40"/>
      <c r="NI1346" s="40"/>
      <c r="NJ1346" s="40"/>
      <c r="NK1346" s="40"/>
      <c r="NL1346" s="40"/>
      <c r="NM1346" s="40"/>
      <c r="NN1346" s="40"/>
      <c r="NO1346" s="40"/>
      <c r="NP1346" s="40"/>
      <c r="NQ1346" s="40"/>
      <c r="NR1346" s="40"/>
      <c r="NS1346" s="40"/>
      <c r="NT1346" s="40"/>
      <c r="NU1346" s="40"/>
      <c r="NV1346" s="40"/>
      <c r="NW1346" s="40"/>
      <c r="NX1346" s="40"/>
      <c r="NY1346" s="40"/>
      <c r="NZ1346" s="40"/>
      <c r="OA1346" s="40"/>
      <c r="OB1346" s="40"/>
      <c r="OC1346" s="40"/>
      <c r="OD1346" s="40"/>
      <c r="OE1346" s="40"/>
      <c r="OF1346" s="40"/>
      <c r="OG1346" s="40"/>
      <c r="OH1346" s="40"/>
      <c r="OI1346" s="40"/>
      <c r="OJ1346" s="40"/>
      <c r="OK1346" s="40"/>
      <c r="OL1346" s="40"/>
      <c r="OM1346" s="40"/>
      <c r="ON1346" s="40"/>
      <c r="OO1346" s="40"/>
      <c r="OP1346" s="40"/>
      <c r="OQ1346" s="40"/>
      <c r="OR1346" s="40"/>
      <c r="OS1346" s="40"/>
      <c r="OT1346" s="40"/>
      <c r="OU1346" s="40"/>
      <c r="OV1346" s="40"/>
      <c r="OW1346" s="40"/>
      <c r="OX1346" s="40"/>
      <c r="OY1346" s="40"/>
      <c r="OZ1346" s="40"/>
      <c r="PA1346" s="40"/>
      <c r="PB1346" s="40"/>
      <c r="PC1346" s="40"/>
      <c r="PD1346" s="40"/>
      <c r="PE1346" s="40"/>
      <c r="PF1346" s="40"/>
      <c r="PG1346" s="40"/>
      <c r="PH1346" s="40"/>
      <c r="PI1346" s="40"/>
      <c r="PJ1346" s="40"/>
      <c r="PK1346" s="40"/>
      <c r="PL1346" s="40"/>
      <c r="PM1346" s="40"/>
      <c r="PN1346" s="40"/>
      <c r="PO1346" s="40"/>
      <c r="PP1346" s="40"/>
      <c r="PQ1346" s="40"/>
      <c r="PR1346" s="40"/>
    </row>
    <row r="1347" spans="1:434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  <c r="DJ1347" s="40"/>
      <c r="DK1347" s="40"/>
      <c r="DL1347" s="40"/>
      <c r="DM1347" s="40"/>
      <c r="DN1347" s="40"/>
      <c r="DO1347" s="40"/>
      <c r="DP1347" s="40"/>
      <c r="DQ1347" s="40"/>
      <c r="DR1347" s="40"/>
      <c r="DS1347" s="40"/>
      <c r="DT1347" s="40"/>
      <c r="DU1347" s="40"/>
      <c r="DV1347" s="40"/>
      <c r="DW1347" s="40"/>
      <c r="DX1347" s="40"/>
      <c r="DY1347" s="40"/>
      <c r="DZ1347" s="40"/>
      <c r="EA1347" s="40"/>
      <c r="EB1347" s="40"/>
      <c r="EC1347" s="40"/>
      <c r="ED1347" s="40"/>
      <c r="EE1347" s="40"/>
      <c r="EF1347" s="40"/>
      <c r="EG1347" s="40"/>
      <c r="EH1347" s="40"/>
      <c r="EI1347" s="40"/>
      <c r="EJ1347" s="40"/>
      <c r="EK1347" s="40"/>
      <c r="EL1347" s="40"/>
      <c r="EM1347" s="40"/>
      <c r="EN1347" s="40"/>
      <c r="EO1347" s="40"/>
      <c r="EP1347" s="40"/>
      <c r="EQ1347" s="40"/>
      <c r="ER1347" s="40"/>
      <c r="ES1347" s="40"/>
      <c r="ET1347" s="40"/>
      <c r="EU1347" s="40"/>
      <c r="EV1347" s="40"/>
      <c r="EW1347" s="40"/>
      <c r="EX1347" s="40"/>
      <c r="EY1347" s="40"/>
      <c r="EZ1347" s="40"/>
      <c r="FA1347" s="40"/>
      <c r="FB1347" s="40"/>
      <c r="FC1347" s="40"/>
      <c r="FD1347" s="40"/>
      <c r="FE1347" s="40"/>
      <c r="FF1347" s="40"/>
      <c r="FG1347" s="40"/>
      <c r="FH1347" s="40"/>
      <c r="FI1347" s="40"/>
      <c r="FJ1347" s="40"/>
      <c r="FK1347" s="40"/>
      <c r="FL1347" s="40"/>
      <c r="FM1347" s="40"/>
      <c r="FN1347" s="40"/>
      <c r="FO1347" s="40"/>
      <c r="FP1347" s="40"/>
      <c r="FQ1347" s="40"/>
      <c r="FR1347" s="40"/>
      <c r="FS1347" s="40"/>
      <c r="FT1347" s="40"/>
      <c r="FU1347" s="40"/>
      <c r="FV1347" s="40"/>
      <c r="FW1347" s="40"/>
      <c r="FX1347" s="40"/>
      <c r="FY1347" s="40"/>
      <c r="FZ1347" s="40"/>
      <c r="GA1347" s="40"/>
      <c r="GB1347" s="40"/>
      <c r="GC1347" s="40"/>
      <c r="GD1347" s="40"/>
      <c r="GE1347" s="40"/>
      <c r="GF1347" s="40"/>
      <c r="GG1347" s="40"/>
      <c r="GH1347" s="40"/>
      <c r="GI1347" s="40"/>
      <c r="GJ1347" s="40"/>
      <c r="GK1347" s="40"/>
      <c r="GL1347" s="40"/>
      <c r="GM1347" s="40"/>
      <c r="GN1347" s="40"/>
      <c r="GO1347" s="40"/>
      <c r="GP1347" s="40"/>
      <c r="GQ1347" s="40"/>
      <c r="GR1347" s="40"/>
      <c r="GS1347" s="40"/>
      <c r="GT1347" s="40"/>
      <c r="GU1347" s="40"/>
      <c r="GV1347" s="40"/>
      <c r="GW1347" s="40"/>
      <c r="GX1347" s="40"/>
      <c r="GY1347" s="40"/>
      <c r="GZ1347" s="40"/>
      <c r="HA1347" s="40"/>
      <c r="HB1347" s="40"/>
      <c r="HC1347" s="40"/>
      <c r="HD1347" s="40"/>
      <c r="HE1347" s="40"/>
      <c r="HF1347" s="40"/>
      <c r="HG1347" s="40"/>
      <c r="HH1347" s="40"/>
      <c r="HI1347" s="40"/>
      <c r="HJ1347" s="40"/>
      <c r="HK1347" s="40"/>
      <c r="HL1347" s="40"/>
      <c r="HM1347" s="40"/>
      <c r="HN1347" s="40"/>
      <c r="HO1347" s="40"/>
      <c r="HP1347" s="40"/>
      <c r="HQ1347" s="40"/>
      <c r="HR1347" s="40"/>
      <c r="HS1347" s="40"/>
      <c r="HT1347" s="40"/>
      <c r="HU1347" s="40"/>
      <c r="HV1347" s="40"/>
      <c r="HW1347" s="40"/>
      <c r="HX1347" s="40"/>
      <c r="HY1347" s="40"/>
      <c r="HZ1347" s="40"/>
      <c r="IA1347" s="40"/>
      <c r="IB1347" s="40"/>
      <c r="IC1347" s="40"/>
      <c r="ID1347" s="40"/>
      <c r="IE1347" s="40"/>
      <c r="IF1347" s="40"/>
      <c r="IG1347" s="40"/>
      <c r="IH1347" s="40"/>
      <c r="II1347" s="40"/>
      <c r="IJ1347" s="40"/>
      <c r="IK1347" s="40"/>
      <c r="IL1347" s="40"/>
      <c r="IM1347" s="40"/>
      <c r="IN1347" s="40"/>
      <c r="IO1347" s="40"/>
      <c r="IP1347" s="40"/>
      <c r="IQ1347" s="40"/>
      <c r="IR1347" s="40"/>
      <c r="IS1347" s="40"/>
      <c r="IT1347" s="40"/>
      <c r="IU1347" s="40"/>
      <c r="IV1347" s="40"/>
      <c r="IW1347" s="40"/>
      <c r="IX1347" s="40"/>
      <c r="IY1347" s="40"/>
      <c r="IZ1347" s="40"/>
      <c r="JA1347" s="40"/>
      <c r="JB1347" s="40"/>
      <c r="JC1347" s="40"/>
      <c r="JD1347" s="40"/>
      <c r="JE1347" s="40"/>
      <c r="JF1347" s="40"/>
      <c r="JG1347" s="40"/>
      <c r="JH1347" s="40"/>
      <c r="JI1347" s="40"/>
      <c r="JJ1347" s="40"/>
      <c r="JK1347" s="40"/>
      <c r="JL1347" s="40"/>
      <c r="JM1347" s="40"/>
      <c r="JN1347" s="40"/>
      <c r="JO1347" s="40"/>
      <c r="JP1347" s="40"/>
      <c r="JQ1347" s="40"/>
      <c r="JR1347" s="40"/>
      <c r="JS1347" s="40"/>
      <c r="JT1347" s="40"/>
      <c r="JU1347" s="40"/>
      <c r="JV1347" s="40"/>
      <c r="JW1347" s="40"/>
      <c r="JX1347" s="40"/>
      <c r="JY1347" s="40"/>
      <c r="JZ1347" s="40"/>
      <c r="KA1347" s="40"/>
      <c r="KB1347" s="40"/>
      <c r="KC1347" s="40"/>
      <c r="KD1347" s="40"/>
      <c r="KE1347" s="40"/>
      <c r="KF1347" s="40"/>
      <c r="KG1347" s="40"/>
      <c r="KH1347" s="40"/>
      <c r="KI1347" s="40"/>
      <c r="KJ1347" s="40"/>
      <c r="KK1347" s="40"/>
      <c r="KL1347" s="40"/>
      <c r="KM1347" s="40"/>
      <c r="KN1347" s="40"/>
      <c r="KO1347" s="40"/>
      <c r="KP1347" s="40"/>
      <c r="KQ1347" s="40"/>
      <c r="KR1347" s="40"/>
      <c r="KS1347" s="40"/>
      <c r="KT1347" s="40"/>
      <c r="KU1347" s="40"/>
      <c r="KV1347" s="40"/>
      <c r="KW1347" s="40"/>
      <c r="KX1347" s="40"/>
      <c r="KY1347" s="40"/>
      <c r="KZ1347" s="40"/>
      <c r="LA1347" s="40"/>
      <c r="LB1347" s="40"/>
      <c r="LC1347" s="40"/>
      <c r="LD1347" s="40"/>
      <c r="LE1347" s="40"/>
      <c r="LF1347" s="40"/>
      <c r="LG1347" s="40"/>
      <c r="LH1347" s="40"/>
      <c r="LI1347" s="40"/>
      <c r="LJ1347" s="40"/>
      <c r="LK1347" s="40"/>
      <c r="LL1347" s="40"/>
      <c r="LM1347" s="40"/>
      <c r="LN1347" s="40"/>
      <c r="LO1347" s="40"/>
      <c r="LP1347" s="40"/>
      <c r="LQ1347" s="40"/>
      <c r="LR1347" s="40"/>
      <c r="LS1347" s="40"/>
      <c r="LT1347" s="40"/>
      <c r="LU1347" s="40"/>
      <c r="LV1347" s="40"/>
      <c r="LW1347" s="40"/>
      <c r="LX1347" s="40"/>
      <c r="LY1347" s="40"/>
      <c r="LZ1347" s="40"/>
      <c r="MA1347" s="40"/>
      <c r="MB1347" s="40"/>
      <c r="MC1347" s="40"/>
      <c r="MD1347" s="40"/>
      <c r="ME1347" s="40"/>
      <c r="MF1347" s="40"/>
      <c r="MG1347" s="40"/>
      <c r="MH1347" s="40"/>
      <c r="MI1347" s="40"/>
      <c r="MJ1347" s="40"/>
      <c r="MK1347" s="40"/>
      <c r="ML1347" s="40"/>
      <c r="MM1347" s="40"/>
      <c r="MN1347" s="40"/>
      <c r="MO1347" s="40"/>
      <c r="MP1347" s="40"/>
      <c r="MQ1347" s="40"/>
      <c r="MR1347" s="40"/>
      <c r="MS1347" s="40"/>
      <c r="MT1347" s="40"/>
      <c r="MU1347" s="40"/>
      <c r="MV1347" s="40"/>
      <c r="MW1347" s="40"/>
      <c r="MX1347" s="40"/>
      <c r="MY1347" s="40"/>
      <c r="MZ1347" s="40"/>
      <c r="NA1347" s="40"/>
      <c r="NB1347" s="40"/>
      <c r="NC1347" s="40"/>
      <c r="ND1347" s="40"/>
      <c r="NE1347" s="40"/>
      <c r="NF1347" s="40"/>
      <c r="NG1347" s="40"/>
      <c r="NH1347" s="40"/>
      <c r="NI1347" s="40"/>
      <c r="NJ1347" s="40"/>
      <c r="NK1347" s="40"/>
      <c r="NL1347" s="40"/>
      <c r="NM1347" s="40"/>
      <c r="NN1347" s="40"/>
      <c r="NO1347" s="40"/>
      <c r="NP1347" s="40"/>
      <c r="NQ1347" s="40"/>
      <c r="NR1347" s="40"/>
      <c r="NS1347" s="40"/>
      <c r="NT1347" s="40"/>
      <c r="NU1347" s="40"/>
      <c r="NV1347" s="40"/>
      <c r="NW1347" s="40"/>
      <c r="NX1347" s="40"/>
      <c r="NY1347" s="40"/>
      <c r="NZ1347" s="40"/>
      <c r="OA1347" s="40"/>
      <c r="OB1347" s="40"/>
      <c r="OC1347" s="40"/>
      <c r="OD1347" s="40"/>
      <c r="OE1347" s="40"/>
      <c r="OF1347" s="40"/>
      <c r="OG1347" s="40"/>
      <c r="OH1347" s="40"/>
      <c r="OI1347" s="40"/>
      <c r="OJ1347" s="40"/>
      <c r="OK1347" s="40"/>
      <c r="OL1347" s="40"/>
      <c r="OM1347" s="40"/>
      <c r="ON1347" s="40"/>
      <c r="OO1347" s="40"/>
      <c r="OP1347" s="40"/>
      <c r="OQ1347" s="40"/>
      <c r="OR1347" s="40"/>
      <c r="OS1347" s="40"/>
      <c r="OT1347" s="40"/>
      <c r="OU1347" s="40"/>
      <c r="OV1347" s="40"/>
      <c r="OW1347" s="40"/>
      <c r="OX1347" s="40"/>
      <c r="OY1347" s="40"/>
      <c r="OZ1347" s="40"/>
      <c r="PA1347" s="40"/>
      <c r="PB1347" s="40"/>
      <c r="PC1347" s="40"/>
      <c r="PD1347" s="40"/>
      <c r="PE1347" s="40"/>
      <c r="PF1347" s="40"/>
      <c r="PG1347" s="40"/>
      <c r="PH1347" s="40"/>
      <c r="PI1347" s="40"/>
      <c r="PJ1347" s="40"/>
      <c r="PK1347" s="40"/>
      <c r="PL1347" s="40"/>
      <c r="PM1347" s="40"/>
      <c r="PN1347" s="40"/>
      <c r="PO1347" s="40"/>
      <c r="PP1347" s="40"/>
      <c r="PQ1347" s="40"/>
      <c r="PR1347" s="40"/>
    </row>
    <row r="1348" spans="1:434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  <c r="DJ1348" s="40"/>
      <c r="DK1348" s="40"/>
      <c r="DL1348" s="40"/>
      <c r="DM1348" s="40"/>
      <c r="DN1348" s="40"/>
      <c r="DO1348" s="40"/>
      <c r="DP1348" s="40"/>
      <c r="DQ1348" s="40"/>
      <c r="DR1348" s="40"/>
      <c r="DS1348" s="40"/>
      <c r="DT1348" s="40"/>
      <c r="DU1348" s="40"/>
      <c r="DV1348" s="40"/>
      <c r="DW1348" s="40"/>
      <c r="DX1348" s="40"/>
      <c r="DY1348" s="40"/>
      <c r="DZ1348" s="40"/>
      <c r="EA1348" s="40"/>
      <c r="EB1348" s="40"/>
      <c r="EC1348" s="40"/>
      <c r="ED1348" s="40"/>
      <c r="EE1348" s="40"/>
      <c r="EF1348" s="40"/>
      <c r="EG1348" s="40"/>
      <c r="EH1348" s="40"/>
      <c r="EI1348" s="40"/>
      <c r="EJ1348" s="40"/>
      <c r="EK1348" s="40"/>
      <c r="EL1348" s="40"/>
      <c r="EM1348" s="40"/>
      <c r="EN1348" s="40"/>
      <c r="EO1348" s="40"/>
      <c r="EP1348" s="40"/>
      <c r="EQ1348" s="40"/>
      <c r="ER1348" s="40"/>
      <c r="ES1348" s="40"/>
      <c r="ET1348" s="40"/>
      <c r="EU1348" s="40"/>
      <c r="EV1348" s="40"/>
      <c r="EW1348" s="40"/>
      <c r="EX1348" s="40"/>
      <c r="EY1348" s="40"/>
      <c r="EZ1348" s="40"/>
      <c r="FA1348" s="40"/>
      <c r="FB1348" s="40"/>
      <c r="FC1348" s="40"/>
      <c r="FD1348" s="40"/>
      <c r="FE1348" s="40"/>
      <c r="FF1348" s="40"/>
      <c r="FG1348" s="40"/>
      <c r="FH1348" s="40"/>
      <c r="FI1348" s="40"/>
      <c r="FJ1348" s="40"/>
      <c r="FK1348" s="40"/>
      <c r="FL1348" s="40"/>
      <c r="FM1348" s="40"/>
      <c r="FN1348" s="40"/>
      <c r="FO1348" s="40"/>
      <c r="FP1348" s="40"/>
      <c r="FQ1348" s="40"/>
      <c r="FR1348" s="40"/>
      <c r="FS1348" s="40"/>
      <c r="FT1348" s="40"/>
      <c r="FU1348" s="40"/>
      <c r="FV1348" s="40"/>
      <c r="FW1348" s="40"/>
      <c r="FX1348" s="40"/>
      <c r="FY1348" s="40"/>
      <c r="FZ1348" s="40"/>
      <c r="GA1348" s="40"/>
      <c r="GB1348" s="40"/>
      <c r="GC1348" s="40"/>
      <c r="GD1348" s="40"/>
      <c r="GE1348" s="40"/>
      <c r="GF1348" s="40"/>
      <c r="GG1348" s="40"/>
      <c r="GH1348" s="40"/>
      <c r="GI1348" s="40"/>
      <c r="GJ1348" s="40"/>
      <c r="GK1348" s="40"/>
      <c r="GL1348" s="40"/>
      <c r="GM1348" s="40"/>
      <c r="GN1348" s="40"/>
      <c r="GO1348" s="40"/>
      <c r="GP1348" s="40"/>
      <c r="GQ1348" s="40"/>
      <c r="GR1348" s="40"/>
      <c r="GS1348" s="40"/>
      <c r="GT1348" s="40"/>
      <c r="GU1348" s="40"/>
      <c r="GV1348" s="40"/>
      <c r="GW1348" s="40"/>
      <c r="GX1348" s="40"/>
      <c r="GY1348" s="40"/>
      <c r="GZ1348" s="40"/>
      <c r="HA1348" s="40"/>
      <c r="HB1348" s="40"/>
      <c r="HC1348" s="40"/>
      <c r="HD1348" s="40"/>
      <c r="HE1348" s="40"/>
      <c r="HF1348" s="40"/>
      <c r="HG1348" s="40"/>
      <c r="HH1348" s="40"/>
      <c r="HI1348" s="40"/>
      <c r="HJ1348" s="40"/>
      <c r="HK1348" s="40"/>
      <c r="HL1348" s="40"/>
      <c r="HM1348" s="40"/>
      <c r="HN1348" s="40"/>
      <c r="HO1348" s="40"/>
      <c r="HP1348" s="40"/>
      <c r="HQ1348" s="40"/>
      <c r="HR1348" s="40"/>
      <c r="HS1348" s="40"/>
      <c r="HT1348" s="40"/>
      <c r="HU1348" s="40"/>
      <c r="HV1348" s="40"/>
      <c r="HW1348" s="40"/>
      <c r="HX1348" s="40"/>
      <c r="HY1348" s="40"/>
      <c r="HZ1348" s="40"/>
      <c r="IA1348" s="40"/>
      <c r="IB1348" s="40"/>
      <c r="IC1348" s="40"/>
      <c r="ID1348" s="40"/>
      <c r="IE1348" s="40"/>
      <c r="IF1348" s="40"/>
      <c r="IG1348" s="40"/>
      <c r="IH1348" s="40"/>
      <c r="II1348" s="40"/>
      <c r="IJ1348" s="40"/>
      <c r="IK1348" s="40"/>
      <c r="IL1348" s="40"/>
      <c r="IM1348" s="40"/>
      <c r="IN1348" s="40"/>
      <c r="IO1348" s="40"/>
      <c r="IP1348" s="40"/>
      <c r="IQ1348" s="40"/>
      <c r="IR1348" s="40"/>
      <c r="IS1348" s="40"/>
      <c r="IT1348" s="40"/>
      <c r="IU1348" s="40"/>
      <c r="IV1348" s="40"/>
      <c r="IW1348" s="40"/>
      <c r="IX1348" s="40"/>
      <c r="IY1348" s="40"/>
      <c r="IZ1348" s="40"/>
      <c r="JA1348" s="40"/>
      <c r="JB1348" s="40"/>
      <c r="JC1348" s="40"/>
      <c r="JD1348" s="40"/>
      <c r="JE1348" s="40"/>
      <c r="JF1348" s="40"/>
      <c r="JG1348" s="40"/>
      <c r="JH1348" s="40"/>
      <c r="JI1348" s="40"/>
      <c r="JJ1348" s="40"/>
      <c r="JK1348" s="40"/>
      <c r="JL1348" s="40"/>
      <c r="JM1348" s="40"/>
      <c r="JN1348" s="40"/>
      <c r="JO1348" s="40"/>
      <c r="JP1348" s="40"/>
      <c r="JQ1348" s="40"/>
      <c r="JR1348" s="40"/>
      <c r="JS1348" s="40"/>
      <c r="JT1348" s="40"/>
      <c r="JU1348" s="40"/>
      <c r="JV1348" s="40"/>
      <c r="JW1348" s="40"/>
      <c r="JX1348" s="40"/>
      <c r="JY1348" s="40"/>
      <c r="JZ1348" s="40"/>
      <c r="KA1348" s="40"/>
      <c r="KB1348" s="40"/>
      <c r="KC1348" s="40"/>
      <c r="KD1348" s="40"/>
      <c r="KE1348" s="40"/>
      <c r="KF1348" s="40"/>
      <c r="KG1348" s="40"/>
      <c r="KH1348" s="40"/>
      <c r="KI1348" s="40"/>
      <c r="KJ1348" s="40"/>
      <c r="KK1348" s="40"/>
      <c r="KL1348" s="40"/>
      <c r="KM1348" s="40"/>
      <c r="KN1348" s="40"/>
      <c r="KO1348" s="40"/>
      <c r="KP1348" s="40"/>
      <c r="KQ1348" s="40"/>
      <c r="KR1348" s="40"/>
      <c r="KS1348" s="40"/>
      <c r="KT1348" s="40"/>
      <c r="KU1348" s="40"/>
      <c r="KV1348" s="40"/>
      <c r="KW1348" s="40"/>
      <c r="KX1348" s="40"/>
      <c r="KY1348" s="40"/>
      <c r="KZ1348" s="40"/>
      <c r="LA1348" s="40"/>
      <c r="LB1348" s="40"/>
      <c r="LC1348" s="40"/>
      <c r="LD1348" s="40"/>
      <c r="LE1348" s="40"/>
      <c r="LF1348" s="40"/>
      <c r="LG1348" s="40"/>
      <c r="LH1348" s="40"/>
      <c r="LI1348" s="40"/>
      <c r="LJ1348" s="40"/>
      <c r="LK1348" s="40"/>
      <c r="LL1348" s="40"/>
      <c r="LM1348" s="40"/>
      <c r="LN1348" s="40"/>
      <c r="LO1348" s="40"/>
      <c r="LP1348" s="40"/>
      <c r="LQ1348" s="40"/>
      <c r="LR1348" s="40"/>
      <c r="LS1348" s="40"/>
      <c r="LT1348" s="40"/>
      <c r="LU1348" s="40"/>
      <c r="LV1348" s="40"/>
      <c r="LW1348" s="40"/>
      <c r="LX1348" s="40"/>
      <c r="LY1348" s="40"/>
      <c r="LZ1348" s="40"/>
      <c r="MA1348" s="40"/>
      <c r="MB1348" s="40"/>
      <c r="MC1348" s="40"/>
      <c r="MD1348" s="40"/>
      <c r="ME1348" s="40"/>
      <c r="MF1348" s="40"/>
      <c r="MG1348" s="40"/>
      <c r="MH1348" s="40"/>
      <c r="MI1348" s="40"/>
      <c r="MJ1348" s="40"/>
      <c r="MK1348" s="40"/>
      <c r="ML1348" s="40"/>
      <c r="MM1348" s="40"/>
      <c r="MN1348" s="40"/>
      <c r="MO1348" s="40"/>
      <c r="MP1348" s="40"/>
      <c r="MQ1348" s="40"/>
      <c r="MR1348" s="40"/>
      <c r="MS1348" s="40"/>
      <c r="MT1348" s="40"/>
      <c r="MU1348" s="40"/>
      <c r="MV1348" s="40"/>
      <c r="MW1348" s="40"/>
      <c r="MX1348" s="40"/>
      <c r="MY1348" s="40"/>
      <c r="MZ1348" s="40"/>
      <c r="NA1348" s="40"/>
      <c r="NB1348" s="40"/>
      <c r="NC1348" s="40"/>
      <c r="ND1348" s="40"/>
      <c r="NE1348" s="40"/>
      <c r="NF1348" s="40"/>
      <c r="NG1348" s="40"/>
      <c r="NH1348" s="40"/>
      <c r="NI1348" s="40"/>
      <c r="NJ1348" s="40"/>
      <c r="NK1348" s="40"/>
      <c r="NL1348" s="40"/>
      <c r="NM1348" s="40"/>
      <c r="NN1348" s="40"/>
      <c r="NO1348" s="40"/>
      <c r="NP1348" s="40"/>
      <c r="NQ1348" s="40"/>
      <c r="NR1348" s="40"/>
      <c r="NS1348" s="40"/>
      <c r="NT1348" s="40"/>
      <c r="NU1348" s="40"/>
      <c r="NV1348" s="40"/>
      <c r="NW1348" s="40"/>
      <c r="NX1348" s="40"/>
      <c r="NY1348" s="40"/>
      <c r="NZ1348" s="40"/>
      <c r="OA1348" s="40"/>
      <c r="OB1348" s="40"/>
      <c r="OC1348" s="40"/>
      <c r="OD1348" s="40"/>
      <c r="OE1348" s="40"/>
      <c r="OF1348" s="40"/>
      <c r="OG1348" s="40"/>
      <c r="OH1348" s="40"/>
      <c r="OI1348" s="40"/>
      <c r="OJ1348" s="40"/>
      <c r="OK1348" s="40"/>
      <c r="OL1348" s="40"/>
      <c r="OM1348" s="40"/>
      <c r="ON1348" s="40"/>
      <c r="OO1348" s="40"/>
      <c r="OP1348" s="40"/>
      <c r="OQ1348" s="40"/>
      <c r="OR1348" s="40"/>
      <c r="OS1348" s="40"/>
      <c r="OT1348" s="40"/>
      <c r="OU1348" s="40"/>
      <c r="OV1348" s="40"/>
      <c r="OW1348" s="40"/>
      <c r="OX1348" s="40"/>
      <c r="OY1348" s="40"/>
      <c r="OZ1348" s="40"/>
      <c r="PA1348" s="40"/>
      <c r="PB1348" s="40"/>
      <c r="PC1348" s="40"/>
      <c r="PD1348" s="40"/>
      <c r="PE1348" s="40"/>
      <c r="PF1348" s="40"/>
      <c r="PG1348" s="40"/>
      <c r="PH1348" s="40"/>
      <c r="PI1348" s="40"/>
      <c r="PJ1348" s="40"/>
      <c r="PK1348" s="40"/>
      <c r="PL1348" s="40"/>
      <c r="PM1348" s="40"/>
      <c r="PN1348" s="40"/>
      <c r="PO1348" s="40"/>
      <c r="PP1348" s="40"/>
      <c r="PQ1348" s="40"/>
      <c r="PR1348" s="40"/>
    </row>
    <row r="1349" spans="1:434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  <c r="DJ1349" s="40"/>
      <c r="DK1349" s="40"/>
      <c r="DL1349" s="40"/>
      <c r="DM1349" s="40"/>
      <c r="DN1349" s="40"/>
      <c r="DO1349" s="40"/>
      <c r="DP1349" s="40"/>
      <c r="DQ1349" s="40"/>
      <c r="DR1349" s="40"/>
      <c r="DS1349" s="40"/>
      <c r="DT1349" s="40"/>
      <c r="DU1349" s="40"/>
      <c r="DV1349" s="40"/>
      <c r="DW1349" s="40"/>
      <c r="DX1349" s="40"/>
      <c r="DY1349" s="40"/>
      <c r="DZ1349" s="40"/>
      <c r="EA1349" s="40"/>
      <c r="EB1349" s="40"/>
      <c r="EC1349" s="40"/>
      <c r="ED1349" s="40"/>
      <c r="EE1349" s="40"/>
      <c r="EF1349" s="40"/>
      <c r="EG1349" s="40"/>
      <c r="EH1349" s="40"/>
      <c r="EI1349" s="40"/>
      <c r="EJ1349" s="40"/>
      <c r="EK1349" s="40"/>
      <c r="EL1349" s="40"/>
      <c r="EM1349" s="40"/>
      <c r="EN1349" s="40"/>
      <c r="EO1349" s="40"/>
      <c r="EP1349" s="40"/>
      <c r="EQ1349" s="40"/>
      <c r="ER1349" s="40"/>
      <c r="ES1349" s="40"/>
      <c r="ET1349" s="40"/>
      <c r="EU1349" s="40"/>
      <c r="EV1349" s="40"/>
      <c r="EW1349" s="40"/>
      <c r="EX1349" s="40"/>
      <c r="EY1349" s="40"/>
      <c r="EZ1349" s="40"/>
      <c r="FA1349" s="40"/>
      <c r="FB1349" s="40"/>
      <c r="FC1349" s="40"/>
      <c r="FD1349" s="40"/>
      <c r="FE1349" s="40"/>
      <c r="FF1349" s="40"/>
      <c r="FG1349" s="40"/>
      <c r="FH1349" s="40"/>
      <c r="FI1349" s="40"/>
      <c r="FJ1349" s="40"/>
      <c r="FK1349" s="40"/>
      <c r="FL1349" s="40"/>
      <c r="FM1349" s="40"/>
      <c r="FN1349" s="40"/>
      <c r="FO1349" s="40"/>
      <c r="FP1349" s="40"/>
      <c r="FQ1349" s="40"/>
      <c r="FR1349" s="40"/>
      <c r="FS1349" s="40"/>
      <c r="FT1349" s="40"/>
      <c r="FU1349" s="40"/>
      <c r="FV1349" s="40"/>
      <c r="FW1349" s="40"/>
      <c r="FX1349" s="40"/>
      <c r="FY1349" s="40"/>
      <c r="FZ1349" s="40"/>
      <c r="GA1349" s="40"/>
      <c r="GB1349" s="40"/>
      <c r="GC1349" s="40"/>
      <c r="GD1349" s="40"/>
      <c r="GE1349" s="40"/>
      <c r="GF1349" s="40"/>
      <c r="GG1349" s="40"/>
      <c r="GH1349" s="40"/>
      <c r="GI1349" s="40"/>
      <c r="GJ1349" s="40"/>
      <c r="GK1349" s="40"/>
      <c r="GL1349" s="40"/>
      <c r="GM1349" s="40"/>
      <c r="GN1349" s="40"/>
      <c r="GO1349" s="40"/>
      <c r="GP1349" s="40"/>
      <c r="GQ1349" s="40"/>
      <c r="GR1349" s="40"/>
      <c r="GS1349" s="40"/>
      <c r="GT1349" s="40"/>
      <c r="GU1349" s="40"/>
      <c r="GV1349" s="40"/>
      <c r="GW1349" s="40"/>
      <c r="GX1349" s="40"/>
      <c r="GY1349" s="40"/>
      <c r="GZ1349" s="40"/>
      <c r="HA1349" s="40"/>
      <c r="HB1349" s="40"/>
      <c r="HC1349" s="40"/>
      <c r="HD1349" s="40"/>
      <c r="HE1349" s="40"/>
      <c r="HF1349" s="40"/>
      <c r="HG1349" s="40"/>
      <c r="HH1349" s="40"/>
      <c r="HI1349" s="40"/>
      <c r="HJ1349" s="40"/>
      <c r="HK1349" s="40"/>
      <c r="HL1349" s="40"/>
      <c r="HM1349" s="40"/>
      <c r="HN1349" s="40"/>
      <c r="HO1349" s="40"/>
      <c r="HP1349" s="40"/>
      <c r="HQ1349" s="40"/>
      <c r="HR1349" s="40"/>
      <c r="HS1349" s="40"/>
      <c r="HT1349" s="40"/>
      <c r="HU1349" s="40"/>
      <c r="HV1349" s="40"/>
      <c r="HW1349" s="40"/>
      <c r="HX1349" s="40"/>
      <c r="HY1349" s="40"/>
      <c r="HZ1349" s="40"/>
      <c r="IA1349" s="40"/>
      <c r="IB1349" s="40"/>
      <c r="IC1349" s="40"/>
      <c r="ID1349" s="40"/>
      <c r="IE1349" s="40"/>
      <c r="IF1349" s="40"/>
      <c r="IG1349" s="40"/>
      <c r="IH1349" s="40"/>
      <c r="II1349" s="40"/>
      <c r="IJ1349" s="40"/>
      <c r="IK1349" s="40"/>
      <c r="IL1349" s="40"/>
      <c r="IM1349" s="40"/>
      <c r="IN1349" s="40"/>
      <c r="IO1349" s="40"/>
      <c r="IP1349" s="40"/>
      <c r="IQ1349" s="40"/>
      <c r="IR1349" s="40"/>
      <c r="IS1349" s="40"/>
      <c r="IT1349" s="40"/>
      <c r="IU1349" s="40"/>
      <c r="IV1349" s="40"/>
      <c r="IW1349" s="40"/>
      <c r="IX1349" s="40"/>
      <c r="IY1349" s="40"/>
      <c r="IZ1349" s="40"/>
      <c r="JA1349" s="40"/>
      <c r="JB1349" s="40"/>
      <c r="JC1349" s="40"/>
      <c r="JD1349" s="40"/>
      <c r="JE1349" s="40"/>
      <c r="JF1349" s="40"/>
      <c r="JG1349" s="40"/>
      <c r="JH1349" s="40"/>
      <c r="JI1349" s="40"/>
      <c r="JJ1349" s="40"/>
      <c r="JK1349" s="40"/>
      <c r="JL1349" s="40"/>
      <c r="JM1349" s="40"/>
      <c r="JN1349" s="40"/>
      <c r="JO1349" s="40"/>
      <c r="JP1349" s="40"/>
      <c r="JQ1349" s="40"/>
      <c r="JR1349" s="40"/>
      <c r="JS1349" s="40"/>
      <c r="JT1349" s="40"/>
      <c r="JU1349" s="40"/>
      <c r="JV1349" s="40"/>
      <c r="JW1349" s="40"/>
      <c r="JX1349" s="40"/>
      <c r="JY1349" s="40"/>
      <c r="JZ1349" s="40"/>
      <c r="KA1349" s="40"/>
      <c r="KB1349" s="40"/>
      <c r="KC1349" s="40"/>
      <c r="KD1349" s="40"/>
      <c r="KE1349" s="40"/>
      <c r="KF1349" s="40"/>
      <c r="KG1349" s="40"/>
      <c r="KH1349" s="40"/>
      <c r="KI1349" s="40"/>
      <c r="KJ1349" s="40"/>
      <c r="KK1349" s="40"/>
      <c r="KL1349" s="40"/>
      <c r="KM1349" s="40"/>
      <c r="KN1349" s="40"/>
      <c r="KO1349" s="40"/>
      <c r="KP1349" s="40"/>
      <c r="KQ1349" s="40"/>
      <c r="KR1349" s="40"/>
      <c r="KS1349" s="40"/>
      <c r="KT1349" s="40"/>
      <c r="KU1349" s="40"/>
      <c r="KV1349" s="40"/>
      <c r="KW1349" s="40"/>
      <c r="KX1349" s="40"/>
      <c r="KY1349" s="40"/>
      <c r="KZ1349" s="40"/>
      <c r="LA1349" s="40"/>
      <c r="LB1349" s="40"/>
      <c r="LC1349" s="40"/>
      <c r="LD1349" s="40"/>
      <c r="LE1349" s="40"/>
      <c r="LF1349" s="40"/>
      <c r="LG1349" s="40"/>
      <c r="LH1349" s="40"/>
      <c r="LI1349" s="40"/>
      <c r="LJ1349" s="40"/>
      <c r="LK1349" s="40"/>
      <c r="LL1349" s="40"/>
      <c r="LM1349" s="40"/>
      <c r="LN1349" s="40"/>
      <c r="LO1349" s="40"/>
      <c r="LP1349" s="40"/>
      <c r="LQ1349" s="40"/>
      <c r="LR1349" s="40"/>
      <c r="LS1349" s="40"/>
      <c r="LT1349" s="40"/>
      <c r="LU1349" s="40"/>
      <c r="LV1349" s="40"/>
      <c r="LW1349" s="40"/>
      <c r="LX1349" s="40"/>
      <c r="LY1349" s="40"/>
      <c r="LZ1349" s="40"/>
      <c r="MA1349" s="40"/>
      <c r="MB1349" s="40"/>
      <c r="MC1349" s="40"/>
      <c r="MD1349" s="40"/>
      <c r="ME1349" s="40"/>
      <c r="MF1349" s="40"/>
      <c r="MG1349" s="40"/>
      <c r="MH1349" s="40"/>
      <c r="MI1349" s="40"/>
      <c r="MJ1349" s="40"/>
      <c r="MK1349" s="40"/>
      <c r="ML1349" s="40"/>
      <c r="MM1349" s="40"/>
      <c r="MN1349" s="40"/>
      <c r="MO1349" s="40"/>
      <c r="MP1349" s="40"/>
      <c r="MQ1349" s="40"/>
      <c r="MR1349" s="40"/>
      <c r="MS1349" s="40"/>
      <c r="MT1349" s="40"/>
      <c r="MU1349" s="40"/>
      <c r="MV1349" s="40"/>
      <c r="MW1349" s="40"/>
      <c r="MX1349" s="40"/>
      <c r="MY1349" s="40"/>
      <c r="MZ1349" s="40"/>
      <c r="NA1349" s="40"/>
      <c r="NB1349" s="40"/>
      <c r="NC1349" s="40"/>
      <c r="ND1349" s="40"/>
      <c r="NE1349" s="40"/>
      <c r="NF1349" s="40"/>
      <c r="NG1349" s="40"/>
      <c r="NH1349" s="40"/>
      <c r="NI1349" s="40"/>
      <c r="NJ1349" s="40"/>
      <c r="NK1349" s="40"/>
      <c r="NL1349" s="40"/>
      <c r="NM1349" s="40"/>
      <c r="NN1349" s="40"/>
      <c r="NO1349" s="40"/>
      <c r="NP1349" s="40"/>
      <c r="NQ1349" s="40"/>
      <c r="NR1349" s="40"/>
      <c r="NS1349" s="40"/>
      <c r="NT1349" s="40"/>
      <c r="NU1349" s="40"/>
      <c r="NV1349" s="40"/>
      <c r="NW1349" s="40"/>
      <c r="NX1349" s="40"/>
      <c r="NY1349" s="40"/>
      <c r="NZ1349" s="40"/>
      <c r="OA1349" s="40"/>
      <c r="OB1349" s="40"/>
      <c r="OC1349" s="40"/>
      <c r="OD1349" s="40"/>
      <c r="OE1349" s="40"/>
      <c r="OF1349" s="40"/>
      <c r="OG1349" s="40"/>
      <c r="OH1349" s="40"/>
      <c r="OI1349" s="40"/>
      <c r="OJ1349" s="40"/>
      <c r="OK1349" s="40"/>
      <c r="OL1349" s="40"/>
      <c r="OM1349" s="40"/>
      <c r="ON1349" s="40"/>
      <c r="OO1349" s="40"/>
      <c r="OP1349" s="40"/>
      <c r="OQ1349" s="40"/>
      <c r="OR1349" s="40"/>
      <c r="OS1349" s="40"/>
      <c r="OT1349" s="40"/>
      <c r="OU1349" s="40"/>
      <c r="OV1349" s="40"/>
      <c r="OW1349" s="40"/>
      <c r="OX1349" s="40"/>
      <c r="OY1349" s="40"/>
      <c r="OZ1349" s="40"/>
      <c r="PA1349" s="40"/>
      <c r="PB1349" s="40"/>
      <c r="PC1349" s="40"/>
      <c r="PD1349" s="40"/>
      <c r="PE1349" s="40"/>
      <c r="PF1349" s="40"/>
      <c r="PG1349" s="40"/>
      <c r="PH1349" s="40"/>
      <c r="PI1349" s="40"/>
      <c r="PJ1349" s="40"/>
      <c r="PK1349" s="40"/>
      <c r="PL1349" s="40"/>
      <c r="PM1349" s="40"/>
      <c r="PN1349" s="40"/>
      <c r="PO1349" s="40"/>
      <c r="PP1349" s="40"/>
      <c r="PQ1349" s="40"/>
      <c r="PR1349" s="40"/>
    </row>
    <row r="1350" spans="1:434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  <c r="DJ1350" s="40"/>
      <c r="DK1350" s="40"/>
      <c r="DL1350" s="40"/>
      <c r="DM1350" s="40"/>
      <c r="DN1350" s="40"/>
      <c r="DO1350" s="40"/>
      <c r="DP1350" s="40"/>
      <c r="DQ1350" s="40"/>
      <c r="DR1350" s="40"/>
      <c r="DS1350" s="40"/>
      <c r="DT1350" s="40"/>
      <c r="DU1350" s="40"/>
      <c r="DV1350" s="40"/>
      <c r="DW1350" s="40"/>
      <c r="DX1350" s="40"/>
      <c r="DY1350" s="40"/>
      <c r="DZ1350" s="40"/>
      <c r="EA1350" s="40"/>
      <c r="EB1350" s="40"/>
      <c r="EC1350" s="40"/>
      <c r="ED1350" s="40"/>
      <c r="EE1350" s="40"/>
      <c r="EF1350" s="40"/>
      <c r="EG1350" s="40"/>
      <c r="EH1350" s="40"/>
      <c r="EI1350" s="40"/>
      <c r="EJ1350" s="40"/>
      <c r="EK1350" s="40"/>
      <c r="EL1350" s="40"/>
      <c r="EM1350" s="40"/>
      <c r="EN1350" s="40"/>
      <c r="EO1350" s="40"/>
      <c r="EP1350" s="40"/>
      <c r="EQ1350" s="40"/>
      <c r="ER1350" s="40"/>
      <c r="ES1350" s="40"/>
      <c r="ET1350" s="40"/>
      <c r="EU1350" s="40"/>
      <c r="EV1350" s="40"/>
      <c r="EW1350" s="40"/>
      <c r="EX1350" s="40"/>
      <c r="EY1350" s="40"/>
      <c r="EZ1350" s="40"/>
      <c r="FA1350" s="40"/>
      <c r="FB1350" s="40"/>
      <c r="FC1350" s="40"/>
      <c r="FD1350" s="40"/>
      <c r="FE1350" s="40"/>
      <c r="FF1350" s="40"/>
      <c r="FG1350" s="40"/>
      <c r="FH1350" s="40"/>
      <c r="FI1350" s="40"/>
      <c r="FJ1350" s="40"/>
      <c r="FK1350" s="40"/>
      <c r="FL1350" s="40"/>
      <c r="FM1350" s="40"/>
      <c r="FN1350" s="40"/>
      <c r="FO1350" s="40"/>
      <c r="FP1350" s="40"/>
      <c r="FQ1350" s="40"/>
      <c r="FR1350" s="40"/>
      <c r="FS1350" s="40"/>
      <c r="FT1350" s="40"/>
      <c r="FU1350" s="40"/>
      <c r="FV1350" s="40"/>
      <c r="FW1350" s="40"/>
      <c r="FX1350" s="40"/>
      <c r="FY1350" s="40"/>
      <c r="FZ1350" s="40"/>
      <c r="GA1350" s="40"/>
      <c r="GB1350" s="40"/>
      <c r="GC1350" s="40"/>
      <c r="GD1350" s="40"/>
      <c r="GE1350" s="40"/>
      <c r="GF1350" s="40"/>
      <c r="GG1350" s="40"/>
      <c r="GH1350" s="40"/>
      <c r="GI1350" s="40"/>
      <c r="GJ1350" s="40"/>
      <c r="GK1350" s="40"/>
      <c r="GL1350" s="40"/>
      <c r="GM1350" s="40"/>
      <c r="GN1350" s="40"/>
      <c r="GO1350" s="40"/>
      <c r="GP1350" s="40"/>
      <c r="GQ1350" s="40"/>
      <c r="GR1350" s="40"/>
      <c r="GS1350" s="40"/>
      <c r="GT1350" s="40"/>
      <c r="GU1350" s="40"/>
      <c r="GV1350" s="40"/>
      <c r="GW1350" s="40"/>
      <c r="GX1350" s="40"/>
      <c r="GY1350" s="40"/>
      <c r="GZ1350" s="40"/>
      <c r="HA1350" s="40"/>
      <c r="HB1350" s="40"/>
      <c r="HC1350" s="40"/>
      <c r="HD1350" s="40"/>
      <c r="HE1350" s="40"/>
      <c r="HF1350" s="40"/>
      <c r="HG1350" s="40"/>
      <c r="HH1350" s="40"/>
      <c r="HI1350" s="40"/>
      <c r="HJ1350" s="40"/>
      <c r="HK1350" s="40"/>
      <c r="HL1350" s="40"/>
      <c r="HM1350" s="40"/>
      <c r="HN1350" s="40"/>
      <c r="HO1350" s="40"/>
      <c r="HP1350" s="40"/>
      <c r="HQ1350" s="40"/>
      <c r="HR1350" s="40"/>
      <c r="HS1350" s="40"/>
      <c r="HT1350" s="40"/>
      <c r="HU1350" s="40"/>
      <c r="HV1350" s="40"/>
      <c r="HW1350" s="40"/>
      <c r="HX1350" s="40"/>
      <c r="HY1350" s="40"/>
      <c r="HZ1350" s="40"/>
      <c r="IA1350" s="40"/>
      <c r="IB1350" s="40"/>
      <c r="IC1350" s="40"/>
      <c r="ID1350" s="40"/>
      <c r="IE1350" s="40"/>
      <c r="IF1350" s="40"/>
      <c r="IG1350" s="40"/>
      <c r="IH1350" s="40"/>
      <c r="II1350" s="40"/>
      <c r="IJ1350" s="40"/>
      <c r="IK1350" s="40"/>
      <c r="IL1350" s="40"/>
      <c r="IM1350" s="40"/>
      <c r="IN1350" s="40"/>
      <c r="IO1350" s="40"/>
      <c r="IP1350" s="40"/>
      <c r="IQ1350" s="40"/>
      <c r="IR1350" s="40"/>
      <c r="IS1350" s="40"/>
      <c r="IT1350" s="40"/>
      <c r="IU1350" s="40"/>
      <c r="IV1350" s="40"/>
      <c r="IW1350" s="40"/>
      <c r="IX1350" s="40"/>
      <c r="IY1350" s="40"/>
      <c r="IZ1350" s="40"/>
      <c r="JA1350" s="40"/>
      <c r="JB1350" s="40"/>
      <c r="JC1350" s="40"/>
      <c r="JD1350" s="40"/>
      <c r="JE1350" s="40"/>
      <c r="JF1350" s="40"/>
      <c r="JG1350" s="40"/>
      <c r="JH1350" s="40"/>
      <c r="JI1350" s="40"/>
      <c r="JJ1350" s="40"/>
      <c r="JK1350" s="40"/>
      <c r="JL1350" s="40"/>
      <c r="JM1350" s="40"/>
      <c r="JN1350" s="40"/>
      <c r="JO1350" s="40"/>
      <c r="JP1350" s="40"/>
      <c r="JQ1350" s="40"/>
      <c r="JR1350" s="40"/>
      <c r="JS1350" s="40"/>
      <c r="JT1350" s="40"/>
      <c r="JU1350" s="40"/>
      <c r="JV1350" s="40"/>
      <c r="JW1350" s="40"/>
      <c r="JX1350" s="40"/>
      <c r="JY1350" s="40"/>
      <c r="JZ1350" s="40"/>
      <c r="KA1350" s="40"/>
      <c r="KB1350" s="40"/>
      <c r="KC1350" s="40"/>
      <c r="KD1350" s="40"/>
      <c r="KE1350" s="40"/>
      <c r="KF1350" s="40"/>
      <c r="KG1350" s="40"/>
      <c r="KH1350" s="40"/>
      <c r="KI1350" s="40"/>
      <c r="KJ1350" s="40"/>
      <c r="KK1350" s="40"/>
      <c r="KL1350" s="40"/>
      <c r="KM1350" s="40"/>
      <c r="KN1350" s="40"/>
      <c r="KO1350" s="40"/>
      <c r="KP1350" s="40"/>
      <c r="KQ1350" s="40"/>
      <c r="KR1350" s="40"/>
      <c r="KS1350" s="40"/>
      <c r="KT1350" s="40"/>
      <c r="KU1350" s="40"/>
      <c r="KV1350" s="40"/>
      <c r="KW1350" s="40"/>
      <c r="KX1350" s="40"/>
      <c r="KY1350" s="40"/>
      <c r="KZ1350" s="40"/>
      <c r="LA1350" s="40"/>
      <c r="LB1350" s="40"/>
      <c r="LC1350" s="40"/>
      <c r="LD1350" s="40"/>
      <c r="LE1350" s="40"/>
      <c r="LF1350" s="40"/>
      <c r="LG1350" s="40"/>
      <c r="LH1350" s="40"/>
      <c r="LI1350" s="40"/>
      <c r="LJ1350" s="40"/>
      <c r="LK1350" s="40"/>
      <c r="LL1350" s="40"/>
      <c r="LM1350" s="40"/>
      <c r="LN1350" s="40"/>
      <c r="LO1350" s="40"/>
      <c r="LP1350" s="40"/>
      <c r="LQ1350" s="40"/>
      <c r="LR1350" s="40"/>
      <c r="LS1350" s="40"/>
      <c r="LT1350" s="40"/>
      <c r="LU1350" s="40"/>
      <c r="LV1350" s="40"/>
      <c r="LW1350" s="40"/>
      <c r="LX1350" s="40"/>
      <c r="LY1350" s="40"/>
      <c r="LZ1350" s="40"/>
      <c r="MA1350" s="40"/>
      <c r="MB1350" s="40"/>
      <c r="MC1350" s="40"/>
      <c r="MD1350" s="40"/>
      <c r="ME1350" s="40"/>
      <c r="MF1350" s="40"/>
      <c r="MG1350" s="40"/>
      <c r="MH1350" s="40"/>
      <c r="MI1350" s="40"/>
      <c r="MJ1350" s="40"/>
      <c r="MK1350" s="40"/>
      <c r="ML1350" s="40"/>
      <c r="MM1350" s="40"/>
      <c r="MN1350" s="40"/>
      <c r="MO1350" s="40"/>
      <c r="MP1350" s="40"/>
      <c r="MQ1350" s="40"/>
      <c r="MR1350" s="40"/>
      <c r="MS1350" s="40"/>
      <c r="MT1350" s="40"/>
      <c r="MU1350" s="40"/>
      <c r="MV1350" s="40"/>
      <c r="MW1350" s="40"/>
      <c r="MX1350" s="40"/>
      <c r="MY1350" s="40"/>
      <c r="MZ1350" s="40"/>
      <c r="NA1350" s="40"/>
      <c r="NB1350" s="40"/>
      <c r="NC1350" s="40"/>
      <c r="ND1350" s="40"/>
      <c r="NE1350" s="40"/>
      <c r="NF1350" s="40"/>
      <c r="NG1350" s="40"/>
      <c r="NH1350" s="40"/>
      <c r="NI1350" s="40"/>
      <c r="NJ1350" s="40"/>
      <c r="NK1350" s="40"/>
      <c r="NL1350" s="40"/>
      <c r="NM1350" s="40"/>
      <c r="NN1350" s="40"/>
      <c r="NO1350" s="40"/>
      <c r="NP1350" s="40"/>
      <c r="NQ1350" s="40"/>
      <c r="NR1350" s="40"/>
      <c r="NS1350" s="40"/>
      <c r="NT1350" s="40"/>
      <c r="NU1350" s="40"/>
      <c r="NV1350" s="40"/>
      <c r="NW1350" s="40"/>
      <c r="NX1350" s="40"/>
      <c r="NY1350" s="40"/>
      <c r="NZ1350" s="40"/>
      <c r="OA1350" s="40"/>
      <c r="OB1350" s="40"/>
      <c r="OC1350" s="40"/>
      <c r="OD1350" s="40"/>
      <c r="OE1350" s="40"/>
      <c r="OF1350" s="40"/>
      <c r="OG1350" s="40"/>
      <c r="OH1350" s="40"/>
      <c r="OI1350" s="40"/>
      <c r="OJ1350" s="40"/>
      <c r="OK1350" s="40"/>
      <c r="OL1350" s="40"/>
      <c r="OM1350" s="40"/>
      <c r="ON1350" s="40"/>
      <c r="OO1350" s="40"/>
      <c r="OP1350" s="40"/>
      <c r="OQ1350" s="40"/>
      <c r="OR1350" s="40"/>
      <c r="OS1350" s="40"/>
      <c r="OT1350" s="40"/>
      <c r="OU1350" s="40"/>
      <c r="OV1350" s="40"/>
      <c r="OW1350" s="40"/>
      <c r="OX1350" s="40"/>
      <c r="OY1350" s="40"/>
      <c r="OZ1350" s="40"/>
      <c r="PA1350" s="40"/>
      <c r="PB1350" s="40"/>
      <c r="PC1350" s="40"/>
      <c r="PD1350" s="40"/>
      <c r="PE1350" s="40"/>
      <c r="PF1350" s="40"/>
      <c r="PG1350" s="40"/>
      <c r="PH1350" s="40"/>
      <c r="PI1350" s="40"/>
      <c r="PJ1350" s="40"/>
      <c r="PK1350" s="40"/>
      <c r="PL1350" s="40"/>
      <c r="PM1350" s="40"/>
      <c r="PN1350" s="40"/>
      <c r="PO1350" s="40"/>
      <c r="PP1350" s="40"/>
      <c r="PQ1350" s="40"/>
      <c r="PR1350" s="40"/>
    </row>
    <row r="1351" spans="1:434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  <c r="DJ1351" s="40"/>
      <c r="DK1351" s="40"/>
      <c r="DL1351" s="40"/>
      <c r="DM1351" s="40"/>
      <c r="DN1351" s="40"/>
      <c r="DO1351" s="40"/>
      <c r="DP1351" s="40"/>
      <c r="DQ1351" s="40"/>
      <c r="DR1351" s="40"/>
      <c r="DS1351" s="40"/>
      <c r="DT1351" s="40"/>
      <c r="DU1351" s="40"/>
      <c r="DV1351" s="40"/>
      <c r="DW1351" s="40"/>
      <c r="DX1351" s="40"/>
      <c r="DY1351" s="40"/>
      <c r="DZ1351" s="40"/>
      <c r="EA1351" s="40"/>
      <c r="EB1351" s="40"/>
      <c r="EC1351" s="40"/>
      <c r="ED1351" s="40"/>
      <c r="EE1351" s="40"/>
      <c r="EF1351" s="40"/>
      <c r="EG1351" s="40"/>
      <c r="EH1351" s="40"/>
      <c r="EI1351" s="40"/>
      <c r="EJ1351" s="40"/>
      <c r="EK1351" s="40"/>
      <c r="EL1351" s="40"/>
      <c r="EM1351" s="40"/>
      <c r="EN1351" s="40"/>
      <c r="EO1351" s="40"/>
      <c r="EP1351" s="40"/>
      <c r="EQ1351" s="40"/>
      <c r="ER1351" s="40"/>
      <c r="ES1351" s="40"/>
      <c r="ET1351" s="40"/>
      <c r="EU1351" s="40"/>
      <c r="EV1351" s="40"/>
      <c r="EW1351" s="40"/>
      <c r="EX1351" s="40"/>
      <c r="EY1351" s="40"/>
      <c r="EZ1351" s="40"/>
      <c r="FA1351" s="40"/>
      <c r="FB1351" s="40"/>
      <c r="FC1351" s="40"/>
      <c r="FD1351" s="40"/>
      <c r="FE1351" s="40"/>
      <c r="FF1351" s="40"/>
      <c r="FG1351" s="40"/>
      <c r="FH1351" s="40"/>
      <c r="FI1351" s="40"/>
      <c r="FJ1351" s="40"/>
      <c r="FK1351" s="40"/>
      <c r="FL1351" s="40"/>
      <c r="FM1351" s="40"/>
      <c r="FN1351" s="40"/>
      <c r="FO1351" s="40"/>
      <c r="FP1351" s="40"/>
      <c r="FQ1351" s="40"/>
      <c r="FR1351" s="40"/>
      <c r="FS1351" s="40"/>
      <c r="FT1351" s="40"/>
      <c r="FU1351" s="40"/>
      <c r="FV1351" s="40"/>
      <c r="FW1351" s="40"/>
      <c r="FX1351" s="40"/>
      <c r="FY1351" s="40"/>
      <c r="FZ1351" s="40"/>
      <c r="GA1351" s="40"/>
      <c r="GB1351" s="40"/>
      <c r="GC1351" s="40"/>
      <c r="GD1351" s="40"/>
      <c r="GE1351" s="40"/>
      <c r="GF1351" s="40"/>
      <c r="GG1351" s="40"/>
      <c r="GH1351" s="40"/>
      <c r="GI1351" s="40"/>
      <c r="GJ1351" s="40"/>
      <c r="GK1351" s="40"/>
      <c r="GL1351" s="40"/>
      <c r="GM1351" s="40"/>
      <c r="GN1351" s="40"/>
      <c r="GO1351" s="40"/>
      <c r="GP1351" s="40"/>
      <c r="GQ1351" s="40"/>
      <c r="GR1351" s="40"/>
      <c r="GS1351" s="40"/>
      <c r="GT1351" s="40"/>
      <c r="GU1351" s="40"/>
      <c r="GV1351" s="40"/>
      <c r="GW1351" s="40"/>
      <c r="GX1351" s="40"/>
      <c r="GY1351" s="40"/>
      <c r="GZ1351" s="40"/>
      <c r="HA1351" s="40"/>
      <c r="HB1351" s="40"/>
      <c r="HC1351" s="40"/>
      <c r="HD1351" s="40"/>
      <c r="HE1351" s="40"/>
      <c r="HF1351" s="40"/>
      <c r="HG1351" s="40"/>
      <c r="HH1351" s="40"/>
      <c r="HI1351" s="40"/>
      <c r="HJ1351" s="40"/>
      <c r="HK1351" s="40"/>
      <c r="HL1351" s="40"/>
      <c r="HM1351" s="40"/>
      <c r="HN1351" s="40"/>
      <c r="HO1351" s="40"/>
      <c r="HP1351" s="40"/>
      <c r="HQ1351" s="40"/>
      <c r="HR1351" s="40"/>
      <c r="HS1351" s="40"/>
      <c r="HT1351" s="40"/>
      <c r="HU1351" s="40"/>
      <c r="HV1351" s="40"/>
      <c r="HW1351" s="40"/>
      <c r="HX1351" s="40"/>
      <c r="HY1351" s="40"/>
      <c r="HZ1351" s="40"/>
      <c r="IA1351" s="40"/>
      <c r="IB1351" s="40"/>
      <c r="IC1351" s="40"/>
      <c r="ID1351" s="40"/>
      <c r="IE1351" s="40"/>
      <c r="IF1351" s="40"/>
      <c r="IG1351" s="40"/>
      <c r="IH1351" s="40"/>
      <c r="II1351" s="40"/>
      <c r="IJ1351" s="40"/>
      <c r="IK1351" s="40"/>
      <c r="IL1351" s="40"/>
      <c r="IM1351" s="40"/>
      <c r="IN1351" s="40"/>
      <c r="IO1351" s="40"/>
      <c r="IP1351" s="40"/>
      <c r="IQ1351" s="40"/>
      <c r="IR1351" s="40"/>
      <c r="IS1351" s="40"/>
      <c r="IT1351" s="40"/>
      <c r="IU1351" s="40"/>
      <c r="IV1351" s="40"/>
      <c r="IW1351" s="40"/>
      <c r="IX1351" s="40"/>
      <c r="IY1351" s="40"/>
      <c r="IZ1351" s="40"/>
      <c r="JA1351" s="40"/>
      <c r="JB1351" s="40"/>
      <c r="JC1351" s="40"/>
      <c r="JD1351" s="40"/>
      <c r="JE1351" s="40"/>
      <c r="JF1351" s="40"/>
      <c r="JG1351" s="40"/>
      <c r="JH1351" s="40"/>
      <c r="JI1351" s="40"/>
      <c r="JJ1351" s="40"/>
      <c r="JK1351" s="40"/>
      <c r="JL1351" s="40"/>
      <c r="JM1351" s="40"/>
      <c r="JN1351" s="40"/>
      <c r="JO1351" s="40"/>
      <c r="JP1351" s="40"/>
      <c r="JQ1351" s="40"/>
      <c r="JR1351" s="40"/>
      <c r="JS1351" s="40"/>
      <c r="JT1351" s="40"/>
      <c r="JU1351" s="40"/>
      <c r="JV1351" s="40"/>
      <c r="JW1351" s="40"/>
      <c r="JX1351" s="40"/>
      <c r="JY1351" s="40"/>
      <c r="JZ1351" s="40"/>
      <c r="KA1351" s="40"/>
      <c r="KB1351" s="40"/>
      <c r="KC1351" s="40"/>
      <c r="KD1351" s="40"/>
      <c r="KE1351" s="40"/>
      <c r="KF1351" s="40"/>
      <c r="KG1351" s="40"/>
      <c r="KH1351" s="40"/>
      <c r="KI1351" s="40"/>
      <c r="KJ1351" s="40"/>
      <c r="KK1351" s="40"/>
      <c r="KL1351" s="40"/>
      <c r="KM1351" s="40"/>
      <c r="KN1351" s="40"/>
      <c r="KO1351" s="40"/>
      <c r="KP1351" s="40"/>
      <c r="KQ1351" s="40"/>
      <c r="KR1351" s="40"/>
      <c r="KS1351" s="40"/>
      <c r="KT1351" s="40"/>
      <c r="KU1351" s="40"/>
      <c r="KV1351" s="40"/>
      <c r="KW1351" s="40"/>
      <c r="KX1351" s="40"/>
      <c r="KY1351" s="40"/>
      <c r="KZ1351" s="40"/>
      <c r="LA1351" s="40"/>
      <c r="LB1351" s="40"/>
      <c r="LC1351" s="40"/>
      <c r="LD1351" s="40"/>
      <c r="LE1351" s="40"/>
      <c r="LF1351" s="40"/>
      <c r="LG1351" s="40"/>
      <c r="LH1351" s="40"/>
      <c r="LI1351" s="40"/>
      <c r="LJ1351" s="40"/>
      <c r="LK1351" s="40"/>
      <c r="LL1351" s="40"/>
      <c r="LM1351" s="40"/>
      <c r="LN1351" s="40"/>
      <c r="LO1351" s="40"/>
      <c r="LP1351" s="40"/>
      <c r="LQ1351" s="40"/>
      <c r="LR1351" s="40"/>
      <c r="LS1351" s="40"/>
      <c r="LT1351" s="40"/>
      <c r="LU1351" s="40"/>
      <c r="LV1351" s="40"/>
      <c r="LW1351" s="40"/>
      <c r="LX1351" s="40"/>
      <c r="LY1351" s="40"/>
      <c r="LZ1351" s="40"/>
      <c r="MA1351" s="40"/>
      <c r="MB1351" s="40"/>
      <c r="MC1351" s="40"/>
      <c r="MD1351" s="40"/>
      <c r="ME1351" s="40"/>
      <c r="MF1351" s="40"/>
      <c r="MG1351" s="40"/>
      <c r="MH1351" s="40"/>
      <c r="MI1351" s="40"/>
      <c r="MJ1351" s="40"/>
      <c r="MK1351" s="40"/>
      <c r="ML1351" s="40"/>
      <c r="MM1351" s="40"/>
      <c r="MN1351" s="40"/>
      <c r="MO1351" s="40"/>
      <c r="MP1351" s="40"/>
      <c r="MQ1351" s="40"/>
      <c r="MR1351" s="40"/>
      <c r="MS1351" s="40"/>
      <c r="MT1351" s="40"/>
      <c r="MU1351" s="40"/>
      <c r="MV1351" s="40"/>
      <c r="MW1351" s="40"/>
      <c r="MX1351" s="40"/>
      <c r="MY1351" s="40"/>
      <c r="MZ1351" s="40"/>
      <c r="NA1351" s="40"/>
      <c r="NB1351" s="40"/>
      <c r="NC1351" s="40"/>
      <c r="ND1351" s="40"/>
      <c r="NE1351" s="40"/>
      <c r="NF1351" s="40"/>
      <c r="NG1351" s="40"/>
      <c r="NH1351" s="40"/>
      <c r="NI1351" s="40"/>
      <c r="NJ1351" s="40"/>
      <c r="NK1351" s="40"/>
      <c r="NL1351" s="40"/>
      <c r="NM1351" s="40"/>
      <c r="NN1351" s="40"/>
      <c r="NO1351" s="40"/>
      <c r="NP1351" s="40"/>
      <c r="NQ1351" s="40"/>
      <c r="NR1351" s="40"/>
      <c r="NS1351" s="40"/>
      <c r="NT1351" s="40"/>
      <c r="NU1351" s="40"/>
      <c r="NV1351" s="40"/>
      <c r="NW1351" s="40"/>
      <c r="NX1351" s="40"/>
      <c r="NY1351" s="40"/>
      <c r="NZ1351" s="40"/>
      <c r="OA1351" s="40"/>
      <c r="OB1351" s="40"/>
      <c r="OC1351" s="40"/>
      <c r="OD1351" s="40"/>
      <c r="OE1351" s="40"/>
      <c r="OF1351" s="40"/>
      <c r="OG1351" s="40"/>
      <c r="OH1351" s="40"/>
      <c r="OI1351" s="40"/>
      <c r="OJ1351" s="40"/>
      <c r="OK1351" s="40"/>
      <c r="OL1351" s="40"/>
      <c r="OM1351" s="40"/>
      <c r="ON1351" s="40"/>
      <c r="OO1351" s="40"/>
      <c r="OP1351" s="40"/>
      <c r="OQ1351" s="40"/>
      <c r="OR1351" s="40"/>
      <c r="OS1351" s="40"/>
      <c r="OT1351" s="40"/>
      <c r="OU1351" s="40"/>
      <c r="OV1351" s="40"/>
      <c r="OW1351" s="40"/>
      <c r="OX1351" s="40"/>
      <c r="OY1351" s="40"/>
      <c r="OZ1351" s="40"/>
      <c r="PA1351" s="40"/>
      <c r="PB1351" s="40"/>
      <c r="PC1351" s="40"/>
      <c r="PD1351" s="40"/>
      <c r="PE1351" s="40"/>
      <c r="PF1351" s="40"/>
      <c r="PG1351" s="40"/>
      <c r="PH1351" s="40"/>
      <c r="PI1351" s="40"/>
      <c r="PJ1351" s="40"/>
      <c r="PK1351" s="40"/>
      <c r="PL1351" s="40"/>
      <c r="PM1351" s="40"/>
      <c r="PN1351" s="40"/>
      <c r="PO1351" s="40"/>
      <c r="PP1351" s="40"/>
      <c r="PQ1351" s="40"/>
      <c r="PR1351" s="40"/>
    </row>
    <row r="1352" spans="1:434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  <c r="DJ1352" s="40"/>
      <c r="DK1352" s="40"/>
      <c r="DL1352" s="40"/>
      <c r="DM1352" s="40"/>
      <c r="DN1352" s="40"/>
      <c r="DO1352" s="40"/>
      <c r="DP1352" s="40"/>
      <c r="DQ1352" s="40"/>
      <c r="DR1352" s="40"/>
      <c r="DS1352" s="40"/>
      <c r="DT1352" s="40"/>
      <c r="DU1352" s="40"/>
      <c r="DV1352" s="40"/>
      <c r="DW1352" s="40"/>
      <c r="DX1352" s="40"/>
      <c r="DY1352" s="40"/>
      <c r="DZ1352" s="40"/>
      <c r="EA1352" s="40"/>
      <c r="EB1352" s="40"/>
      <c r="EC1352" s="40"/>
      <c r="ED1352" s="40"/>
      <c r="EE1352" s="40"/>
      <c r="EF1352" s="40"/>
      <c r="EG1352" s="40"/>
      <c r="EH1352" s="40"/>
      <c r="EI1352" s="40"/>
      <c r="EJ1352" s="40"/>
      <c r="EK1352" s="40"/>
      <c r="EL1352" s="40"/>
      <c r="EM1352" s="40"/>
      <c r="EN1352" s="40"/>
      <c r="EO1352" s="40"/>
      <c r="EP1352" s="40"/>
      <c r="EQ1352" s="40"/>
      <c r="ER1352" s="40"/>
      <c r="ES1352" s="40"/>
      <c r="ET1352" s="40"/>
      <c r="EU1352" s="40"/>
      <c r="EV1352" s="40"/>
      <c r="EW1352" s="40"/>
      <c r="EX1352" s="40"/>
      <c r="EY1352" s="40"/>
      <c r="EZ1352" s="40"/>
      <c r="FA1352" s="40"/>
      <c r="FB1352" s="40"/>
      <c r="FC1352" s="40"/>
      <c r="FD1352" s="40"/>
      <c r="FE1352" s="40"/>
      <c r="FF1352" s="40"/>
      <c r="FG1352" s="40"/>
      <c r="FH1352" s="40"/>
      <c r="FI1352" s="40"/>
      <c r="FJ1352" s="40"/>
      <c r="FK1352" s="40"/>
      <c r="FL1352" s="40"/>
      <c r="FM1352" s="40"/>
      <c r="FN1352" s="40"/>
      <c r="FO1352" s="40"/>
      <c r="FP1352" s="40"/>
      <c r="FQ1352" s="40"/>
      <c r="FR1352" s="40"/>
      <c r="FS1352" s="40"/>
      <c r="FT1352" s="40"/>
      <c r="FU1352" s="40"/>
      <c r="FV1352" s="40"/>
      <c r="FW1352" s="40"/>
      <c r="FX1352" s="40"/>
      <c r="FY1352" s="40"/>
      <c r="FZ1352" s="40"/>
      <c r="GA1352" s="40"/>
      <c r="GB1352" s="40"/>
      <c r="GC1352" s="40"/>
      <c r="GD1352" s="40"/>
      <c r="GE1352" s="40"/>
      <c r="GF1352" s="40"/>
      <c r="GG1352" s="40"/>
      <c r="GH1352" s="40"/>
      <c r="GI1352" s="40"/>
      <c r="GJ1352" s="40"/>
      <c r="GK1352" s="40"/>
      <c r="GL1352" s="40"/>
      <c r="GM1352" s="40"/>
      <c r="GN1352" s="40"/>
      <c r="GO1352" s="40"/>
      <c r="GP1352" s="40"/>
      <c r="GQ1352" s="40"/>
      <c r="GR1352" s="40"/>
      <c r="GS1352" s="40"/>
      <c r="GT1352" s="40"/>
      <c r="GU1352" s="40"/>
      <c r="GV1352" s="40"/>
      <c r="GW1352" s="40"/>
      <c r="GX1352" s="40"/>
      <c r="GY1352" s="40"/>
      <c r="GZ1352" s="40"/>
      <c r="HA1352" s="40"/>
      <c r="HB1352" s="40"/>
      <c r="HC1352" s="40"/>
      <c r="HD1352" s="40"/>
      <c r="HE1352" s="40"/>
      <c r="HF1352" s="40"/>
      <c r="HG1352" s="40"/>
      <c r="HH1352" s="40"/>
      <c r="HI1352" s="40"/>
      <c r="HJ1352" s="40"/>
      <c r="HK1352" s="40"/>
      <c r="HL1352" s="40"/>
      <c r="HM1352" s="40"/>
      <c r="HN1352" s="40"/>
      <c r="HO1352" s="40"/>
      <c r="HP1352" s="40"/>
      <c r="HQ1352" s="40"/>
      <c r="HR1352" s="40"/>
      <c r="HS1352" s="40"/>
      <c r="HT1352" s="40"/>
      <c r="HU1352" s="40"/>
      <c r="HV1352" s="40"/>
      <c r="HW1352" s="40"/>
      <c r="HX1352" s="40"/>
      <c r="HY1352" s="40"/>
      <c r="HZ1352" s="40"/>
      <c r="IA1352" s="40"/>
      <c r="IB1352" s="40"/>
      <c r="IC1352" s="40"/>
      <c r="ID1352" s="40"/>
      <c r="IE1352" s="40"/>
      <c r="IF1352" s="40"/>
      <c r="IG1352" s="40"/>
      <c r="IH1352" s="40"/>
      <c r="II1352" s="40"/>
      <c r="IJ1352" s="40"/>
      <c r="IK1352" s="40"/>
      <c r="IL1352" s="40"/>
      <c r="IM1352" s="40"/>
      <c r="IN1352" s="40"/>
      <c r="IO1352" s="40"/>
      <c r="IP1352" s="40"/>
      <c r="IQ1352" s="40"/>
      <c r="IR1352" s="40"/>
      <c r="IS1352" s="40"/>
      <c r="IT1352" s="40"/>
      <c r="IU1352" s="40"/>
      <c r="IV1352" s="40"/>
      <c r="IW1352" s="40"/>
      <c r="IX1352" s="40"/>
      <c r="IY1352" s="40"/>
      <c r="IZ1352" s="40"/>
      <c r="JA1352" s="40"/>
      <c r="JB1352" s="40"/>
      <c r="JC1352" s="40"/>
      <c r="JD1352" s="40"/>
      <c r="JE1352" s="40"/>
      <c r="JF1352" s="40"/>
      <c r="JG1352" s="40"/>
      <c r="JH1352" s="40"/>
      <c r="JI1352" s="40"/>
      <c r="JJ1352" s="40"/>
      <c r="JK1352" s="40"/>
      <c r="JL1352" s="40"/>
      <c r="JM1352" s="40"/>
      <c r="JN1352" s="40"/>
      <c r="JO1352" s="40"/>
      <c r="JP1352" s="40"/>
      <c r="JQ1352" s="40"/>
      <c r="JR1352" s="40"/>
      <c r="JS1352" s="40"/>
      <c r="JT1352" s="40"/>
      <c r="JU1352" s="40"/>
      <c r="JV1352" s="40"/>
      <c r="JW1352" s="40"/>
      <c r="JX1352" s="40"/>
      <c r="JY1352" s="40"/>
      <c r="JZ1352" s="40"/>
      <c r="KA1352" s="40"/>
      <c r="KB1352" s="40"/>
      <c r="KC1352" s="40"/>
      <c r="KD1352" s="40"/>
      <c r="KE1352" s="40"/>
      <c r="KF1352" s="40"/>
      <c r="KG1352" s="40"/>
      <c r="KH1352" s="40"/>
      <c r="KI1352" s="40"/>
      <c r="KJ1352" s="40"/>
      <c r="KK1352" s="40"/>
      <c r="KL1352" s="40"/>
      <c r="KM1352" s="40"/>
      <c r="KN1352" s="40"/>
      <c r="KO1352" s="40"/>
      <c r="KP1352" s="40"/>
      <c r="KQ1352" s="40"/>
      <c r="KR1352" s="40"/>
      <c r="KS1352" s="40"/>
      <c r="KT1352" s="40"/>
      <c r="KU1352" s="40"/>
      <c r="KV1352" s="40"/>
      <c r="KW1352" s="40"/>
      <c r="KX1352" s="40"/>
      <c r="KY1352" s="40"/>
      <c r="KZ1352" s="40"/>
      <c r="LA1352" s="40"/>
      <c r="LB1352" s="40"/>
      <c r="LC1352" s="40"/>
      <c r="LD1352" s="40"/>
      <c r="LE1352" s="40"/>
      <c r="LF1352" s="40"/>
      <c r="LG1352" s="40"/>
      <c r="LH1352" s="40"/>
      <c r="LI1352" s="40"/>
      <c r="LJ1352" s="40"/>
      <c r="LK1352" s="40"/>
      <c r="LL1352" s="40"/>
      <c r="LM1352" s="40"/>
      <c r="LN1352" s="40"/>
      <c r="LO1352" s="40"/>
      <c r="LP1352" s="40"/>
      <c r="LQ1352" s="40"/>
      <c r="LR1352" s="40"/>
      <c r="LS1352" s="40"/>
      <c r="LT1352" s="40"/>
      <c r="LU1352" s="40"/>
      <c r="LV1352" s="40"/>
      <c r="LW1352" s="40"/>
      <c r="LX1352" s="40"/>
      <c r="LY1352" s="40"/>
      <c r="LZ1352" s="40"/>
      <c r="MA1352" s="40"/>
      <c r="MB1352" s="40"/>
      <c r="MC1352" s="40"/>
      <c r="MD1352" s="40"/>
      <c r="ME1352" s="40"/>
      <c r="MF1352" s="40"/>
      <c r="MG1352" s="40"/>
      <c r="MH1352" s="40"/>
      <c r="MI1352" s="40"/>
      <c r="MJ1352" s="40"/>
      <c r="MK1352" s="40"/>
      <c r="ML1352" s="40"/>
      <c r="MM1352" s="40"/>
      <c r="MN1352" s="40"/>
      <c r="MO1352" s="40"/>
      <c r="MP1352" s="40"/>
      <c r="MQ1352" s="40"/>
      <c r="MR1352" s="40"/>
      <c r="MS1352" s="40"/>
      <c r="MT1352" s="40"/>
      <c r="MU1352" s="40"/>
      <c r="MV1352" s="40"/>
      <c r="MW1352" s="40"/>
      <c r="MX1352" s="40"/>
      <c r="MY1352" s="40"/>
      <c r="MZ1352" s="40"/>
      <c r="NA1352" s="40"/>
      <c r="NB1352" s="40"/>
      <c r="NC1352" s="40"/>
      <c r="ND1352" s="40"/>
      <c r="NE1352" s="40"/>
      <c r="NF1352" s="40"/>
      <c r="NG1352" s="40"/>
      <c r="NH1352" s="40"/>
      <c r="NI1352" s="40"/>
      <c r="NJ1352" s="40"/>
      <c r="NK1352" s="40"/>
      <c r="NL1352" s="40"/>
      <c r="NM1352" s="40"/>
      <c r="NN1352" s="40"/>
      <c r="NO1352" s="40"/>
      <c r="NP1352" s="40"/>
      <c r="NQ1352" s="40"/>
      <c r="NR1352" s="40"/>
      <c r="NS1352" s="40"/>
      <c r="NT1352" s="40"/>
      <c r="NU1352" s="40"/>
      <c r="NV1352" s="40"/>
      <c r="NW1352" s="40"/>
      <c r="NX1352" s="40"/>
      <c r="NY1352" s="40"/>
      <c r="NZ1352" s="40"/>
      <c r="OA1352" s="40"/>
      <c r="OB1352" s="40"/>
      <c r="OC1352" s="40"/>
      <c r="OD1352" s="40"/>
      <c r="OE1352" s="40"/>
      <c r="OF1352" s="40"/>
      <c r="OG1352" s="40"/>
      <c r="OH1352" s="40"/>
      <c r="OI1352" s="40"/>
      <c r="OJ1352" s="40"/>
      <c r="OK1352" s="40"/>
      <c r="OL1352" s="40"/>
      <c r="OM1352" s="40"/>
      <c r="ON1352" s="40"/>
      <c r="OO1352" s="40"/>
      <c r="OP1352" s="40"/>
      <c r="OQ1352" s="40"/>
      <c r="OR1352" s="40"/>
      <c r="OS1352" s="40"/>
      <c r="OT1352" s="40"/>
      <c r="OU1352" s="40"/>
      <c r="OV1352" s="40"/>
      <c r="OW1352" s="40"/>
      <c r="OX1352" s="40"/>
      <c r="OY1352" s="40"/>
      <c r="OZ1352" s="40"/>
      <c r="PA1352" s="40"/>
      <c r="PB1352" s="40"/>
      <c r="PC1352" s="40"/>
      <c r="PD1352" s="40"/>
      <c r="PE1352" s="40"/>
      <c r="PF1352" s="40"/>
      <c r="PG1352" s="40"/>
      <c r="PH1352" s="40"/>
      <c r="PI1352" s="40"/>
      <c r="PJ1352" s="40"/>
      <c r="PK1352" s="40"/>
      <c r="PL1352" s="40"/>
      <c r="PM1352" s="40"/>
      <c r="PN1352" s="40"/>
      <c r="PO1352" s="40"/>
      <c r="PP1352" s="40"/>
      <c r="PQ1352" s="40"/>
      <c r="PR1352" s="40"/>
    </row>
    <row r="1353" spans="1:434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  <c r="DJ1353" s="40"/>
      <c r="DK1353" s="40"/>
      <c r="DL1353" s="40"/>
      <c r="DM1353" s="40"/>
      <c r="DN1353" s="40"/>
      <c r="DO1353" s="40"/>
      <c r="DP1353" s="40"/>
      <c r="DQ1353" s="40"/>
      <c r="DR1353" s="40"/>
      <c r="DS1353" s="40"/>
      <c r="DT1353" s="40"/>
      <c r="DU1353" s="40"/>
      <c r="DV1353" s="40"/>
      <c r="DW1353" s="40"/>
      <c r="DX1353" s="40"/>
      <c r="DY1353" s="40"/>
      <c r="DZ1353" s="40"/>
      <c r="EA1353" s="40"/>
      <c r="EB1353" s="40"/>
      <c r="EC1353" s="40"/>
      <c r="ED1353" s="40"/>
      <c r="EE1353" s="40"/>
      <c r="EF1353" s="40"/>
      <c r="EG1353" s="40"/>
      <c r="EH1353" s="40"/>
      <c r="EI1353" s="40"/>
      <c r="EJ1353" s="40"/>
      <c r="EK1353" s="40"/>
      <c r="EL1353" s="40"/>
      <c r="EM1353" s="40"/>
      <c r="EN1353" s="40"/>
      <c r="EO1353" s="40"/>
      <c r="EP1353" s="40"/>
      <c r="EQ1353" s="40"/>
      <c r="ER1353" s="40"/>
      <c r="ES1353" s="40"/>
      <c r="ET1353" s="40"/>
      <c r="EU1353" s="40"/>
      <c r="EV1353" s="40"/>
      <c r="EW1353" s="40"/>
      <c r="EX1353" s="40"/>
      <c r="EY1353" s="40"/>
      <c r="EZ1353" s="40"/>
      <c r="FA1353" s="40"/>
      <c r="FB1353" s="40"/>
      <c r="FC1353" s="40"/>
      <c r="FD1353" s="40"/>
      <c r="FE1353" s="40"/>
      <c r="FF1353" s="40"/>
      <c r="FG1353" s="40"/>
      <c r="FH1353" s="40"/>
      <c r="FI1353" s="40"/>
      <c r="FJ1353" s="40"/>
      <c r="FK1353" s="40"/>
      <c r="FL1353" s="40"/>
      <c r="FM1353" s="40"/>
      <c r="FN1353" s="40"/>
      <c r="FO1353" s="40"/>
      <c r="FP1353" s="40"/>
      <c r="FQ1353" s="40"/>
      <c r="FR1353" s="40"/>
      <c r="FS1353" s="40"/>
      <c r="FT1353" s="40"/>
      <c r="FU1353" s="40"/>
      <c r="FV1353" s="40"/>
      <c r="FW1353" s="40"/>
      <c r="FX1353" s="40"/>
      <c r="FY1353" s="40"/>
      <c r="FZ1353" s="40"/>
      <c r="GA1353" s="40"/>
      <c r="GB1353" s="40"/>
      <c r="GC1353" s="40"/>
      <c r="GD1353" s="40"/>
      <c r="GE1353" s="40"/>
      <c r="GF1353" s="40"/>
      <c r="GG1353" s="40"/>
      <c r="GH1353" s="40"/>
      <c r="GI1353" s="40"/>
      <c r="GJ1353" s="40"/>
      <c r="GK1353" s="40"/>
      <c r="GL1353" s="40"/>
      <c r="GM1353" s="40"/>
      <c r="GN1353" s="40"/>
      <c r="GO1353" s="40"/>
      <c r="GP1353" s="40"/>
      <c r="GQ1353" s="40"/>
      <c r="GR1353" s="40"/>
      <c r="GS1353" s="40"/>
      <c r="GT1353" s="40"/>
      <c r="GU1353" s="40"/>
      <c r="GV1353" s="40"/>
      <c r="GW1353" s="40"/>
      <c r="GX1353" s="40"/>
      <c r="GY1353" s="40"/>
      <c r="GZ1353" s="40"/>
      <c r="HA1353" s="40"/>
      <c r="HB1353" s="40"/>
      <c r="HC1353" s="40"/>
      <c r="HD1353" s="40"/>
      <c r="HE1353" s="40"/>
      <c r="HF1353" s="40"/>
      <c r="HG1353" s="40"/>
      <c r="HH1353" s="40"/>
      <c r="HI1353" s="40"/>
      <c r="HJ1353" s="40"/>
      <c r="HK1353" s="40"/>
      <c r="HL1353" s="40"/>
      <c r="HM1353" s="40"/>
      <c r="HN1353" s="40"/>
      <c r="HO1353" s="40"/>
      <c r="HP1353" s="40"/>
      <c r="HQ1353" s="40"/>
      <c r="HR1353" s="40"/>
      <c r="HS1353" s="40"/>
      <c r="HT1353" s="40"/>
      <c r="HU1353" s="40"/>
      <c r="HV1353" s="40"/>
      <c r="HW1353" s="40"/>
      <c r="HX1353" s="40"/>
      <c r="HY1353" s="40"/>
      <c r="HZ1353" s="40"/>
      <c r="IA1353" s="40"/>
      <c r="IB1353" s="40"/>
      <c r="IC1353" s="40"/>
      <c r="ID1353" s="40"/>
      <c r="IE1353" s="40"/>
      <c r="IF1353" s="40"/>
      <c r="IG1353" s="40"/>
      <c r="IH1353" s="40"/>
      <c r="II1353" s="40"/>
      <c r="IJ1353" s="40"/>
      <c r="IK1353" s="40"/>
      <c r="IL1353" s="40"/>
      <c r="IM1353" s="40"/>
      <c r="IN1353" s="40"/>
      <c r="IO1353" s="40"/>
      <c r="IP1353" s="40"/>
      <c r="IQ1353" s="40"/>
      <c r="IR1353" s="40"/>
      <c r="IS1353" s="40"/>
      <c r="IT1353" s="40"/>
      <c r="IU1353" s="40"/>
      <c r="IV1353" s="40"/>
      <c r="IW1353" s="40"/>
      <c r="IX1353" s="40"/>
      <c r="IY1353" s="40"/>
      <c r="IZ1353" s="40"/>
      <c r="JA1353" s="40"/>
      <c r="JB1353" s="40"/>
      <c r="JC1353" s="40"/>
      <c r="JD1353" s="40"/>
      <c r="JE1353" s="40"/>
      <c r="JF1353" s="40"/>
      <c r="JG1353" s="40"/>
      <c r="JH1353" s="40"/>
      <c r="JI1353" s="40"/>
      <c r="JJ1353" s="40"/>
      <c r="JK1353" s="40"/>
      <c r="JL1353" s="40"/>
      <c r="JM1353" s="40"/>
      <c r="JN1353" s="40"/>
      <c r="JO1353" s="40"/>
      <c r="JP1353" s="40"/>
      <c r="JQ1353" s="40"/>
      <c r="JR1353" s="40"/>
      <c r="JS1353" s="40"/>
      <c r="JT1353" s="40"/>
      <c r="JU1353" s="40"/>
      <c r="JV1353" s="40"/>
      <c r="JW1353" s="40"/>
      <c r="JX1353" s="40"/>
      <c r="JY1353" s="40"/>
      <c r="JZ1353" s="40"/>
      <c r="KA1353" s="40"/>
      <c r="KB1353" s="40"/>
      <c r="KC1353" s="40"/>
      <c r="KD1353" s="40"/>
      <c r="KE1353" s="40"/>
      <c r="KF1353" s="40"/>
      <c r="KG1353" s="40"/>
      <c r="KH1353" s="40"/>
      <c r="KI1353" s="40"/>
      <c r="KJ1353" s="40"/>
      <c r="KK1353" s="40"/>
      <c r="KL1353" s="40"/>
      <c r="KM1353" s="40"/>
      <c r="KN1353" s="40"/>
      <c r="KO1353" s="40"/>
      <c r="KP1353" s="40"/>
      <c r="KQ1353" s="40"/>
      <c r="KR1353" s="40"/>
      <c r="KS1353" s="40"/>
      <c r="KT1353" s="40"/>
      <c r="KU1353" s="40"/>
      <c r="KV1353" s="40"/>
      <c r="KW1353" s="40"/>
      <c r="KX1353" s="40"/>
      <c r="KY1353" s="40"/>
      <c r="KZ1353" s="40"/>
      <c r="LA1353" s="40"/>
      <c r="LB1353" s="40"/>
      <c r="LC1353" s="40"/>
      <c r="LD1353" s="40"/>
      <c r="LE1353" s="40"/>
      <c r="LF1353" s="40"/>
      <c r="LG1353" s="40"/>
      <c r="LH1353" s="40"/>
      <c r="LI1353" s="40"/>
      <c r="LJ1353" s="40"/>
      <c r="LK1353" s="40"/>
      <c r="LL1353" s="40"/>
      <c r="LM1353" s="40"/>
      <c r="LN1353" s="40"/>
      <c r="LO1353" s="40"/>
      <c r="LP1353" s="40"/>
      <c r="LQ1353" s="40"/>
      <c r="LR1353" s="40"/>
      <c r="LS1353" s="40"/>
      <c r="LT1353" s="40"/>
      <c r="LU1353" s="40"/>
      <c r="LV1353" s="40"/>
      <c r="LW1353" s="40"/>
      <c r="LX1353" s="40"/>
      <c r="LY1353" s="40"/>
      <c r="LZ1353" s="40"/>
      <c r="MA1353" s="40"/>
      <c r="MB1353" s="40"/>
      <c r="MC1353" s="40"/>
      <c r="MD1353" s="40"/>
      <c r="ME1353" s="40"/>
      <c r="MF1353" s="40"/>
      <c r="MG1353" s="40"/>
      <c r="MH1353" s="40"/>
      <c r="MI1353" s="40"/>
      <c r="MJ1353" s="40"/>
      <c r="MK1353" s="40"/>
      <c r="ML1353" s="40"/>
      <c r="MM1353" s="40"/>
      <c r="MN1353" s="40"/>
      <c r="MO1353" s="40"/>
      <c r="MP1353" s="40"/>
      <c r="MQ1353" s="40"/>
      <c r="MR1353" s="40"/>
      <c r="MS1353" s="40"/>
      <c r="MT1353" s="40"/>
      <c r="MU1353" s="40"/>
      <c r="MV1353" s="40"/>
      <c r="MW1353" s="40"/>
      <c r="MX1353" s="40"/>
      <c r="MY1353" s="40"/>
      <c r="MZ1353" s="40"/>
      <c r="NA1353" s="40"/>
      <c r="NB1353" s="40"/>
      <c r="NC1353" s="40"/>
      <c r="ND1353" s="40"/>
      <c r="NE1353" s="40"/>
      <c r="NF1353" s="40"/>
      <c r="NG1353" s="40"/>
      <c r="NH1353" s="40"/>
      <c r="NI1353" s="40"/>
      <c r="NJ1353" s="40"/>
      <c r="NK1353" s="40"/>
      <c r="NL1353" s="40"/>
      <c r="NM1353" s="40"/>
      <c r="NN1353" s="40"/>
      <c r="NO1353" s="40"/>
      <c r="NP1353" s="40"/>
      <c r="NQ1353" s="40"/>
      <c r="NR1353" s="40"/>
      <c r="NS1353" s="40"/>
      <c r="NT1353" s="40"/>
      <c r="NU1353" s="40"/>
      <c r="NV1353" s="40"/>
      <c r="NW1353" s="40"/>
      <c r="NX1353" s="40"/>
      <c r="NY1353" s="40"/>
      <c r="NZ1353" s="40"/>
      <c r="OA1353" s="40"/>
      <c r="OB1353" s="40"/>
      <c r="OC1353" s="40"/>
      <c r="OD1353" s="40"/>
      <c r="OE1353" s="40"/>
      <c r="OF1353" s="40"/>
      <c r="OG1353" s="40"/>
      <c r="OH1353" s="40"/>
      <c r="OI1353" s="40"/>
      <c r="OJ1353" s="40"/>
      <c r="OK1353" s="40"/>
      <c r="OL1353" s="40"/>
      <c r="OM1353" s="40"/>
      <c r="ON1353" s="40"/>
      <c r="OO1353" s="40"/>
      <c r="OP1353" s="40"/>
      <c r="OQ1353" s="40"/>
      <c r="OR1353" s="40"/>
      <c r="OS1353" s="40"/>
      <c r="OT1353" s="40"/>
      <c r="OU1353" s="40"/>
      <c r="OV1353" s="40"/>
      <c r="OW1353" s="40"/>
      <c r="OX1353" s="40"/>
      <c r="OY1353" s="40"/>
      <c r="OZ1353" s="40"/>
      <c r="PA1353" s="40"/>
      <c r="PB1353" s="40"/>
      <c r="PC1353" s="40"/>
      <c r="PD1353" s="40"/>
      <c r="PE1353" s="40"/>
      <c r="PF1353" s="40"/>
      <c r="PG1353" s="40"/>
      <c r="PH1353" s="40"/>
      <c r="PI1353" s="40"/>
      <c r="PJ1353" s="40"/>
      <c r="PK1353" s="40"/>
      <c r="PL1353" s="40"/>
      <c r="PM1353" s="40"/>
      <c r="PN1353" s="40"/>
      <c r="PO1353" s="40"/>
      <c r="PP1353" s="40"/>
      <c r="PQ1353" s="40"/>
      <c r="PR1353" s="40"/>
    </row>
  </sheetData>
  <mergeCells count="18">
    <mergeCell ref="DK7:DM7"/>
    <mergeCell ref="DR7:DT7"/>
    <mergeCell ref="CL7:CN7"/>
    <mergeCell ref="CU7:CW7"/>
    <mergeCell ref="DB7:DD7"/>
    <mergeCell ref="AY7:BA7"/>
    <mergeCell ref="BF7:BH7"/>
    <mergeCell ref="BO7:BQ7"/>
    <mergeCell ref="BV7:BX7"/>
    <mergeCell ref="CE7:CG7"/>
    <mergeCell ref="AI4:AK4"/>
    <mergeCell ref="AI7:AK7"/>
    <mergeCell ref="AP7:AR7"/>
    <mergeCell ref="E7:F7"/>
    <mergeCell ref="T7:V7"/>
    <mergeCell ref="AA7:AC7"/>
    <mergeCell ref="T4:V4"/>
    <mergeCell ref="M7:N7"/>
  </mergeCells>
  <dataValidations count="2">
    <dataValidation type="list" allowBlank="1" showInputMessage="1" showErrorMessage="1" sqref="F5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51">
      <formula1>"Following,Modified Following,Preceding,Modified Preceding,Unadjusted,Half-Month Modified Following"</formula1>
    </dataValidation>
  </dataValidations>
  <pageMargins left="0.7" right="0.7" top="0.75" bottom="0.75" header="0.3" footer="0.3"/>
  <pageSetup orientation="portrait" r:id="rId1"/>
  <ignoredErrors>
    <ignoredError sqref="D9:H26 D47:H48 M47:M48 N47 M9:N26 D27:H46 M27:N46 Y4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ia">
                <anchor moveWithCells="1">
                  <from>
                    <xdr:col>31</xdr:col>
                    <xdr:colOff>0</xdr:colOff>
                    <xdr:row>1</xdr:row>
                    <xdr:rowOff>95250</xdr:rowOff>
                  </from>
                  <to>
                    <xdr:col>33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GeneralSettings</vt:lpstr>
      <vt:lpstr>EUR3M=Swap</vt:lpstr>
      <vt:lpstr>EUR3M=Basis</vt:lpstr>
      <vt:lpstr>RepricingTest</vt:lpstr>
      <vt:lpstr>Currency</vt:lpstr>
      <vt:lpstr>EUR3M_Basis</vt:lpstr>
      <vt:lpstr>EUR3M_Swap</vt:lpstr>
      <vt:lpstr>Euribor3MBasis</vt:lpstr>
      <vt:lpstr>Euribor3MSwap</vt:lpstr>
      <vt:lpstr>EvalDate</vt:lpstr>
      <vt:lpstr>FedFundApprox</vt:lpstr>
      <vt:lpstr>FedFundNoApprox</vt:lpstr>
      <vt:lpstr>'EUR3M=Swap'!Flag</vt:lpstr>
      <vt:lpstr>Flag</vt:lpstr>
      <vt:lpstr>'EUR3M=Basis'!FuturesType</vt:lpstr>
      <vt:lpstr>'EUR3M=Swap'!FuturesType</vt:lpstr>
      <vt:lpstr>HelpersSwap</vt:lpstr>
      <vt:lpstr>'EUR3M=Swap'!IncludeFlag</vt:lpstr>
      <vt:lpstr>IncludeFlag</vt:lpstr>
      <vt:lpstr>InterestRateTrigger</vt:lpstr>
      <vt:lpstr>LocalCalendar</vt:lpstr>
      <vt:lpstr>'EUR3M=Swap'!Min</vt:lpstr>
      <vt:lpstr>Min</vt:lpstr>
      <vt:lpstr>'EUR3M=Swap'!MinDistance</vt:lpstr>
      <vt:lpstr>MinDistance</vt:lpstr>
      <vt:lpstr>ObjectOverwrite</vt:lpstr>
      <vt:lpstr>Permanent</vt:lpstr>
      <vt:lpstr>'EUR3M=Swap'!Prior</vt:lpstr>
      <vt:lpstr>Prior</vt:lpstr>
      <vt:lpstr>'EUR3M=Swap'!Priority</vt:lpstr>
      <vt:lpstr>Priority</vt:lpstr>
      <vt:lpstr>QuoteSuffix</vt:lpstr>
      <vt:lpstr>'EUR3M=Swap'!RateHelpers</vt:lpstr>
      <vt:lpstr>RateHelpers</vt:lpstr>
      <vt:lpstr>'EUR3M=Swap'!RateHelpersApprox</vt:lpstr>
      <vt:lpstr>RateHelpersApprox</vt:lpstr>
      <vt:lpstr>'EUR3M=Swap'!RateHelpersBasis</vt:lpstr>
      <vt:lpstr>RateHelpersBasis</vt:lpstr>
      <vt:lpstr>'EUR3M=Swap'!RateHelpersNoApprox</vt:lpstr>
      <vt:lpstr>RateHelpersNoApprox</vt:lpstr>
      <vt:lpstr>RateHelpersSwap</vt:lpstr>
      <vt:lpstr>SettlDate</vt:lpstr>
      <vt:lpstr>SourceAlias</vt:lpstr>
      <vt:lpstr>Swap3M</vt:lpstr>
      <vt:lpstr>Swap3MDestination</vt:lpstr>
      <vt:lpstr>Swap3MFor</vt:lpstr>
      <vt:lpstr>Swap3MForDestination</vt:lpstr>
      <vt:lpstr>'EUR3M=Basis'!Tenor</vt:lpstr>
      <vt:lpstr>'EUR3M=Swap'!Tenor</vt:lpstr>
      <vt:lpstr>TodaysDate</vt:lpstr>
      <vt:lpstr>Trigger</vt:lpstr>
      <vt:lpstr>USDOnApprox</vt:lpstr>
      <vt:lpstr>USDOnNoApprox</vt:lpstr>
      <vt:lpstr>YieldCurve_Swap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2016-12-30T16:32:31Z</dcterms:modified>
</cp:coreProperties>
</file>