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050" yWindow="300" windowWidth="16110" windowHeight="11220" tabRatio="753"/>
  </bookViews>
  <sheets>
    <sheet name="General Settings" sheetId="67" r:id="rId1"/>
    <sheet name="Check Eur3M" sheetId="84" r:id="rId2"/>
    <sheet name="Check Eur6M" sheetId="88" r:id="rId3"/>
  </sheets>
  <definedNames>
    <definedName name="Calendar">'General Settings'!$D$9</definedName>
    <definedName name="Currency">'General Settings'!$D$4</definedName>
    <definedName name="Eur3M_QL">'Check Eur3M'!$M$2</definedName>
    <definedName name="Eur6M_QL" localSheetId="1">'Check Eur3M'!$M$2</definedName>
    <definedName name="Eur6M_QL" localSheetId="2">'Check Eur6M'!$M$2</definedName>
    <definedName name="EvaluationDate">'General Settings'!$D$6</definedName>
    <definedName name="FamilyName">'General Settings'!$D$5</definedName>
    <definedName name="Ndays">'General Settings'!$D$8</definedName>
    <definedName name="ObjectOverwrite">'General Settings'!$D$11</definedName>
    <definedName name="Permanent">'General Settings'!$D$10</definedName>
    <definedName name="Recalc" localSheetId="2">'Check Eur6M'!$S$4</definedName>
    <definedName name="Recalc">'Check Eur3M'!$S$4</definedName>
    <definedName name="Tenor" localSheetId="1">'Check Eur3M'!$C$2</definedName>
    <definedName name="Tenor" localSheetId="2">'Check Eur6M'!$C$2</definedName>
    <definedName name="Trigger">'General Settings'!$D$7</definedName>
  </definedNames>
  <calcPr calcId="145621"/>
</workbook>
</file>

<file path=xl/calcChain.xml><?xml version="1.0" encoding="utf-8"?>
<calcChain xmlns="http://schemas.openxmlformats.org/spreadsheetml/2006/main">
  <c r="N42" i="88" l="1"/>
  <c r="N43" i="88"/>
  <c r="N44" i="88"/>
  <c r="N45" i="88"/>
  <c r="N46" i="88"/>
  <c r="N47" i="88"/>
  <c r="N48" i="88"/>
  <c r="N49" i="88"/>
  <c r="N50" i="88"/>
  <c r="N51" i="88"/>
  <c r="N52" i="88"/>
  <c r="N53" i="88"/>
  <c r="N54" i="88"/>
  <c r="N55" i="88"/>
  <c r="N56" i="88"/>
  <c r="N57" i="88"/>
  <c r="N58" i="88"/>
  <c r="N59" i="88"/>
  <c r="N60" i="88"/>
  <c r="N61" i="88"/>
  <c r="N62" i="88"/>
  <c r="N63" i="88"/>
  <c r="N64" i="88"/>
  <c r="N65" i="88"/>
  <c r="N66" i="88"/>
  <c r="N67" i="88"/>
  <c r="N68" i="88"/>
  <c r="N69" i="88"/>
  <c r="N70" i="88"/>
  <c r="N71" i="88"/>
  <c r="N41" i="88"/>
  <c r="N43" i="84"/>
  <c r="N44" i="84"/>
  <c r="N45" i="84"/>
  <c r="N46" i="84"/>
  <c r="N47" i="84"/>
  <c r="N48" i="84"/>
  <c r="N49" i="84"/>
  <c r="N50" i="84"/>
  <c r="N51" i="84"/>
  <c r="N52" i="84"/>
  <c r="N53" i="84"/>
  <c r="N54" i="84"/>
  <c r="N55" i="84"/>
  <c r="N56" i="84"/>
  <c r="N57" i="84"/>
  <c r="N58" i="84"/>
  <c r="N59" i="84"/>
  <c r="N60" i="84"/>
  <c r="N61" i="84"/>
  <c r="N62" i="84"/>
  <c r="N63" i="84"/>
  <c r="N64" i="84"/>
  <c r="N65" i="84"/>
  <c r="N66" i="84"/>
  <c r="N67" i="84"/>
  <c r="N68" i="84"/>
  <c r="N69" i="84"/>
  <c r="N70" i="84"/>
  <c r="N71" i="84"/>
  <c r="N72" i="84"/>
  <c r="N73" i="84"/>
  <c r="N74" i="84"/>
  <c r="N75" i="84"/>
  <c r="N42" i="84"/>
  <c r="M35" i="88"/>
  <c r="M27" i="88"/>
  <c r="M19" i="88"/>
  <c r="M11" i="88"/>
  <c r="M34" i="88"/>
  <c r="M26" i="88"/>
  <c r="M18" i="88"/>
  <c r="M10" i="88"/>
  <c r="M33" i="88"/>
  <c r="M25" i="88"/>
  <c r="M17" i="88"/>
  <c r="M9" i="88"/>
  <c r="M32" i="88"/>
  <c r="M24" i="88"/>
  <c r="M16" i="88"/>
  <c r="M8" i="88"/>
  <c r="M31" i="88"/>
  <c r="M23" i="88"/>
  <c r="M15" i="88"/>
  <c r="M7" i="88"/>
  <c r="M30" i="88"/>
  <c r="M22" i="88"/>
  <c r="M14" i="88"/>
  <c r="M6" i="88"/>
  <c r="M29" i="88"/>
  <c r="M21" i="88"/>
  <c r="M13" i="88"/>
  <c r="M5" i="88"/>
  <c r="M28" i="88"/>
  <c r="M20" i="88"/>
  <c r="M12" i="88"/>
  <c r="O35" i="88" l="1"/>
  <c r="O34" i="88"/>
  <c r="O33" i="88"/>
  <c r="O32" i="88"/>
  <c r="O31" i="88"/>
  <c r="O30" i="88"/>
  <c r="O29" i="88"/>
  <c r="O28" i="88"/>
  <c r="O27" i="88"/>
  <c r="O26" i="88"/>
  <c r="O25" i="88"/>
  <c r="O24" i="88"/>
  <c r="O23" i="88"/>
  <c r="O22" i="88"/>
  <c r="O21" i="88"/>
  <c r="O20" i="88"/>
  <c r="O19" i="88"/>
  <c r="O18" i="88"/>
  <c r="O17" i="88"/>
  <c r="O16" i="88"/>
  <c r="O15" i="88"/>
  <c r="O14" i="88"/>
  <c r="O13" i="88"/>
  <c r="O12" i="88"/>
  <c r="O11" i="88"/>
  <c r="O10" i="88"/>
  <c r="O9" i="88"/>
  <c r="O8" i="88"/>
  <c r="O7" i="88"/>
  <c r="O6" i="88"/>
  <c r="O5" i="88"/>
  <c r="O38" i="84"/>
  <c r="O37" i="84"/>
  <c r="O36" i="84"/>
  <c r="O35" i="84"/>
  <c r="O34" i="84"/>
  <c r="O33" i="84"/>
  <c r="O32" i="84"/>
  <c r="O31" i="84"/>
  <c r="O30" i="84"/>
  <c r="O29" i="84"/>
  <c r="O28" i="84"/>
  <c r="O27" i="84"/>
  <c r="O26" i="84"/>
  <c r="O25" i="84"/>
  <c r="O24" i="84"/>
  <c r="O23" i="84"/>
  <c r="O22" i="84"/>
  <c r="O21" i="84"/>
  <c r="O20" i="84"/>
  <c r="O19" i="84"/>
  <c r="O18" i="84"/>
  <c r="O17" i="84"/>
  <c r="O16" i="84"/>
  <c r="O15" i="84"/>
  <c r="O14" i="84"/>
  <c r="O13" i="84"/>
  <c r="O12" i="84"/>
  <c r="O11" i="84"/>
  <c r="O10" i="84"/>
  <c r="O9" i="84"/>
  <c r="O8" i="84"/>
  <c r="O7" i="84"/>
  <c r="O6" i="84"/>
  <c r="O5" i="84"/>
  <c r="F5" i="88" a="1"/>
  <c r="H5" i="84" a="1"/>
  <c r="F5" i="84" a="1"/>
  <c r="F12" i="88" l="1"/>
  <c r="F20" i="88"/>
  <c r="F28" i="88"/>
  <c r="F5" i="88"/>
  <c r="F13" i="88"/>
  <c r="F21" i="88"/>
  <c r="F29" i="88"/>
  <c r="F6" i="88"/>
  <c r="F14" i="88"/>
  <c r="F22" i="88"/>
  <c r="F30" i="88"/>
  <c r="F7" i="88"/>
  <c r="F15" i="88"/>
  <c r="F23" i="88"/>
  <c r="F31" i="88"/>
  <c r="F8" i="88"/>
  <c r="F16" i="88"/>
  <c r="F24" i="88"/>
  <c r="F32" i="88"/>
  <c r="F9" i="88"/>
  <c r="F17" i="88"/>
  <c r="F25" i="88"/>
  <c r="F33" i="88"/>
  <c r="F10" i="88"/>
  <c r="F18" i="88"/>
  <c r="F26" i="88"/>
  <c r="F34" i="88"/>
  <c r="F11" i="88"/>
  <c r="F19" i="88"/>
  <c r="F27" i="88"/>
  <c r="F35" i="88"/>
  <c r="H12" i="84"/>
  <c r="H20" i="84"/>
  <c r="H28" i="84"/>
  <c r="H36" i="84"/>
  <c r="H5" i="84"/>
  <c r="H13" i="84"/>
  <c r="H21" i="84"/>
  <c r="H29" i="84"/>
  <c r="H37" i="84"/>
  <c r="H6" i="84"/>
  <c r="H14" i="84"/>
  <c r="H22" i="84"/>
  <c r="H30" i="84"/>
  <c r="H38" i="84"/>
  <c r="H7" i="84"/>
  <c r="H15" i="84"/>
  <c r="H23" i="84"/>
  <c r="H31" i="84"/>
  <c r="H8" i="84"/>
  <c r="H16" i="84"/>
  <c r="H24" i="84"/>
  <c r="H32" i="84"/>
  <c r="H9" i="84"/>
  <c r="H17" i="84"/>
  <c r="H25" i="84"/>
  <c r="H33" i="84"/>
  <c r="H10" i="84"/>
  <c r="H18" i="84"/>
  <c r="H26" i="84"/>
  <c r="H34" i="84"/>
  <c r="H11" i="84"/>
  <c r="H19" i="84"/>
  <c r="H27" i="84"/>
  <c r="H35" i="84"/>
  <c r="F12" i="84"/>
  <c r="F20" i="84"/>
  <c r="F28" i="84"/>
  <c r="F36" i="84"/>
  <c r="F5" i="84"/>
  <c r="F13" i="84"/>
  <c r="F21" i="84"/>
  <c r="F29" i="84"/>
  <c r="F37" i="84"/>
  <c r="F6" i="84"/>
  <c r="F14" i="84"/>
  <c r="F22" i="84"/>
  <c r="F30" i="84"/>
  <c r="F38" i="84"/>
  <c r="F7" i="84"/>
  <c r="F15" i="84"/>
  <c r="F23" i="84"/>
  <c r="F31" i="84"/>
  <c r="F8" i="84"/>
  <c r="F16" i="84"/>
  <c r="F24" i="84"/>
  <c r="F32" i="84"/>
  <c r="F9" i="84"/>
  <c r="F17" i="84"/>
  <c r="F25" i="84"/>
  <c r="F33" i="84"/>
  <c r="F10" i="84"/>
  <c r="F18" i="84"/>
  <c r="F26" i="84"/>
  <c r="F34" i="84"/>
  <c r="F11" i="84"/>
  <c r="F19" i="84"/>
  <c r="F27" i="84"/>
  <c r="F35" i="84"/>
  <c r="AJ5" i="84"/>
  <c r="AJ6" i="84" s="1"/>
  <c r="AJ7" i="84" s="1"/>
  <c r="AJ8" i="84" s="1"/>
  <c r="AJ9" i="84" s="1"/>
  <c r="AJ10" i="84" s="1"/>
  <c r="AJ11" i="84" s="1"/>
  <c r="AJ12" i="84" s="1"/>
  <c r="AJ13" i="84" s="1"/>
  <c r="AJ14" i="84" s="1"/>
  <c r="AJ15" i="84" s="1"/>
  <c r="AJ16" i="84" s="1"/>
  <c r="AJ17" i="84" s="1"/>
  <c r="AJ18" i="84" s="1"/>
  <c r="AJ19" i="84" s="1"/>
  <c r="AJ20" i="84" s="1"/>
  <c r="AJ21" i="84" s="1"/>
  <c r="AJ22" i="84" s="1"/>
  <c r="AJ23" i="84" s="1"/>
  <c r="AJ24" i="84" s="1"/>
  <c r="AJ25" i="84" s="1"/>
  <c r="AJ26" i="84" s="1"/>
  <c r="AJ27" i="84" s="1"/>
  <c r="AJ28" i="84" s="1"/>
  <c r="AJ29" i="84" s="1"/>
  <c r="AJ30" i="84" s="1"/>
  <c r="AJ31" i="84" s="1"/>
  <c r="AJ32" i="84" s="1"/>
  <c r="AJ33" i="84" s="1"/>
  <c r="AJ34" i="84" s="1"/>
  <c r="AJ35" i="84" s="1"/>
  <c r="AJ36" i="84" s="1"/>
  <c r="AJ37" i="84" s="1"/>
  <c r="AJ38" i="84" s="1"/>
  <c r="AJ39" i="84" s="1"/>
  <c r="AJ40" i="84" s="1"/>
  <c r="AJ41" i="84" s="1"/>
  <c r="AJ42" i="84" s="1"/>
  <c r="AJ43" i="84" s="1"/>
  <c r="AJ44" i="84" s="1"/>
  <c r="AJ45" i="84" s="1"/>
  <c r="AJ46" i="84" s="1"/>
  <c r="AJ47" i="84" s="1"/>
  <c r="AJ48" i="84" s="1"/>
  <c r="AJ49" i="84" s="1"/>
  <c r="AJ50" i="84" s="1"/>
  <c r="AJ51" i="84" s="1"/>
  <c r="AJ52" i="84" s="1"/>
  <c r="AJ53" i="84" s="1"/>
  <c r="AJ54" i="84" s="1"/>
  <c r="AJ55" i="84" s="1"/>
  <c r="AJ56" i="84" s="1"/>
  <c r="AJ57" i="84" s="1"/>
  <c r="AJ58" i="84" s="1"/>
  <c r="AJ59" i="84" s="1"/>
  <c r="AJ60" i="84" s="1"/>
  <c r="AJ61" i="84" s="1"/>
  <c r="AJ62" i="84" s="1"/>
  <c r="AJ63" i="84" s="1"/>
  <c r="AJ64" i="84" s="1"/>
  <c r="AJ65" i="84" s="1"/>
  <c r="AJ66" i="84" s="1"/>
  <c r="AJ67" i="84" s="1"/>
  <c r="AJ68" i="84" s="1"/>
  <c r="AJ69" i="84" s="1"/>
  <c r="AJ70" i="84" s="1"/>
  <c r="AJ71" i="84" s="1"/>
  <c r="AJ72" i="84" s="1"/>
  <c r="AJ73" i="84" s="1"/>
  <c r="AJ74" i="84" s="1"/>
  <c r="AJ75" i="84" s="1"/>
  <c r="AJ76" i="84" s="1"/>
  <c r="AJ77" i="84" s="1"/>
  <c r="AJ78" i="84" s="1"/>
  <c r="AJ79" i="84" s="1"/>
  <c r="AJ80" i="84" s="1"/>
  <c r="AJ81" i="84" s="1"/>
  <c r="AJ82" i="84" s="1"/>
  <c r="AJ83" i="84" s="1"/>
  <c r="AJ84" i="84" s="1"/>
  <c r="AJ85" i="84" s="1"/>
  <c r="AJ86" i="84" s="1"/>
  <c r="AJ87" i="84" s="1"/>
  <c r="AJ88" i="84" s="1"/>
  <c r="AJ89" i="84" s="1"/>
  <c r="AJ90" i="84" s="1"/>
  <c r="AJ91" i="84" s="1"/>
  <c r="AJ92" i="84" s="1"/>
  <c r="AJ93" i="84" s="1"/>
  <c r="AJ94" i="84" s="1"/>
  <c r="AJ95" i="84" s="1"/>
  <c r="AJ96" i="84" s="1"/>
  <c r="AJ97" i="84" s="1"/>
  <c r="AJ98" i="84" s="1"/>
  <c r="AJ99" i="84" s="1"/>
  <c r="AJ100" i="84" s="1"/>
  <c r="AJ101" i="84" s="1"/>
  <c r="AJ102" i="84" s="1"/>
  <c r="AJ103" i="84" s="1"/>
  <c r="AJ104" i="84" s="1"/>
  <c r="AJ105" i="84" s="1"/>
  <c r="AJ106" i="84" s="1"/>
  <c r="AJ107" i="84" s="1"/>
  <c r="AJ108" i="84" s="1"/>
  <c r="AJ109" i="84" s="1"/>
  <c r="AJ110" i="84" s="1"/>
  <c r="AJ111" i="84" s="1"/>
  <c r="AJ112" i="84" s="1"/>
  <c r="AJ113" i="84" s="1"/>
  <c r="AJ114" i="84" s="1"/>
  <c r="AJ115" i="84" s="1"/>
  <c r="AJ116" i="84" s="1"/>
  <c r="AJ117" i="84" s="1"/>
  <c r="AJ118" i="84" s="1"/>
  <c r="AJ119" i="84" s="1"/>
  <c r="AJ120" i="84" s="1"/>
  <c r="AJ121" i="84" s="1"/>
  <c r="AJ122" i="84" s="1"/>
  <c r="AJ123" i="84" s="1"/>
  <c r="AJ124" i="84" s="1"/>
  <c r="AJ125" i="84" s="1"/>
  <c r="AJ126" i="84" s="1"/>
  <c r="AJ127" i="84" s="1"/>
  <c r="AJ128" i="84" s="1"/>
  <c r="AJ129" i="84" s="1"/>
  <c r="AJ130" i="84" s="1"/>
  <c r="AJ131" i="84" s="1"/>
  <c r="AJ132" i="84" s="1"/>
  <c r="AJ133" i="84" s="1"/>
  <c r="AJ134" i="84" s="1"/>
  <c r="AJ135" i="84" s="1"/>
  <c r="AJ136" i="84" s="1"/>
  <c r="AJ137" i="84" s="1"/>
  <c r="AJ138" i="84" s="1"/>
  <c r="AJ139" i="84" s="1"/>
  <c r="AJ140" i="84" s="1"/>
  <c r="AJ141" i="84" s="1"/>
  <c r="AJ142" i="84" s="1"/>
  <c r="AJ143" i="84" s="1"/>
  <c r="AJ144" i="84" s="1"/>
  <c r="AJ145" i="84" s="1"/>
  <c r="AJ146" i="84" s="1"/>
  <c r="AJ147" i="84" s="1"/>
  <c r="AJ148" i="84" s="1"/>
  <c r="AJ149" i="84" s="1"/>
  <c r="AJ150" i="84" s="1"/>
  <c r="AJ151" i="84" s="1"/>
  <c r="AJ152" i="84" s="1"/>
  <c r="AJ153" i="84" s="1"/>
  <c r="AJ154" i="84" s="1"/>
  <c r="AJ155" i="84" s="1"/>
  <c r="AJ156" i="84" s="1"/>
  <c r="AJ157" i="84" s="1"/>
  <c r="AJ158" i="84" s="1"/>
  <c r="AJ159" i="84" s="1"/>
  <c r="AJ160" i="84" s="1"/>
  <c r="AJ161" i="84" s="1"/>
  <c r="AJ162" i="84" s="1"/>
  <c r="AJ163" i="84" s="1"/>
  <c r="AJ164" i="84" s="1"/>
  <c r="AJ165" i="84" s="1"/>
  <c r="AJ166" i="84" s="1"/>
  <c r="AJ167" i="84" s="1"/>
  <c r="AJ168" i="84" s="1"/>
  <c r="AJ169" i="84" s="1"/>
  <c r="AJ170" i="84" s="1"/>
  <c r="AJ171" i="84" s="1"/>
  <c r="AJ172" i="84" s="1"/>
  <c r="AJ173" i="84" s="1"/>
  <c r="AJ174" i="84" s="1"/>
  <c r="AJ175" i="84" s="1"/>
  <c r="AJ176" i="84" s="1"/>
  <c r="AJ177" i="84" s="1"/>
  <c r="AJ178" i="84" s="1"/>
  <c r="AJ179" i="84" s="1"/>
  <c r="AJ180" i="84" s="1"/>
  <c r="AJ181" i="84" s="1"/>
  <c r="AJ182" i="84" s="1"/>
  <c r="AJ183" i="84" s="1"/>
  <c r="AJ184" i="84" s="1"/>
  <c r="AJ185" i="84" s="1"/>
  <c r="AJ186" i="84" s="1"/>
  <c r="AJ187" i="84" s="1"/>
  <c r="AJ188" i="84" s="1"/>
  <c r="AJ189" i="84" s="1"/>
  <c r="AJ190" i="84" s="1"/>
  <c r="AJ191" i="84" s="1"/>
  <c r="AJ192" i="84" s="1"/>
  <c r="AJ193" i="84" s="1"/>
  <c r="AJ194" i="84" s="1"/>
  <c r="AJ195" i="84" s="1"/>
  <c r="AJ196" i="84" s="1"/>
  <c r="AJ197" i="84" s="1"/>
  <c r="AJ198" i="84" s="1"/>
  <c r="AJ199" i="84" s="1"/>
  <c r="AJ200" i="84" s="1"/>
  <c r="AJ201" i="84" s="1"/>
  <c r="AJ202" i="84" s="1"/>
  <c r="AJ203" i="84" s="1"/>
  <c r="AJ204" i="84" s="1"/>
  <c r="AJ205" i="84" s="1"/>
  <c r="AJ206" i="84" s="1"/>
  <c r="AJ207" i="84" s="1"/>
  <c r="AJ208" i="84" s="1"/>
  <c r="AJ209" i="84" s="1"/>
  <c r="AJ210" i="84" s="1"/>
  <c r="AJ211" i="84" s="1"/>
  <c r="AJ212" i="84" s="1"/>
  <c r="AJ213" i="84" s="1"/>
  <c r="AJ214" i="84" s="1"/>
  <c r="AJ215" i="84" s="1"/>
  <c r="AJ216" i="84" s="1"/>
  <c r="AJ217" i="84" s="1"/>
  <c r="AJ218" i="84" s="1"/>
  <c r="AJ219" i="84" s="1"/>
  <c r="AJ220" i="84" s="1"/>
  <c r="AJ221" i="84" s="1"/>
  <c r="AJ222" i="84" s="1"/>
  <c r="AJ223" i="84" s="1"/>
  <c r="AJ224" i="84" s="1"/>
  <c r="AJ225" i="84" s="1"/>
  <c r="AJ226" i="84" s="1"/>
  <c r="AJ227" i="84" s="1"/>
  <c r="AJ228" i="84" s="1"/>
  <c r="AJ229" i="84" s="1"/>
  <c r="AJ230" i="84" s="1"/>
  <c r="AJ231" i="84" s="1"/>
  <c r="AJ232" i="84" s="1"/>
  <c r="AJ233" i="84" s="1"/>
  <c r="AJ234" i="84" s="1"/>
  <c r="AJ235" i="84" s="1"/>
  <c r="AJ236" i="84" s="1"/>
  <c r="AJ237" i="84" s="1"/>
  <c r="AJ238" i="84" s="1"/>
  <c r="AJ239" i="84" s="1"/>
  <c r="AJ240" i="84" s="1"/>
  <c r="AJ241" i="84" s="1"/>
  <c r="AJ242" i="84" s="1"/>
  <c r="AJ243" i="84" s="1"/>
  <c r="AJ244" i="84" s="1"/>
  <c r="AJ245" i="84" s="1"/>
  <c r="AJ246" i="84" s="1"/>
  <c r="AJ247" i="84" s="1"/>
  <c r="AJ248" i="84" s="1"/>
  <c r="AJ249" i="84" s="1"/>
  <c r="AJ250" i="84" s="1"/>
  <c r="AJ251" i="84" s="1"/>
  <c r="AJ252" i="84" s="1"/>
  <c r="AJ253" i="84" s="1"/>
  <c r="AJ254" i="84" s="1"/>
  <c r="AJ255" i="84" s="1"/>
  <c r="AJ256" i="84" s="1"/>
  <c r="AJ257" i="84" s="1"/>
  <c r="AJ258" i="84" s="1"/>
  <c r="AJ259" i="84" s="1"/>
  <c r="AJ260" i="84" s="1"/>
  <c r="AJ261" i="84" s="1"/>
  <c r="AJ262" i="84" s="1"/>
  <c r="AJ263" i="84" s="1"/>
  <c r="AJ264" i="84" s="1"/>
  <c r="AJ265" i="84" s="1"/>
  <c r="AJ266" i="84" s="1"/>
  <c r="AJ267" i="84" s="1"/>
  <c r="AJ268" i="84" s="1"/>
  <c r="AJ269" i="84" s="1"/>
  <c r="AJ270" i="84" s="1"/>
  <c r="AJ271" i="84" s="1"/>
  <c r="AJ272" i="84" s="1"/>
  <c r="AJ273" i="84" s="1"/>
  <c r="AJ274" i="84" s="1"/>
  <c r="AJ275" i="84" s="1"/>
  <c r="AJ276" i="84" s="1"/>
  <c r="AJ277" i="84" s="1"/>
  <c r="AJ278" i="84" s="1"/>
  <c r="AJ279" i="84" s="1"/>
  <c r="AJ280" i="84" s="1"/>
  <c r="AJ281" i="84" s="1"/>
  <c r="AJ282" i="84" s="1"/>
  <c r="AJ283" i="84" s="1"/>
  <c r="AJ284" i="84" s="1"/>
  <c r="AJ285" i="84" s="1"/>
  <c r="AJ286" i="84" s="1"/>
  <c r="AJ287" i="84" s="1"/>
  <c r="AJ288" i="84" s="1"/>
  <c r="AJ289" i="84" s="1"/>
  <c r="AJ290" i="84" s="1"/>
  <c r="AJ291" i="84" s="1"/>
  <c r="AJ292" i="84" s="1"/>
  <c r="AJ293" i="84" s="1"/>
  <c r="AJ294" i="84" s="1"/>
  <c r="AJ295" i="84" s="1"/>
  <c r="AJ296" i="84" s="1"/>
  <c r="AJ297" i="84" s="1"/>
  <c r="AJ298" i="84" s="1"/>
  <c r="AJ299" i="84" s="1"/>
  <c r="AJ300" i="84" s="1"/>
  <c r="AJ301" i="84" s="1"/>
  <c r="AJ302" i="84" s="1"/>
  <c r="AJ303" i="84" s="1"/>
  <c r="AJ304" i="84" s="1"/>
  <c r="AJ305" i="84" s="1"/>
  <c r="AJ306" i="84" s="1"/>
  <c r="AJ307" i="84" s="1"/>
  <c r="AJ308" i="84" s="1"/>
  <c r="AJ309" i="84" s="1"/>
  <c r="AJ310" i="84" s="1"/>
  <c r="AJ311" i="84" s="1"/>
  <c r="AJ312" i="84" s="1"/>
  <c r="AJ313" i="84" s="1"/>
  <c r="AJ314" i="84" s="1"/>
  <c r="AJ315" i="84" s="1"/>
  <c r="AJ316" i="84" s="1"/>
  <c r="AJ317" i="84" s="1"/>
  <c r="AJ318" i="84" s="1"/>
  <c r="AJ319" i="84" s="1"/>
  <c r="AJ320" i="84" s="1"/>
  <c r="AJ321" i="84" s="1"/>
  <c r="AJ322" i="84" s="1"/>
  <c r="AJ323" i="84" s="1"/>
  <c r="AJ324" i="84" s="1"/>
  <c r="AJ325" i="84" s="1"/>
  <c r="AJ326" i="84" s="1"/>
  <c r="AJ327" i="84" s="1"/>
  <c r="AJ328" i="84" s="1"/>
  <c r="AJ329" i="84" s="1"/>
  <c r="AJ330" i="84" s="1"/>
  <c r="AJ331" i="84" s="1"/>
  <c r="AJ332" i="84" s="1"/>
  <c r="AJ333" i="84" s="1"/>
  <c r="AJ334" i="84" s="1"/>
  <c r="AJ335" i="84" s="1"/>
  <c r="AJ336" i="84" s="1"/>
  <c r="AJ337" i="84" s="1"/>
  <c r="AJ338" i="84" s="1"/>
  <c r="AJ339" i="84" s="1"/>
  <c r="AJ340" i="84" s="1"/>
  <c r="AJ341" i="84" s="1"/>
  <c r="AJ342" i="84" s="1"/>
  <c r="AJ343" i="84" s="1"/>
  <c r="AJ344" i="84" s="1"/>
  <c r="AJ345" i="84" s="1"/>
  <c r="AJ346" i="84" s="1"/>
  <c r="AJ347" i="84" s="1"/>
  <c r="AJ348" i="84" s="1"/>
  <c r="AJ349" i="84" s="1"/>
  <c r="AJ350" i="84" s="1"/>
  <c r="AJ351" i="84" s="1"/>
  <c r="AJ352" i="84" s="1"/>
  <c r="AJ353" i="84" s="1"/>
  <c r="AJ354" i="84" s="1"/>
  <c r="AJ355" i="84" s="1"/>
  <c r="AJ356" i="84" s="1"/>
  <c r="AJ357" i="84" s="1"/>
  <c r="AJ358" i="84" s="1"/>
  <c r="AJ359" i="84" s="1"/>
  <c r="AJ360" i="84" s="1"/>
  <c r="AJ361" i="84" s="1"/>
  <c r="AJ362" i="84" s="1"/>
  <c r="AJ363" i="84" s="1"/>
  <c r="AJ364" i="84" s="1"/>
  <c r="AJ365" i="84" s="1"/>
  <c r="AJ366" i="84" s="1"/>
  <c r="AJ367" i="84" s="1"/>
  <c r="AJ368" i="84" s="1"/>
  <c r="AJ369" i="84" s="1"/>
  <c r="AJ370" i="84" s="1"/>
  <c r="AJ371" i="84" s="1"/>
  <c r="AJ372" i="84" s="1"/>
  <c r="AJ373" i="84" s="1"/>
  <c r="AJ374" i="84" s="1"/>
  <c r="AJ375" i="84" s="1"/>
  <c r="AJ376" i="84" s="1"/>
  <c r="AJ377" i="84" s="1"/>
  <c r="AJ378" i="84" s="1"/>
  <c r="AJ379" i="84" s="1"/>
  <c r="AJ380" i="84" s="1"/>
  <c r="AJ381" i="84" s="1"/>
  <c r="AJ382" i="84" s="1"/>
  <c r="AJ383" i="84" s="1"/>
  <c r="AJ384" i="84" s="1"/>
  <c r="AJ385" i="84" s="1"/>
  <c r="AJ386" i="84" s="1"/>
  <c r="AJ387" i="84" s="1"/>
  <c r="AJ388" i="84" s="1"/>
  <c r="AJ389" i="84" s="1"/>
  <c r="AJ390" i="84" s="1"/>
  <c r="AJ391" i="84" s="1"/>
  <c r="AJ392" i="84" s="1"/>
  <c r="AJ393" i="84" s="1"/>
  <c r="AJ394" i="84" s="1"/>
  <c r="AJ395" i="84" s="1"/>
  <c r="AJ396" i="84" s="1"/>
  <c r="AJ397" i="84" s="1"/>
  <c r="AJ398" i="84" s="1"/>
  <c r="AJ399" i="84" s="1"/>
  <c r="AJ400" i="84" s="1"/>
  <c r="AJ401" i="84" s="1"/>
  <c r="AJ402" i="84" s="1"/>
  <c r="AJ403" i="84" s="1"/>
  <c r="AJ404" i="84" s="1"/>
  <c r="AJ405" i="84" s="1"/>
  <c r="AJ406" i="84" s="1"/>
  <c r="AJ407" i="84" s="1"/>
  <c r="AJ408" i="84" s="1"/>
  <c r="AJ409" i="84" s="1"/>
  <c r="AJ410" i="84" s="1"/>
  <c r="AJ411" i="84" s="1"/>
  <c r="AJ412" i="84" s="1"/>
  <c r="AJ413" i="84" s="1"/>
  <c r="AJ414" i="84" s="1"/>
  <c r="AJ415" i="84" s="1"/>
  <c r="AJ416" i="84" s="1"/>
  <c r="AJ417" i="84" s="1"/>
  <c r="AJ418" i="84" s="1"/>
  <c r="AJ419" i="84" s="1"/>
  <c r="AJ420" i="84" s="1"/>
  <c r="AJ421" i="84" s="1"/>
  <c r="AJ422" i="84" s="1"/>
  <c r="AJ423" i="84" s="1"/>
  <c r="AJ424" i="84" s="1"/>
  <c r="AJ425" i="84" s="1"/>
  <c r="AJ426" i="84" s="1"/>
  <c r="AJ427" i="84" s="1"/>
  <c r="AJ428" i="84" s="1"/>
  <c r="AJ429" i="84" s="1"/>
  <c r="AJ430" i="84" s="1"/>
  <c r="AJ431" i="84" s="1"/>
  <c r="AJ432" i="84" s="1"/>
  <c r="AJ433" i="84" s="1"/>
  <c r="AJ434" i="84" s="1"/>
  <c r="AJ435" i="84" s="1"/>
  <c r="AJ436" i="84" s="1"/>
  <c r="AJ437" i="84" s="1"/>
  <c r="AJ438" i="84" s="1"/>
  <c r="AJ439" i="84" s="1"/>
  <c r="AJ440" i="84" s="1"/>
  <c r="AJ441" i="84" s="1"/>
  <c r="AJ442" i="84" s="1"/>
  <c r="AJ443" i="84" s="1"/>
  <c r="AJ444" i="84" s="1"/>
  <c r="AJ445" i="84" s="1"/>
  <c r="AJ446" i="84" s="1"/>
  <c r="AJ447" i="84" s="1"/>
  <c r="AJ448" i="84" s="1"/>
  <c r="AJ449" i="84" s="1"/>
  <c r="AJ450" i="84" s="1"/>
  <c r="AJ451" i="84" s="1"/>
  <c r="AJ452" i="84" s="1"/>
  <c r="AJ453" i="84" s="1"/>
  <c r="AJ454" i="84" s="1"/>
  <c r="AJ455" i="84" s="1"/>
  <c r="AJ456" i="84" s="1"/>
  <c r="AJ457" i="84" s="1"/>
  <c r="AJ458" i="84" s="1"/>
  <c r="AJ459" i="84" s="1"/>
  <c r="AJ460" i="84" s="1"/>
  <c r="AJ461" i="84" s="1"/>
  <c r="AJ462" i="84" s="1"/>
  <c r="AJ463" i="84" s="1"/>
  <c r="AJ464" i="84" s="1"/>
  <c r="AJ465" i="84" s="1"/>
  <c r="AJ466" i="84" s="1"/>
  <c r="AJ467" i="84" s="1"/>
  <c r="AJ468" i="84" s="1"/>
  <c r="AJ469" i="84" s="1"/>
  <c r="AJ470" i="84" s="1"/>
  <c r="AJ471" i="84" s="1"/>
  <c r="AJ472" i="84" s="1"/>
  <c r="AJ473" i="84" s="1"/>
  <c r="AJ474" i="84" s="1"/>
  <c r="AJ475" i="84" s="1"/>
  <c r="AJ476" i="84" s="1"/>
  <c r="AJ477" i="84" s="1"/>
  <c r="AJ478" i="84" s="1"/>
  <c r="AJ479" i="84" s="1"/>
  <c r="AJ480" i="84" s="1"/>
  <c r="AJ481" i="84" s="1"/>
  <c r="AJ482" i="84" s="1"/>
  <c r="AJ483" i="84" s="1"/>
  <c r="AJ484" i="84" s="1"/>
  <c r="AJ485" i="84" s="1"/>
  <c r="AJ486" i="84" s="1"/>
  <c r="AJ487" i="84" s="1"/>
  <c r="AJ488" i="84" s="1"/>
  <c r="AJ489" i="84" s="1"/>
  <c r="AJ490" i="84" s="1"/>
  <c r="AJ491" i="84" s="1"/>
  <c r="AJ492" i="84" s="1"/>
  <c r="AJ493" i="84" s="1"/>
  <c r="AJ494" i="84" s="1"/>
  <c r="AJ495" i="84" s="1"/>
  <c r="AJ496" i="84" s="1"/>
  <c r="AJ497" i="84" s="1"/>
  <c r="AJ498" i="84" s="1"/>
  <c r="AJ499" i="84" s="1"/>
  <c r="AJ500" i="84" s="1"/>
  <c r="AJ501" i="84" s="1"/>
  <c r="AJ502" i="84" s="1"/>
  <c r="AJ503" i="84" s="1"/>
  <c r="AJ504" i="84" s="1"/>
  <c r="AJ505" i="84" s="1"/>
  <c r="AJ506" i="84" s="1"/>
  <c r="AJ507" i="84" s="1"/>
  <c r="AJ508" i="84" s="1"/>
  <c r="AJ509" i="84" s="1"/>
  <c r="AJ510" i="84" s="1"/>
  <c r="AJ511" i="84" s="1"/>
  <c r="AJ512" i="84" s="1"/>
  <c r="AJ513" i="84" s="1"/>
  <c r="AJ514" i="84" s="1"/>
  <c r="AJ515" i="84" s="1"/>
  <c r="AJ516" i="84" s="1"/>
  <c r="AJ517" i="84" s="1"/>
  <c r="AJ518" i="84" s="1"/>
  <c r="AJ519" i="84" s="1"/>
  <c r="AJ520" i="84" s="1"/>
  <c r="AJ521" i="84" s="1"/>
  <c r="AJ522" i="84" s="1"/>
  <c r="AJ523" i="84" s="1"/>
  <c r="AJ524" i="84" s="1"/>
  <c r="AJ525" i="84" s="1"/>
  <c r="AJ526" i="84" s="1"/>
  <c r="AJ527" i="84" s="1"/>
  <c r="AJ528" i="84" s="1"/>
  <c r="AJ529" i="84" s="1"/>
  <c r="AJ530" i="84" s="1"/>
  <c r="AJ531" i="84" s="1"/>
  <c r="AJ532" i="84" s="1"/>
  <c r="AJ533" i="84" s="1"/>
  <c r="AJ534" i="84" s="1"/>
  <c r="AJ535" i="84" s="1"/>
  <c r="AJ536" i="84" s="1"/>
  <c r="AJ537" i="84" s="1"/>
  <c r="AJ538" i="84" s="1"/>
  <c r="AJ539" i="84" s="1"/>
  <c r="AJ540" i="84" s="1"/>
  <c r="AJ541" i="84" s="1"/>
  <c r="AJ542" i="84" s="1"/>
  <c r="AJ543" i="84" s="1"/>
  <c r="AJ544" i="84" s="1"/>
  <c r="AJ545" i="84" s="1"/>
  <c r="AJ546" i="84" s="1"/>
  <c r="AJ547" i="84" s="1"/>
  <c r="AJ548" i="84" s="1"/>
  <c r="AJ549" i="84" s="1"/>
  <c r="AJ550" i="84" s="1"/>
  <c r="AJ551" i="84" s="1"/>
  <c r="AJ552" i="84" s="1"/>
  <c r="AJ553" i="84" s="1"/>
  <c r="AJ554" i="84" s="1"/>
  <c r="AJ555" i="84" s="1"/>
  <c r="AJ556" i="84" s="1"/>
  <c r="AJ557" i="84" s="1"/>
  <c r="AJ558" i="84" s="1"/>
  <c r="AJ559" i="84" s="1"/>
  <c r="AJ560" i="84" s="1"/>
  <c r="AJ561" i="84" s="1"/>
  <c r="AJ562" i="84" s="1"/>
  <c r="AJ563" i="84" s="1"/>
  <c r="AJ564" i="84" s="1"/>
  <c r="AJ565" i="84" s="1"/>
  <c r="AJ566" i="84" s="1"/>
  <c r="AJ567" i="84" s="1"/>
  <c r="AJ568" i="84" s="1"/>
  <c r="AJ569" i="84" s="1"/>
  <c r="AJ570" i="84" s="1"/>
  <c r="AJ571" i="84" s="1"/>
  <c r="AJ572" i="84" s="1"/>
  <c r="AJ573" i="84" s="1"/>
  <c r="AJ574" i="84" s="1"/>
  <c r="AJ575" i="84" s="1"/>
  <c r="AJ576" i="84" s="1"/>
  <c r="AJ577" i="84" s="1"/>
  <c r="AJ578" i="84" s="1"/>
  <c r="AJ579" i="84" s="1"/>
  <c r="AJ580" i="84" s="1"/>
  <c r="AJ581" i="84" s="1"/>
  <c r="AJ582" i="84" s="1"/>
  <c r="AJ583" i="84" s="1"/>
  <c r="AJ584" i="84" s="1"/>
  <c r="AJ585" i="84" s="1"/>
  <c r="AJ586" i="84" s="1"/>
  <c r="AJ587" i="84" s="1"/>
  <c r="AJ588" i="84" s="1"/>
  <c r="AJ589" i="84" s="1"/>
  <c r="AJ590" i="84" s="1"/>
  <c r="AJ591" i="84" s="1"/>
  <c r="AJ592" i="84" s="1"/>
  <c r="AJ593" i="84" s="1"/>
  <c r="AJ594" i="84" s="1"/>
  <c r="AJ595" i="84" s="1"/>
  <c r="AJ596" i="84" s="1"/>
  <c r="AJ597" i="84" s="1"/>
  <c r="AJ598" i="84" s="1"/>
  <c r="AJ599" i="84" s="1"/>
  <c r="AJ600" i="84" s="1"/>
  <c r="AJ601" i="84" s="1"/>
  <c r="AJ602" i="84" s="1"/>
  <c r="AJ603" i="84" s="1"/>
  <c r="AJ604" i="84" s="1"/>
  <c r="AJ605" i="84" s="1"/>
  <c r="AJ606" i="84" s="1"/>
  <c r="AJ607" i="84" s="1"/>
  <c r="AJ608" i="84" s="1"/>
  <c r="AJ609" i="84" s="1"/>
  <c r="AJ610" i="84" s="1"/>
  <c r="AJ611" i="84" s="1"/>
  <c r="AJ612" i="84" s="1"/>
  <c r="AJ613" i="84" s="1"/>
  <c r="AJ614" i="84" s="1"/>
  <c r="AJ615" i="84" s="1"/>
  <c r="AJ616" i="84" s="1"/>
  <c r="AJ617" i="84" s="1"/>
  <c r="AJ618" i="84" s="1"/>
  <c r="AJ619" i="84" s="1"/>
  <c r="AJ620" i="84" s="1"/>
  <c r="AJ621" i="84" s="1"/>
  <c r="AJ622" i="84" s="1"/>
  <c r="AJ623" i="84" s="1"/>
  <c r="AJ624" i="84" s="1"/>
  <c r="AJ625" i="84" s="1"/>
  <c r="AJ626" i="84" s="1"/>
  <c r="AJ627" i="84" s="1"/>
  <c r="AJ628" i="84" s="1"/>
  <c r="AJ629" i="84" s="1"/>
  <c r="AJ630" i="84" s="1"/>
  <c r="AJ631" i="84" s="1"/>
  <c r="AJ632" i="84" s="1"/>
  <c r="AJ633" i="84" s="1"/>
  <c r="AJ634" i="84" s="1"/>
  <c r="AJ635" i="84" s="1"/>
  <c r="AJ636" i="84" s="1"/>
  <c r="AJ637" i="84" s="1"/>
  <c r="AJ638" i="84" s="1"/>
  <c r="AJ639" i="84" s="1"/>
  <c r="AJ640" i="84" s="1"/>
  <c r="AJ641" i="84" s="1"/>
  <c r="AJ642" i="84" s="1"/>
  <c r="AJ643" i="84" s="1"/>
  <c r="AJ644" i="84" s="1"/>
  <c r="AJ645" i="84" s="1"/>
  <c r="AJ646" i="84" s="1"/>
  <c r="AJ647" i="84" s="1"/>
  <c r="AJ648" i="84" s="1"/>
  <c r="AJ649" i="84" s="1"/>
  <c r="AJ650" i="84" s="1"/>
  <c r="AJ651" i="84" s="1"/>
  <c r="AJ652" i="84" s="1"/>
  <c r="AJ653" i="84" s="1"/>
  <c r="AJ654" i="84" s="1"/>
  <c r="AJ655" i="84" s="1"/>
  <c r="AJ656" i="84" s="1"/>
  <c r="AJ657" i="84" s="1"/>
  <c r="AJ658" i="84" s="1"/>
  <c r="AJ659" i="84" s="1"/>
  <c r="AJ660" i="84" s="1"/>
  <c r="AJ661" i="84" s="1"/>
  <c r="AJ662" i="84" s="1"/>
  <c r="AJ663" i="84" s="1"/>
  <c r="AJ664" i="84" s="1"/>
  <c r="AJ665" i="84" s="1"/>
  <c r="AJ666" i="84" s="1"/>
  <c r="AJ667" i="84" s="1"/>
  <c r="AJ668" i="84" s="1"/>
  <c r="AJ669" i="84" s="1"/>
  <c r="AJ670" i="84" s="1"/>
  <c r="AJ671" i="84" s="1"/>
  <c r="AJ672" i="84" s="1"/>
  <c r="AJ673" i="84" s="1"/>
  <c r="AJ674" i="84" s="1"/>
  <c r="AJ675" i="84" s="1"/>
  <c r="AJ676" i="84" s="1"/>
  <c r="AJ677" i="84" s="1"/>
  <c r="AJ678" i="84" s="1"/>
  <c r="AJ679" i="84" s="1"/>
  <c r="AJ680" i="84" s="1"/>
  <c r="AJ681" i="84" s="1"/>
  <c r="AJ682" i="84" s="1"/>
  <c r="AJ683" i="84" s="1"/>
  <c r="AJ684" i="84" s="1"/>
  <c r="AJ685" i="84" s="1"/>
  <c r="AJ686" i="84" s="1"/>
  <c r="AJ687" i="84" s="1"/>
  <c r="AJ688" i="84" s="1"/>
  <c r="AJ689" i="84" s="1"/>
  <c r="AJ690" i="84" s="1"/>
  <c r="AJ691" i="84" s="1"/>
  <c r="AJ692" i="84" s="1"/>
  <c r="AJ693" i="84" s="1"/>
  <c r="AJ694" i="84" s="1"/>
  <c r="AJ695" i="84" s="1"/>
  <c r="AJ696" i="84" s="1"/>
  <c r="AJ697" i="84" s="1"/>
  <c r="AJ698" i="84" s="1"/>
  <c r="AJ699" i="84" s="1"/>
  <c r="AJ700" i="84" s="1"/>
  <c r="AJ701" i="84" s="1"/>
  <c r="AJ702" i="84" s="1"/>
  <c r="AJ703" i="84" s="1"/>
  <c r="AJ704" i="84" s="1"/>
  <c r="AJ705" i="84" s="1"/>
  <c r="AJ706" i="84" s="1"/>
  <c r="AJ707" i="84" s="1"/>
  <c r="AJ708" i="84" s="1"/>
  <c r="AJ709" i="84" s="1"/>
  <c r="AJ710" i="84" s="1"/>
  <c r="AJ711" i="84" s="1"/>
  <c r="AJ712" i="84" s="1"/>
  <c r="AJ713" i="84" s="1"/>
  <c r="AJ714" i="84" s="1"/>
  <c r="AJ715" i="84" s="1"/>
  <c r="AJ716" i="84" s="1"/>
  <c r="AJ717" i="84" s="1"/>
  <c r="AJ718" i="84" s="1"/>
  <c r="AJ719" i="84" s="1"/>
  <c r="AJ720" i="84" s="1"/>
  <c r="AJ721" i="84" s="1"/>
  <c r="AJ722" i="84" s="1"/>
  <c r="AJ723" i="84" s="1"/>
  <c r="AJ724" i="84" s="1"/>
  <c r="AJ725" i="84" s="1"/>
  <c r="AJ726" i="84" s="1"/>
  <c r="AJ727" i="84" s="1"/>
  <c r="AJ728" i="84" s="1"/>
  <c r="AJ729" i="84" s="1"/>
  <c r="AJ730" i="84" s="1"/>
  <c r="AJ731" i="84" s="1"/>
  <c r="AJ732" i="84" s="1"/>
  <c r="AJ733" i="84" s="1"/>
  <c r="AJ734" i="84" s="1"/>
  <c r="AJ735" i="84" s="1"/>
  <c r="AJ736" i="84" s="1"/>
  <c r="AJ737" i="84" s="1"/>
  <c r="AJ738" i="84" s="1"/>
  <c r="AJ739" i="84" s="1"/>
  <c r="AJ740" i="84" s="1"/>
  <c r="AJ741" i="84" s="1"/>
  <c r="AJ742" i="84" s="1"/>
  <c r="AJ743" i="84" s="1"/>
  <c r="AJ744" i="84" s="1"/>
  <c r="AJ745" i="84" s="1"/>
  <c r="AJ746" i="84" s="1"/>
  <c r="AJ747" i="84" s="1"/>
  <c r="AJ5" i="88"/>
  <c r="AJ6" i="88" s="1"/>
  <c r="AJ7" i="88" s="1"/>
  <c r="AJ8" i="88" s="1"/>
  <c r="AJ9" i="88" s="1"/>
  <c r="AJ10" i="88" s="1"/>
  <c r="AJ11" i="88" s="1"/>
  <c r="AJ12" i="88" s="1"/>
  <c r="AJ13" i="88" s="1"/>
  <c r="AJ14" i="88" s="1"/>
  <c r="AJ15" i="88" s="1"/>
  <c r="AJ16" i="88" s="1"/>
  <c r="AJ17" i="88" s="1"/>
  <c r="AJ18" i="88" s="1"/>
  <c r="AJ19" i="88" s="1"/>
  <c r="AJ20" i="88" s="1"/>
  <c r="AJ21" i="88" s="1"/>
  <c r="AJ22" i="88" s="1"/>
  <c r="AJ23" i="88" s="1"/>
  <c r="AJ24" i="88" s="1"/>
  <c r="AJ25" i="88" s="1"/>
  <c r="AJ26" i="88" s="1"/>
  <c r="AJ27" i="88" s="1"/>
  <c r="AJ28" i="88" s="1"/>
  <c r="AJ29" i="88" s="1"/>
  <c r="AJ30" i="88" s="1"/>
  <c r="AJ31" i="88" s="1"/>
  <c r="AJ32" i="88" s="1"/>
  <c r="AJ33" i="88" s="1"/>
  <c r="AJ34" i="88" s="1"/>
  <c r="AJ35" i="88" s="1"/>
  <c r="AJ36" i="88" s="1"/>
  <c r="AJ37" i="88" s="1"/>
  <c r="AJ38" i="88" s="1"/>
  <c r="AJ39" i="88" s="1"/>
  <c r="AJ40" i="88" s="1"/>
  <c r="AJ41" i="88" s="1"/>
  <c r="AJ42" i="88" s="1"/>
  <c r="AJ43" i="88" s="1"/>
  <c r="AJ44" i="88" s="1"/>
  <c r="AJ45" i="88" s="1"/>
  <c r="AJ46" i="88" s="1"/>
  <c r="AJ47" i="88" s="1"/>
  <c r="AJ48" i="88" s="1"/>
  <c r="AJ49" i="88" s="1"/>
  <c r="AJ50" i="88" s="1"/>
  <c r="AJ51" i="88" s="1"/>
  <c r="AJ52" i="88" s="1"/>
  <c r="AJ53" i="88" s="1"/>
  <c r="AJ54" i="88" s="1"/>
  <c r="AJ55" i="88" s="1"/>
  <c r="AJ56" i="88" s="1"/>
  <c r="AJ57" i="88" s="1"/>
  <c r="AJ58" i="88" s="1"/>
  <c r="AJ59" i="88" s="1"/>
  <c r="AJ60" i="88" s="1"/>
  <c r="AJ61" i="88" s="1"/>
  <c r="AJ62" i="88" s="1"/>
  <c r="AJ63" i="88" s="1"/>
  <c r="AJ64" i="88" s="1"/>
  <c r="AJ65" i="88" s="1"/>
  <c r="AJ66" i="88" s="1"/>
  <c r="AJ67" i="88" s="1"/>
  <c r="AJ68" i="88" s="1"/>
  <c r="AJ69" i="88" s="1"/>
  <c r="AJ70" i="88" s="1"/>
  <c r="AJ71" i="88" s="1"/>
  <c r="AJ72" i="88" s="1"/>
  <c r="AJ73" i="88" s="1"/>
  <c r="AJ74" i="88" s="1"/>
  <c r="AJ75" i="88" s="1"/>
  <c r="AJ76" i="88" s="1"/>
  <c r="AJ77" i="88" s="1"/>
  <c r="AJ78" i="88" s="1"/>
  <c r="AJ79" i="88" s="1"/>
  <c r="AJ80" i="88" s="1"/>
  <c r="AJ81" i="88" s="1"/>
  <c r="AJ82" i="88" s="1"/>
  <c r="AJ83" i="88" s="1"/>
  <c r="AJ84" i="88" s="1"/>
  <c r="AJ85" i="88" s="1"/>
  <c r="AJ86" i="88" s="1"/>
  <c r="AJ87" i="88" s="1"/>
  <c r="AJ88" i="88" s="1"/>
  <c r="AJ89" i="88" s="1"/>
  <c r="AJ90" i="88" s="1"/>
  <c r="AJ91" i="88" s="1"/>
  <c r="AJ92" i="88" s="1"/>
  <c r="AJ93" i="88" s="1"/>
  <c r="AJ94" i="88" s="1"/>
  <c r="AJ95" i="88" s="1"/>
  <c r="AJ96" i="88" s="1"/>
  <c r="AJ97" i="88" s="1"/>
  <c r="AJ98" i="88" s="1"/>
  <c r="AJ99" i="88" s="1"/>
  <c r="AJ100" i="88" s="1"/>
  <c r="AJ101" i="88" s="1"/>
  <c r="AJ102" i="88" s="1"/>
  <c r="AJ103" i="88" s="1"/>
  <c r="AJ104" i="88" s="1"/>
  <c r="AJ105" i="88" s="1"/>
  <c r="AJ106" i="88" s="1"/>
  <c r="AJ107" i="88" s="1"/>
  <c r="AJ108" i="88" s="1"/>
  <c r="AJ109" i="88" s="1"/>
  <c r="AJ110" i="88" s="1"/>
  <c r="AJ111" i="88" s="1"/>
  <c r="AJ112" i="88" s="1"/>
  <c r="AJ113" i="88" s="1"/>
  <c r="AJ114" i="88" s="1"/>
  <c r="AJ115" i="88" s="1"/>
  <c r="AJ116" i="88" s="1"/>
  <c r="AJ117" i="88" s="1"/>
  <c r="AJ118" i="88" s="1"/>
  <c r="AJ119" i="88" s="1"/>
  <c r="AJ120" i="88" s="1"/>
  <c r="AJ121" i="88" s="1"/>
  <c r="AJ122" i="88" s="1"/>
  <c r="AJ123" i="88" s="1"/>
  <c r="AJ124" i="88" s="1"/>
  <c r="AJ125" i="88" s="1"/>
  <c r="AJ126" i="88" s="1"/>
  <c r="AJ127" i="88" s="1"/>
  <c r="AJ128" i="88" s="1"/>
  <c r="AJ129" i="88" s="1"/>
  <c r="AJ130" i="88" s="1"/>
  <c r="AJ131" i="88" s="1"/>
  <c r="AJ132" i="88" s="1"/>
  <c r="AJ133" i="88" s="1"/>
  <c r="AJ134" i="88" s="1"/>
  <c r="AJ135" i="88" s="1"/>
  <c r="AJ136" i="88" s="1"/>
  <c r="AJ137" i="88" s="1"/>
  <c r="AJ138" i="88" s="1"/>
  <c r="AJ139" i="88" s="1"/>
  <c r="AJ140" i="88" s="1"/>
  <c r="AJ141" i="88" s="1"/>
  <c r="AJ142" i="88" s="1"/>
  <c r="AJ143" i="88" s="1"/>
  <c r="AJ144" i="88" s="1"/>
  <c r="AJ145" i="88" s="1"/>
  <c r="AJ146" i="88" s="1"/>
  <c r="AJ147" i="88" s="1"/>
  <c r="AJ148" i="88" s="1"/>
  <c r="AJ149" i="88" s="1"/>
  <c r="AJ150" i="88" s="1"/>
  <c r="AJ151" i="88" s="1"/>
  <c r="AJ152" i="88" s="1"/>
  <c r="AJ153" i="88" s="1"/>
  <c r="AJ154" i="88" s="1"/>
  <c r="AJ155" i="88" s="1"/>
  <c r="AJ156" i="88" s="1"/>
  <c r="AJ157" i="88" s="1"/>
  <c r="AJ158" i="88" s="1"/>
  <c r="AJ159" i="88" s="1"/>
  <c r="AJ160" i="88" s="1"/>
  <c r="AJ161" i="88" s="1"/>
  <c r="AJ162" i="88" s="1"/>
  <c r="AJ163" i="88" s="1"/>
  <c r="AJ164" i="88" s="1"/>
  <c r="AJ165" i="88" s="1"/>
  <c r="AJ166" i="88" s="1"/>
  <c r="AJ167" i="88" s="1"/>
  <c r="AJ168" i="88" s="1"/>
  <c r="AJ169" i="88" s="1"/>
  <c r="AJ170" i="88" s="1"/>
  <c r="AJ171" i="88" s="1"/>
  <c r="AJ172" i="88" s="1"/>
  <c r="AJ173" i="88" s="1"/>
  <c r="AJ174" i="88" s="1"/>
  <c r="AJ175" i="88" s="1"/>
  <c r="AJ176" i="88" s="1"/>
  <c r="AJ177" i="88" s="1"/>
  <c r="AJ178" i="88" s="1"/>
  <c r="AJ179" i="88" s="1"/>
  <c r="AJ180" i="88" s="1"/>
  <c r="AJ181" i="88" s="1"/>
  <c r="AJ182" i="88" s="1"/>
  <c r="AJ183" i="88" s="1"/>
  <c r="AJ184" i="88" s="1"/>
  <c r="AJ185" i="88" s="1"/>
  <c r="AJ186" i="88" s="1"/>
  <c r="AJ187" i="88" s="1"/>
  <c r="AJ188" i="88" s="1"/>
  <c r="AJ189" i="88" s="1"/>
  <c r="AJ190" i="88" s="1"/>
  <c r="AJ191" i="88" s="1"/>
  <c r="AJ192" i="88" s="1"/>
  <c r="AJ193" i="88" s="1"/>
  <c r="AJ194" i="88" s="1"/>
  <c r="AJ195" i="88" s="1"/>
  <c r="AJ196" i="88" s="1"/>
  <c r="AJ197" i="88" s="1"/>
  <c r="AJ198" i="88" s="1"/>
  <c r="AJ199" i="88" s="1"/>
  <c r="AJ200" i="88" s="1"/>
  <c r="AJ201" i="88" s="1"/>
  <c r="AJ202" i="88" s="1"/>
  <c r="AJ203" i="88" s="1"/>
  <c r="AJ204" i="88" s="1"/>
  <c r="AJ205" i="88" s="1"/>
  <c r="AJ206" i="88" s="1"/>
  <c r="AJ207" i="88" s="1"/>
  <c r="AJ208" i="88" s="1"/>
  <c r="AJ209" i="88" s="1"/>
  <c r="AJ210" i="88" s="1"/>
  <c r="AJ211" i="88" s="1"/>
  <c r="AJ212" i="88" s="1"/>
  <c r="AJ213" i="88" s="1"/>
  <c r="AJ214" i="88" s="1"/>
  <c r="AJ215" i="88" s="1"/>
  <c r="AJ216" i="88" s="1"/>
  <c r="AJ217" i="88" s="1"/>
  <c r="AJ218" i="88" s="1"/>
  <c r="AJ219" i="88" s="1"/>
  <c r="AJ220" i="88" s="1"/>
  <c r="AJ221" i="88" s="1"/>
  <c r="AJ222" i="88" s="1"/>
  <c r="AJ223" i="88" s="1"/>
  <c r="AJ224" i="88" s="1"/>
  <c r="AJ225" i="88" s="1"/>
  <c r="AJ226" i="88" s="1"/>
  <c r="AJ227" i="88" s="1"/>
  <c r="AJ228" i="88" s="1"/>
  <c r="AJ229" i="88" s="1"/>
  <c r="AJ230" i="88" s="1"/>
  <c r="AJ231" i="88" s="1"/>
  <c r="AJ232" i="88" s="1"/>
  <c r="AJ233" i="88" s="1"/>
  <c r="AJ234" i="88" s="1"/>
  <c r="AJ235" i="88" s="1"/>
  <c r="AJ236" i="88" s="1"/>
  <c r="AJ237" i="88" s="1"/>
  <c r="AJ238" i="88" s="1"/>
  <c r="AJ239" i="88" s="1"/>
  <c r="AJ240" i="88" s="1"/>
  <c r="AJ241" i="88" s="1"/>
  <c r="AJ242" i="88" s="1"/>
  <c r="AJ243" i="88" s="1"/>
  <c r="AJ244" i="88" s="1"/>
  <c r="AJ245" i="88" s="1"/>
  <c r="AJ246" i="88" s="1"/>
  <c r="AJ247" i="88" s="1"/>
  <c r="AJ248" i="88" s="1"/>
  <c r="AJ249" i="88" s="1"/>
  <c r="AJ250" i="88" s="1"/>
  <c r="AJ251" i="88" s="1"/>
  <c r="AJ252" i="88" s="1"/>
  <c r="AJ253" i="88" s="1"/>
  <c r="AJ254" i="88" s="1"/>
  <c r="AJ255" i="88" s="1"/>
  <c r="AJ256" i="88" s="1"/>
  <c r="AJ257" i="88" s="1"/>
  <c r="AJ258" i="88" s="1"/>
  <c r="AJ259" i="88" s="1"/>
  <c r="AJ260" i="88" s="1"/>
  <c r="AJ261" i="88" s="1"/>
  <c r="AJ262" i="88" s="1"/>
  <c r="AJ263" i="88" s="1"/>
  <c r="AJ264" i="88" s="1"/>
  <c r="AJ265" i="88" s="1"/>
  <c r="AJ266" i="88" s="1"/>
  <c r="AJ267" i="88" s="1"/>
  <c r="AJ268" i="88" s="1"/>
  <c r="AJ269" i="88" s="1"/>
  <c r="AJ270" i="88" s="1"/>
  <c r="AJ271" i="88" s="1"/>
  <c r="AJ272" i="88" s="1"/>
  <c r="AJ273" i="88" s="1"/>
  <c r="AJ274" i="88" s="1"/>
  <c r="AJ275" i="88" s="1"/>
  <c r="AJ276" i="88" s="1"/>
  <c r="AJ277" i="88" s="1"/>
  <c r="AJ278" i="88" s="1"/>
  <c r="AJ279" i="88" s="1"/>
  <c r="AJ280" i="88" s="1"/>
  <c r="AJ281" i="88" s="1"/>
  <c r="AJ282" i="88" s="1"/>
  <c r="AJ283" i="88" s="1"/>
  <c r="AJ284" i="88" s="1"/>
  <c r="AJ285" i="88" s="1"/>
  <c r="AJ286" i="88" s="1"/>
  <c r="AJ287" i="88" s="1"/>
  <c r="AJ288" i="88" s="1"/>
  <c r="AJ289" i="88" s="1"/>
  <c r="AJ290" i="88" s="1"/>
  <c r="AJ291" i="88" s="1"/>
  <c r="AJ292" i="88" s="1"/>
  <c r="AJ293" i="88" s="1"/>
  <c r="AJ294" i="88" s="1"/>
  <c r="AJ295" i="88" s="1"/>
  <c r="AJ296" i="88" s="1"/>
  <c r="AJ297" i="88" s="1"/>
  <c r="AJ298" i="88" s="1"/>
  <c r="AJ299" i="88" s="1"/>
  <c r="AJ300" i="88" s="1"/>
  <c r="AJ301" i="88" s="1"/>
  <c r="AJ302" i="88" s="1"/>
  <c r="AJ303" i="88" s="1"/>
  <c r="AJ304" i="88" s="1"/>
  <c r="AJ305" i="88" s="1"/>
  <c r="AJ306" i="88" s="1"/>
  <c r="AJ307" i="88" s="1"/>
  <c r="AJ308" i="88" s="1"/>
  <c r="AJ309" i="88" s="1"/>
  <c r="AJ310" i="88" s="1"/>
  <c r="AJ311" i="88" s="1"/>
  <c r="AJ312" i="88" s="1"/>
  <c r="AJ313" i="88" s="1"/>
  <c r="AJ314" i="88" s="1"/>
  <c r="AJ315" i="88" s="1"/>
  <c r="AJ316" i="88" s="1"/>
  <c r="AJ317" i="88" s="1"/>
  <c r="AJ318" i="88" s="1"/>
  <c r="AJ319" i="88" s="1"/>
  <c r="AJ320" i="88" s="1"/>
  <c r="AJ321" i="88" s="1"/>
  <c r="AJ322" i="88" s="1"/>
  <c r="AJ323" i="88" s="1"/>
  <c r="AJ324" i="88" s="1"/>
  <c r="AJ325" i="88" s="1"/>
  <c r="AJ326" i="88" s="1"/>
  <c r="AJ327" i="88" s="1"/>
  <c r="AJ328" i="88" s="1"/>
  <c r="AJ329" i="88" s="1"/>
  <c r="AJ330" i="88" s="1"/>
  <c r="AJ331" i="88" s="1"/>
  <c r="AJ332" i="88" s="1"/>
  <c r="AJ333" i="88" s="1"/>
  <c r="AJ334" i="88" s="1"/>
  <c r="AJ335" i="88" s="1"/>
  <c r="AJ336" i="88" s="1"/>
  <c r="AJ337" i="88" s="1"/>
  <c r="AJ338" i="88" s="1"/>
  <c r="AJ339" i="88" s="1"/>
  <c r="AJ340" i="88" s="1"/>
  <c r="AJ341" i="88" s="1"/>
  <c r="AJ342" i="88" s="1"/>
  <c r="AJ343" i="88" s="1"/>
  <c r="AJ344" i="88" s="1"/>
  <c r="AJ345" i="88" s="1"/>
  <c r="AJ346" i="88" s="1"/>
  <c r="AJ347" i="88" s="1"/>
  <c r="AJ348" i="88" s="1"/>
  <c r="AJ349" i="88" s="1"/>
  <c r="AJ350" i="88" s="1"/>
  <c r="AJ351" i="88" s="1"/>
  <c r="AJ352" i="88" s="1"/>
  <c r="AJ353" i="88" s="1"/>
  <c r="AJ354" i="88" s="1"/>
  <c r="AJ355" i="88" s="1"/>
  <c r="AJ356" i="88" s="1"/>
  <c r="AJ357" i="88" s="1"/>
  <c r="AJ358" i="88" s="1"/>
  <c r="AJ359" i="88" s="1"/>
  <c r="AJ360" i="88" s="1"/>
  <c r="AJ361" i="88" s="1"/>
  <c r="AJ362" i="88" s="1"/>
  <c r="AJ363" i="88" s="1"/>
  <c r="AJ364" i="88" s="1"/>
  <c r="AJ365" i="88" s="1"/>
  <c r="AJ366" i="88" s="1"/>
  <c r="AJ367" i="88" s="1"/>
  <c r="AJ368" i="88" s="1"/>
  <c r="AJ369" i="88" s="1"/>
  <c r="AJ370" i="88" s="1"/>
  <c r="AJ371" i="88" s="1"/>
  <c r="AJ372" i="88" s="1"/>
  <c r="AJ373" i="88" s="1"/>
  <c r="AJ374" i="88" s="1"/>
  <c r="AJ375" i="88" s="1"/>
  <c r="AJ376" i="88" s="1"/>
  <c r="AJ377" i="88" s="1"/>
  <c r="AJ378" i="88" s="1"/>
  <c r="AJ379" i="88" s="1"/>
  <c r="AJ380" i="88" s="1"/>
  <c r="AJ381" i="88" s="1"/>
  <c r="AJ382" i="88" s="1"/>
  <c r="AJ383" i="88" s="1"/>
  <c r="AJ384" i="88" s="1"/>
  <c r="AJ385" i="88" s="1"/>
  <c r="AJ386" i="88" s="1"/>
  <c r="AJ387" i="88" s="1"/>
  <c r="AJ388" i="88" s="1"/>
  <c r="AJ389" i="88" s="1"/>
  <c r="AJ390" i="88" s="1"/>
  <c r="AJ391" i="88" s="1"/>
  <c r="AJ392" i="88" s="1"/>
  <c r="AJ393" i="88" s="1"/>
  <c r="AJ394" i="88" s="1"/>
  <c r="AJ395" i="88" s="1"/>
  <c r="AJ396" i="88" s="1"/>
  <c r="AJ397" i="88" s="1"/>
  <c r="AJ398" i="88" s="1"/>
  <c r="AJ399" i="88" s="1"/>
  <c r="AJ400" i="88" s="1"/>
  <c r="AJ401" i="88" s="1"/>
  <c r="AJ402" i="88" s="1"/>
  <c r="AJ403" i="88" s="1"/>
  <c r="AJ404" i="88" s="1"/>
  <c r="AJ405" i="88" s="1"/>
  <c r="AJ406" i="88" s="1"/>
  <c r="AJ407" i="88" s="1"/>
  <c r="AJ408" i="88" s="1"/>
  <c r="AJ409" i="88" s="1"/>
  <c r="AJ410" i="88" s="1"/>
  <c r="AJ411" i="88" s="1"/>
  <c r="AJ412" i="88" s="1"/>
  <c r="AJ413" i="88" s="1"/>
  <c r="AJ414" i="88" s="1"/>
  <c r="AJ415" i="88" s="1"/>
  <c r="AJ416" i="88" s="1"/>
  <c r="AJ417" i="88" s="1"/>
  <c r="AJ418" i="88" s="1"/>
  <c r="AJ419" i="88" s="1"/>
  <c r="AJ420" i="88" s="1"/>
  <c r="AJ421" i="88" s="1"/>
  <c r="AJ422" i="88" s="1"/>
  <c r="AJ423" i="88" s="1"/>
  <c r="AJ424" i="88" s="1"/>
  <c r="AJ425" i="88" s="1"/>
  <c r="AJ426" i="88" s="1"/>
  <c r="AJ427" i="88" s="1"/>
  <c r="AJ428" i="88" s="1"/>
  <c r="AJ429" i="88" s="1"/>
  <c r="AJ430" i="88" s="1"/>
  <c r="AJ431" i="88" s="1"/>
  <c r="AJ432" i="88" s="1"/>
  <c r="AJ433" i="88" s="1"/>
  <c r="AJ434" i="88" s="1"/>
  <c r="AJ435" i="88" s="1"/>
  <c r="AJ436" i="88" s="1"/>
  <c r="AJ437" i="88" s="1"/>
  <c r="AJ438" i="88" s="1"/>
  <c r="AJ439" i="88" s="1"/>
  <c r="AJ440" i="88" s="1"/>
  <c r="AJ441" i="88" s="1"/>
  <c r="AJ442" i="88" s="1"/>
  <c r="AJ443" i="88" s="1"/>
  <c r="AJ444" i="88" s="1"/>
  <c r="AJ445" i="88" s="1"/>
  <c r="AJ446" i="88" s="1"/>
  <c r="AJ447" i="88" s="1"/>
  <c r="AJ448" i="88" s="1"/>
  <c r="AJ449" i="88" s="1"/>
  <c r="AJ450" i="88" s="1"/>
  <c r="AJ451" i="88" s="1"/>
  <c r="AJ452" i="88" s="1"/>
  <c r="AJ453" i="88" s="1"/>
  <c r="AJ454" i="88" s="1"/>
  <c r="AJ455" i="88" s="1"/>
  <c r="AJ456" i="88" s="1"/>
  <c r="AJ457" i="88" s="1"/>
  <c r="AJ458" i="88" s="1"/>
  <c r="AJ459" i="88" s="1"/>
  <c r="AJ460" i="88" s="1"/>
  <c r="AJ461" i="88" s="1"/>
  <c r="AJ462" i="88" s="1"/>
  <c r="AJ463" i="88" s="1"/>
  <c r="AJ464" i="88" s="1"/>
  <c r="AJ465" i="88" s="1"/>
  <c r="AJ466" i="88" s="1"/>
  <c r="AJ467" i="88" s="1"/>
  <c r="AJ468" i="88" s="1"/>
  <c r="AJ469" i="88" s="1"/>
  <c r="AJ470" i="88" s="1"/>
  <c r="AJ471" i="88" s="1"/>
  <c r="AJ472" i="88" s="1"/>
  <c r="AJ473" i="88" s="1"/>
  <c r="AJ474" i="88" s="1"/>
  <c r="AJ475" i="88" s="1"/>
  <c r="AJ476" i="88" s="1"/>
  <c r="AJ477" i="88" s="1"/>
  <c r="AJ478" i="88" s="1"/>
  <c r="AJ479" i="88" s="1"/>
  <c r="AJ480" i="88" s="1"/>
  <c r="AJ481" i="88" s="1"/>
  <c r="AJ482" i="88" s="1"/>
  <c r="AJ483" i="88" s="1"/>
  <c r="AJ484" i="88" s="1"/>
  <c r="AJ485" i="88" s="1"/>
  <c r="AJ486" i="88" s="1"/>
  <c r="AJ487" i="88" s="1"/>
  <c r="AJ488" i="88" s="1"/>
  <c r="AJ489" i="88" s="1"/>
  <c r="AJ490" i="88" s="1"/>
  <c r="AJ491" i="88" s="1"/>
  <c r="AJ492" i="88" s="1"/>
  <c r="AJ493" i="88" s="1"/>
  <c r="AJ494" i="88" s="1"/>
  <c r="AJ495" i="88" s="1"/>
  <c r="AJ496" i="88" s="1"/>
  <c r="AJ497" i="88" s="1"/>
  <c r="AJ498" i="88" s="1"/>
  <c r="AJ499" i="88" s="1"/>
  <c r="AJ500" i="88" s="1"/>
  <c r="AJ501" i="88" s="1"/>
  <c r="AJ502" i="88" s="1"/>
  <c r="AJ503" i="88" s="1"/>
  <c r="AJ504" i="88" s="1"/>
  <c r="AJ505" i="88" s="1"/>
  <c r="AJ506" i="88" s="1"/>
  <c r="AJ507" i="88" s="1"/>
  <c r="AJ508" i="88" s="1"/>
  <c r="AJ509" i="88" s="1"/>
  <c r="AJ510" i="88" s="1"/>
  <c r="AJ511" i="88" s="1"/>
  <c r="AJ512" i="88" s="1"/>
  <c r="AJ513" i="88" s="1"/>
  <c r="AJ514" i="88" s="1"/>
  <c r="AJ515" i="88" s="1"/>
  <c r="AJ516" i="88" s="1"/>
  <c r="AJ517" i="88" s="1"/>
  <c r="AJ518" i="88" s="1"/>
  <c r="AJ519" i="88" s="1"/>
  <c r="AJ520" i="88" s="1"/>
  <c r="AJ521" i="88" s="1"/>
  <c r="AJ522" i="88" s="1"/>
  <c r="AJ523" i="88" s="1"/>
  <c r="AJ524" i="88" s="1"/>
  <c r="AJ525" i="88" s="1"/>
  <c r="AJ526" i="88" s="1"/>
  <c r="AJ527" i="88" s="1"/>
  <c r="AJ528" i="88" s="1"/>
  <c r="AJ529" i="88" s="1"/>
  <c r="AJ530" i="88" s="1"/>
  <c r="AJ531" i="88" s="1"/>
  <c r="AJ532" i="88" s="1"/>
  <c r="AJ533" i="88" s="1"/>
  <c r="AJ534" i="88" s="1"/>
  <c r="AJ535" i="88" s="1"/>
  <c r="AJ536" i="88" s="1"/>
  <c r="AJ537" i="88" s="1"/>
  <c r="AJ538" i="88" s="1"/>
  <c r="AJ539" i="88" s="1"/>
  <c r="AJ540" i="88" s="1"/>
  <c r="AJ541" i="88" s="1"/>
  <c r="AJ542" i="88" s="1"/>
  <c r="AJ543" i="88" s="1"/>
  <c r="AJ544" i="88" s="1"/>
  <c r="AJ545" i="88" s="1"/>
  <c r="AJ546" i="88" s="1"/>
  <c r="AJ547" i="88" s="1"/>
  <c r="AJ548" i="88" s="1"/>
  <c r="AJ549" i="88" s="1"/>
  <c r="AJ550" i="88" s="1"/>
  <c r="AJ551" i="88" s="1"/>
  <c r="AJ552" i="88" s="1"/>
  <c r="AJ553" i="88" s="1"/>
  <c r="AJ554" i="88" s="1"/>
  <c r="AJ555" i="88" s="1"/>
  <c r="AJ556" i="88" s="1"/>
  <c r="AJ557" i="88" s="1"/>
  <c r="AJ558" i="88" s="1"/>
  <c r="AJ559" i="88" s="1"/>
  <c r="AJ560" i="88" s="1"/>
  <c r="AJ561" i="88" s="1"/>
  <c r="AJ562" i="88" s="1"/>
  <c r="AJ563" i="88" s="1"/>
  <c r="AJ564" i="88" s="1"/>
  <c r="AJ565" i="88" s="1"/>
  <c r="AJ566" i="88" s="1"/>
  <c r="AJ567" i="88" s="1"/>
  <c r="AJ568" i="88" s="1"/>
  <c r="AJ569" i="88" s="1"/>
  <c r="AJ570" i="88" s="1"/>
  <c r="AJ571" i="88" s="1"/>
  <c r="AJ572" i="88" s="1"/>
  <c r="AJ573" i="88" s="1"/>
  <c r="AJ574" i="88" s="1"/>
  <c r="AJ575" i="88" s="1"/>
  <c r="AJ576" i="88" s="1"/>
  <c r="AJ577" i="88" s="1"/>
  <c r="AJ578" i="88" s="1"/>
  <c r="AJ579" i="88" s="1"/>
  <c r="AJ580" i="88" s="1"/>
  <c r="AJ581" i="88" s="1"/>
  <c r="AJ582" i="88" s="1"/>
  <c r="AJ583" i="88" s="1"/>
  <c r="AJ584" i="88" s="1"/>
  <c r="AJ585" i="88" s="1"/>
  <c r="AJ586" i="88" s="1"/>
  <c r="AJ587" i="88" s="1"/>
  <c r="AJ588" i="88" s="1"/>
  <c r="AJ589" i="88" s="1"/>
  <c r="AJ590" i="88" s="1"/>
  <c r="AJ591" i="88" s="1"/>
  <c r="AJ592" i="88" s="1"/>
  <c r="AJ593" i="88" s="1"/>
  <c r="AJ594" i="88" s="1"/>
  <c r="AJ595" i="88" s="1"/>
  <c r="AJ596" i="88" s="1"/>
  <c r="AJ597" i="88" s="1"/>
  <c r="AJ598" i="88" s="1"/>
  <c r="AJ599" i="88" s="1"/>
  <c r="AJ600" i="88" s="1"/>
  <c r="AJ601" i="88" s="1"/>
  <c r="AJ602" i="88" s="1"/>
  <c r="AJ603" i="88" s="1"/>
  <c r="AJ604" i="88" s="1"/>
  <c r="AJ605" i="88" s="1"/>
  <c r="AJ606" i="88" s="1"/>
  <c r="AJ607" i="88" s="1"/>
  <c r="AJ608" i="88" s="1"/>
  <c r="AJ609" i="88" s="1"/>
  <c r="AJ610" i="88" s="1"/>
  <c r="AJ611" i="88" s="1"/>
  <c r="AJ612" i="88" s="1"/>
  <c r="AJ613" i="88" s="1"/>
  <c r="AJ614" i="88" s="1"/>
  <c r="AJ615" i="88" s="1"/>
  <c r="AJ616" i="88" s="1"/>
  <c r="AJ617" i="88" s="1"/>
  <c r="AJ618" i="88" s="1"/>
  <c r="AJ619" i="88" s="1"/>
  <c r="AJ620" i="88" s="1"/>
  <c r="AJ621" i="88" s="1"/>
  <c r="AJ622" i="88" s="1"/>
  <c r="AJ623" i="88" s="1"/>
  <c r="AJ624" i="88" s="1"/>
  <c r="AJ625" i="88" s="1"/>
  <c r="AJ626" i="88" s="1"/>
  <c r="AJ627" i="88" s="1"/>
  <c r="AJ628" i="88" s="1"/>
  <c r="AJ629" i="88" s="1"/>
  <c r="AJ630" i="88" s="1"/>
  <c r="AJ631" i="88" s="1"/>
  <c r="AJ632" i="88" s="1"/>
  <c r="AJ633" i="88" s="1"/>
  <c r="AJ634" i="88" s="1"/>
  <c r="AJ635" i="88" s="1"/>
  <c r="AJ636" i="88" s="1"/>
  <c r="AJ637" i="88" s="1"/>
  <c r="AJ638" i="88" s="1"/>
  <c r="AJ639" i="88" s="1"/>
  <c r="AJ640" i="88" s="1"/>
  <c r="AJ641" i="88" s="1"/>
  <c r="AJ642" i="88" s="1"/>
  <c r="AJ643" i="88" s="1"/>
  <c r="AJ644" i="88" s="1"/>
  <c r="AJ645" i="88" s="1"/>
  <c r="AJ646" i="88" s="1"/>
  <c r="AJ647" i="88" s="1"/>
  <c r="AJ648" i="88" s="1"/>
  <c r="AJ649" i="88" s="1"/>
  <c r="AJ650" i="88" s="1"/>
  <c r="AJ651" i="88" s="1"/>
  <c r="AJ652" i="88" s="1"/>
  <c r="AJ653" i="88" s="1"/>
  <c r="AJ654" i="88" s="1"/>
  <c r="AJ655" i="88" s="1"/>
  <c r="AJ656" i="88" s="1"/>
  <c r="AJ657" i="88" s="1"/>
  <c r="AJ658" i="88" s="1"/>
  <c r="AJ659" i="88" s="1"/>
  <c r="AJ660" i="88" s="1"/>
  <c r="AJ661" i="88" s="1"/>
  <c r="AJ662" i="88" s="1"/>
  <c r="AJ663" i="88" s="1"/>
  <c r="AJ664" i="88" s="1"/>
  <c r="AJ665" i="88" s="1"/>
  <c r="AJ666" i="88" s="1"/>
  <c r="AJ667" i="88" s="1"/>
  <c r="AJ668" i="88" s="1"/>
  <c r="AJ669" i="88" s="1"/>
  <c r="AJ670" i="88" s="1"/>
  <c r="AJ671" i="88" s="1"/>
  <c r="AJ672" i="88" s="1"/>
  <c r="AJ673" i="88" s="1"/>
  <c r="AJ674" i="88" s="1"/>
  <c r="AJ675" i="88" s="1"/>
  <c r="AJ676" i="88" s="1"/>
  <c r="AJ677" i="88" s="1"/>
  <c r="AJ678" i="88" s="1"/>
  <c r="AJ679" i="88" s="1"/>
  <c r="AJ680" i="88" s="1"/>
  <c r="AJ681" i="88" s="1"/>
  <c r="AJ682" i="88" s="1"/>
  <c r="AJ683" i="88" s="1"/>
  <c r="AJ684" i="88" s="1"/>
  <c r="AJ685" i="88" s="1"/>
  <c r="AJ686" i="88" s="1"/>
  <c r="AJ687" i="88" s="1"/>
  <c r="AJ688" i="88" s="1"/>
  <c r="AJ689" i="88" s="1"/>
  <c r="AJ690" i="88" s="1"/>
  <c r="AJ691" i="88" s="1"/>
  <c r="AJ692" i="88" s="1"/>
  <c r="AJ693" i="88" s="1"/>
  <c r="AJ694" i="88" s="1"/>
  <c r="AJ695" i="88" s="1"/>
  <c r="AJ696" i="88" s="1"/>
  <c r="AJ697" i="88" s="1"/>
  <c r="AJ698" i="88" s="1"/>
  <c r="AJ699" i="88" s="1"/>
  <c r="AJ700" i="88" s="1"/>
  <c r="AJ701" i="88" s="1"/>
  <c r="AJ702" i="88" s="1"/>
  <c r="AJ703" i="88" s="1"/>
  <c r="AJ704" i="88" s="1"/>
  <c r="AJ705" i="88" s="1"/>
  <c r="AJ706" i="88" s="1"/>
  <c r="AJ707" i="88" s="1"/>
  <c r="AJ708" i="88" s="1"/>
  <c r="AJ709" i="88" s="1"/>
  <c r="AJ710" i="88" s="1"/>
  <c r="AJ711" i="88" s="1"/>
  <c r="AJ712" i="88" s="1"/>
  <c r="AJ713" i="88" s="1"/>
  <c r="AJ714" i="88" s="1"/>
  <c r="AJ715" i="88" s="1"/>
  <c r="AJ716" i="88" s="1"/>
  <c r="Q35" i="88"/>
  <c r="Q34" i="88"/>
  <c r="Q33" i="88"/>
  <c r="Q32" i="88"/>
  <c r="Q31" i="88"/>
  <c r="Q30" i="88"/>
  <c r="Q29" i="88"/>
  <c r="Q28" i="88"/>
  <c r="Q27" i="88"/>
  <c r="Q26" i="88"/>
  <c r="Q25" i="88"/>
  <c r="Q24" i="88"/>
  <c r="Q23" i="88"/>
  <c r="Q22" i="88"/>
  <c r="Q21" i="88"/>
  <c r="Q20" i="88"/>
  <c r="Q19" i="88"/>
  <c r="Q18" i="88"/>
  <c r="Q17" i="88"/>
  <c r="Q16" i="88"/>
  <c r="Q15" i="88"/>
  <c r="Q14" i="88"/>
  <c r="Q13" i="88"/>
  <c r="Q12" i="88"/>
  <c r="Q11" i="88"/>
  <c r="Q10" i="88"/>
  <c r="Q9" i="88"/>
  <c r="Q8" i="88"/>
  <c r="Q7" i="88"/>
  <c r="Q6" i="88"/>
  <c r="Q5" i="88"/>
  <c r="D2" i="88"/>
  <c r="Q6" i="84" l="1"/>
  <c r="Q38" i="84"/>
  <c r="Q37" i="84"/>
  <c r="Q36" i="84"/>
  <c r="Q35" i="84"/>
  <c r="Q34" i="84"/>
  <c r="Q33" i="84"/>
  <c r="Q32" i="84"/>
  <c r="Q31" i="84"/>
  <c r="Q30" i="84"/>
  <c r="Q29" i="84"/>
  <c r="Q28" i="84"/>
  <c r="Q27" i="84"/>
  <c r="Q26" i="84"/>
  <c r="Q25" i="84"/>
  <c r="Q24" i="84"/>
  <c r="Q23" i="84"/>
  <c r="Q22" i="84"/>
  <c r="Q21" i="84"/>
  <c r="Q20" i="84"/>
  <c r="Q19" i="84"/>
  <c r="Q18" i="84"/>
  <c r="Q17" i="84"/>
  <c r="Q16" i="84"/>
  <c r="Q15" i="84"/>
  <c r="Q14" i="84"/>
  <c r="Q13" i="84"/>
  <c r="Q12" i="84"/>
  <c r="Q11" i="84"/>
  <c r="Q10" i="84"/>
  <c r="Q9" i="84"/>
  <c r="Q8" i="84"/>
  <c r="Q7" i="84"/>
  <c r="Q5" i="84"/>
  <c r="D2" i="84" l="1"/>
  <c r="H5" i="88" l="1" a="1"/>
  <c r="H26" i="88" l="1"/>
  <c r="H11" i="88"/>
  <c r="H27" i="88"/>
  <c r="H12" i="88"/>
  <c r="H28" i="88"/>
  <c r="H13" i="88"/>
  <c r="H29" i="88"/>
  <c r="H14" i="88"/>
  <c r="H30" i="88"/>
  <c r="H15" i="88"/>
  <c r="H31" i="88"/>
  <c r="H16" i="88"/>
  <c r="H32" i="88"/>
  <c r="H17" i="88"/>
  <c r="H33" i="88"/>
  <c r="H18" i="88"/>
  <c r="H34" i="88"/>
  <c r="H19" i="88"/>
  <c r="H35" i="88"/>
  <c r="H20" i="88"/>
  <c r="H5" i="88"/>
  <c r="H21" i="88"/>
  <c r="H6" i="88"/>
  <c r="H22" i="88"/>
  <c r="H7" i="88"/>
  <c r="H23" i="88"/>
  <c r="H8" i="88"/>
  <c r="H24" i="88"/>
  <c r="H9" i="88"/>
  <c r="H25" i="88"/>
  <c r="H10" i="88"/>
  <c r="D6" i="67"/>
  <c r="M2" i="88"/>
  <c r="AK4" i="88"/>
  <c r="AK4" i="84"/>
  <c r="AK5" i="88"/>
  <c r="B5" i="88"/>
  <c r="C5" i="88" s="1"/>
  <c r="AK5" i="84"/>
  <c r="M2" i="84"/>
  <c r="B5" i="84"/>
  <c r="B6" i="88"/>
  <c r="C6" i="88"/>
  <c r="B7" i="88"/>
  <c r="B8" i="88" s="1"/>
  <c r="AK6" i="88"/>
  <c r="AL5" i="88"/>
  <c r="AM5" i="88" s="1"/>
  <c r="AL5" i="84"/>
  <c r="AM5" i="84" s="1"/>
  <c r="AK6" i="84"/>
  <c r="C5" i="84"/>
  <c r="B6" i="84"/>
  <c r="B9" i="88"/>
  <c r="C8" i="88"/>
  <c r="AK7" i="88"/>
  <c r="AL6" i="88"/>
  <c r="AM6" i="88" s="1"/>
  <c r="AL6" i="84"/>
  <c r="AM6" i="84" s="1"/>
  <c r="AK7" i="84"/>
  <c r="C6" i="84"/>
  <c r="B7" i="84"/>
  <c r="B10" i="88"/>
  <c r="C9" i="88"/>
  <c r="AL7" i="88"/>
  <c r="AM7" i="88" s="1"/>
  <c r="AK8" i="88"/>
  <c r="AK8" i="84"/>
  <c r="AL7" i="84"/>
  <c r="AM7" i="84" s="1"/>
  <c r="C7" i="84"/>
  <c r="B8" i="84"/>
  <c r="C10" i="88"/>
  <c r="B11" i="88"/>
  <c r="AK9" i="88"/>
  <c r="AL8" i="88"/>
  <c r="AM8" i="88" s="1"/>
  <c r="AL8" i="84"/>
  <c r="AK9" i="84"/>
  <c r="C8" i="84"/>
  <c r="B9" i="84"/>
  <c r="C11" i="88"/>
  <c r="B12" i="88"/>
  <c r="AL9" i="88"/>
  <c r="AM9" i="88" s="1"/>
  <c r="AK10" i="88"/>
  <c r="AL9" i="84"/>
  <c r="AK10" i="84"/>
  <c r="C9" i="84"/>
  <c r="B10" i="84"/>
  <c r="B13" i="88"/>
  <c r="C12" i="88"/>
  <c r="AK11" i="88"/>
  <c r="AL10" i="88"/>
  <c r="AM10" i="88" s="1"/>
  <c r="AK11" i="84"/>
  <c r="AL10" i="84"/>
  <c r="C10" i="84"/>
  <c r="B11" i="84"/>
  <c r="B14" i="88"/>
  <c r="C13" i="88"/>
  <c r="AK12" i="88"/>
  <c r="AL11" i="88"/>
  <c r="AM11" i="88" s="1"/>
  <c r="AK12" i="84"/>
  <c r="AL11" i="84"/>
  <c r="C11" i="84"/>
  <c r="B12" i="84"/>
  <c r="C14" i="88"/>
  <c r="B15" i="88"/>
  <c r="AL12" i="88"/>
  <c r="AM12" i="88" s="1"/>
  <c r="AK13" i="88"/>
  <c r="AL12" i="84"/>
  <c r="AK13" i="84"/>
  <c r="C12" i="84"/>
  <c r="B13" i="84"/>
  <c r="B16" i="88"/>
  <c r="C15" i="88"/>
  <c r="AL13" i="88"/>
  <c r="AM13" i="88" s="1"/>
  <c r="AK14" i="88"/>
  <c r="AL13" i="84"/>
  <c r="AK14" i="84"/>
  <c r="C13" i="84"/>
  <c r="B14" i="84"/>
  <c r="C16" i="88"/>
  <c r="B17" i="88"/>
  <c r="AK15" i="88"/>
  <c r="AL14" i="88"/>
  <c r="AM14" i="88" s="1"/>
  <c r="AK15" i="84"/>
  <c r="AL14" i="84"/>
  <c r="B15" i="84"/>
  <c r="C14" i="84"/>
  <c r="C17" i="88"/>
  <c r="B18" i="88"/>
  <c r="AL15" i="88"/>
  <c r="AM15" i="88" s="1"/>
  <c r="AK16" i="88"/>
  <c r="AL15" i="84"/>
  <c r="AK16" i="84"/>
  <c r="B16" i="84"/>
  <c r="C15" i="84"/>
  <c r="B19" i="88"/>
  <c r="C18" i="88"/>
  <c r="AL16" i="88"/>
  <c r="AM16" i="88" s="1"/>
  <c r="AK17" i="88"/>
  <c r="AK17" i="84"/>
  <c r="AL16" i="84"/>
  <c r="C16" i="84"/>
  <c r="B17" i="84"/>
  <c r="B20" i="88"/>
  <c r="C19" i="88"/>
  <c r="AK18" i="88"/>
  <c r="AL17" i="88"/>
  <c r="AM17" i="88" s="1"/>
  <c r="AL17" i="84"/>
  <c r="AK18" i="84"/>
  <c r="C17" i="84"/>
  <c r="B18" i="84"/>
  <c r="C20" i="88"/>
  <c r="B21" i="88"/>
  <c r="AL18" i="88"/>
  <c r="AM18" i="88" s="1"/>
  <c r="AK19" i="88"/>
  <c r="AK19" i="84"/>
  <c r="AL18" i="84"/>
  <c r="B19" i="84"/>
  <c r="C18" i="84"/>
  <c r="B22" i="88"/>
  <c r="C21" i="88"/>
  <c r="AK20" i="88"/>
  <c r="AL19" i="88"/>
  <c r="AM19" i="88" s="1"/>
  <c r="AK20" i="84"/>
  <c r="AL19" i="84"/>
  <c r="B20" i="84"/>
  <c r="C19" i="84"/>
  <c r="B23" i="88"/>
  <c r="C22" i="88"/>
  <c r="AL20" i="88"/>
  <c r="AM20" i="88" s="1"/>
  <c r="AK21" i="88"/>
  <c r="AL20" i="84"/>
  <c r="AK21" i="84"/>
  <c r="B21" i="84"/>
  <c r="C20" i="84"/>
  <c r="B24" i="88"/>
  <c r="C23" i="88"/>
  <c r="AK22" i="88"/>
  <c r="AL21" i="88"/>
  <c r="AM21" i="88" s="1"/>
  <c r="AL21" i="84"/>
  <c r="AK22" i="84"/>
  <c r="B22" i="84"/>
  <c r="C21" i="84"/>
  <c r="B25" i="88"/>
  <c r="C24" i="88"/>
  <c r="AL22" i="88"/>
  <c r="AM22" i="88" s="1"/>
  <c r="AK23" i="88"/>
  <c r="AK23" i="84"/>
  <c r="AL22" i="84"/>
  <c r="B23" i="84"/>
  <c r="C22" i="84"/>
  <c r="B26" i="88"/>
  <c r="C25" i="88"/>
  <c r="AL23" i="88"/>
  <c r="AM23" i="88" s="1"/>
  <c r="AK24" i="88"/>
  <c r="AK24" i="84"/>
  <c r="AL23" i="84"/>
  <c r="C23" i="84"/>
  <c r="B24" i="84"/>
  <c r="C26" i="88"/>
  <c r="B27" i="88"/>
  <c r="AL24" i="88"/>
  <c r="AM24" i="88" s="1"/>
  <c r="AK25" i="88"/>
  <c r="AL24" i="84"/>
  <c r="AK25" i="84"/>
  <c r="C24" i="84"/>
  <c r="B25" i="84"/>
  <c r="B28" i="88"/>
  <c r="C27" i="88"/>
  <c r="AL25" i="88"/>
  <c r="AM25" i="88" s="1"/>
  <c r="AK26" i="88"/>
  <c r="AL25" i="84"/>
  <c r="AK26" i="84"/>
  <c r="B26" i="84"/>
  <c r="C25" i="84"/>
  <c r="B29" i="88"/>
  <c r="C28" i="88"/>
  <c r="AL26" i="88"/>
  <c r="AM26" i="88" s="1"/>
  <c r="AK27" i="88"/>
  <c r="AK27" i="84"/>
  <c r="AL26" i="84"/>
  <c r="C26" i="84"/>
  <c r="B27" i="84"/>
  <c r="B30" i="88"/>
  <c r="C29" i="88"/>
  <c r="AK28" i="88"/>
  <c r="AL27" i="88"/>
  <c r="AM27" i="88" s="1"/>
  <c r="AK28" i="84"/>
  <c r="AL27" i="84"/>
  <c r="C27" i="84"/>
  <c r="B28" i="84"/>
  <c r="C30" i="88"/>
  <c r="B31" i="88"/>
  <c r="AL28" i="88"/>
  <c r="AM28" i="88" s="1"/>
  <c r="AK29" i="88"/>
  <c r="AL28" i="84"/>
  <c r="AK29" i="84"/>
  <c r="C28" i="84"/>
  <c r="B29" i="84"/>
  <c r="B32" i="88"/>
  <c r="C31" i="88"/>
  <c r="AL29" i="88"/>
  <c r="AM29" i="88" s="1"/>
  <c r="AK30" i="88"/>
  <c r="AK30" i="84"/>
  <c r="AL29" i="84"/>
  <c r="C29" i="84"/>
  <c r="B30" i="84"/>
  <c r="C32" i="88"/>
  <c r="B33" i="88"/>
  <c r="AK31" i="88"/>
  <c r="AL30" i="88"/>
  <c r="AM30" i="88" s="1"/>
  <c r="AL30" i="84"/>
  <c r="AK31" i="84"/>
  <c r="C30" i="84"/>
  <c r="B31" i="84"/>
  <c r="C33" i="88"/>
  <c r="B34" i="88"/>
  <c r="AL31" i="88"/>
  <c r="AM31" i="88" s="1"/>
  <c r="AK32" i="88"/>
  <c r="AK32" i="84"/>
  <c r="AL31" i="84"/>
  <c r="B32" i="84"/>
  <c r="C31" i="84"/>
  <c r="B35" i="88"/>
  <c r="C34" i="88"/>
  <c r="AL32" i="88"/>
  <c r="AM32" i="88" s="1"/>
  <c r="AK33" i="88"/>
  <c r="AL32" i="84"/>
  <c r="AK33" i="84"/>
  <c r="C32" i="84"/>
  <c r="B33" i="84"/>
  <c r="AL33" i="88"/>
  <c r="AM33" i="88" s="1"/>
  <c r="AK34" i="88"/>
  <c r="AL33" i="84"/>
  <c r="AK34" i="84"/>
  <c r="B34" i="84"/>
  <c r="C33" i="84"/>
  <c r="AL34" i="88"/>
  <c r="AM34" i="88" s="1"/>
  <c r="AK35" i="88"/>
  <c r="AL34" i="84"/>
  <c r="AK35" i="84"/>
  <c r="C34" i="84"/>
  <c r="B35" i="84"/>
  <c r="AK36" i="88"/>
  <c r="AL35" i="88"/>
  <c r="AM35" i="88" s="1"/>
  <c r="AK36" i="84"/>
  <c r="AL35" i="84"/>
  <c r="C35" i="84"/>
  <c r="B36" i="84"/>
  <c r="AK37" i="88"/>
  <c r="AL36" i="88"/>
  <c r="AM36" i="88" s="1"/>
  <c r="AL36" i="84"/>
  <c r="AK37" i="84"/>
  <c r="B37" i="84"/>
  <c r="C36" i="84"/>
  <c r="AL37" i="88"/>
  <c r="AM37" i="88" s="1"/>
  <c r="AK38" i="88"/>
  <c r="AL37" i="84"/>
  <c r="AK38" i="84"/>
  <c r="B38" i="84"/>
  <c r="C37" i="84"/>
  <c r="AK39" i="88"/>
  <c r="AL38" i="88"/>
  <c r="AM38" i="88" s="1"/>
  <c r="AL38" i="84"/>
  <c r="AK39" i="84"/>
  <c r="AK40" i="88"/>
  <c r="AL39" i="88"/>
  <c r="AM39" i="88" s="1"/>
  <c r="AL39" i="84"/>
  <c r="AK40" i="84"/>
  <c r="AL40" i="88"/>
  <c r="AM40" i="88" s="1"/>
  <c r="AK41" i="88"/>
  <c r="AL40" i="84"/>
  <c r="AK41" i="84"/>
  <c r="AL41" i="88"/>
  <c r="AM41" i="88" s="1"/>
  <c r="AK42" i="88"/>
  <c r="AK42" i="84"/>
  <c r="AL41" i="84"/>
  <c r="AK43" i="88"/>
  <c r="AL42" i="88"/>
  <c r="AM42" i="88" s="1"/>
  <c r="AL42" i="84"/>
  <c r="AK43" i="84"/>
  <c r="AL43" i="88"/>
  <c r="AM43" i="88" s="1"/>
  <c r="AK44" i="88"/>
  <c r="AL43" i="84"/>
  <c r="AK44" i="84"/>
  <c r="AK45" i="88"/>
  <c r="AL44" i="88"/>
  <c r="AM44" i="88" s="1"/>
  <c r="AK45" i="84"/>
  <c r="AL44" i="84"/>
  <c r="AL45" i="88"/>
  <c r="AM45" i="88" s="1"/>
  <c r="AK46" i="88"/>
  <c r="AK46" i="84"/>
  <c r="AL45" i="84"/>
  <c r="AK47" i="88"/>
  <c r="AL46" i="88"/>
  <c r="AM46" i="88" s="1"/>
  <c r="AL46" i="84"/>
  <c r="AK47" i="84"/>
  <c r="AK48" i="88"/>
  <c r="AL47" i="88"/>
  <c r="AM47" i="88" s="1"/>
  <c r="AL47" i="84"/>
  <c r="AK48" i="84"/>
  <c r="AL48" i="88"/>
  <c r="AM48" i="88" s="1"/>
  <c r="AK49" i="88"/>
  <c r="AK49" i="84"/>
  <c r="AL48" i="84"/>
  <c r="AK50" i="88"/>
  <c r="AL49" i="88"/>
  <c r="AM49" i="88" s="1"/>
  <c r="AL49" i="84"/>
  <c r="AK50" i="84"/>
  <c r="AK51" i="88"/>
  <c r="AL50" i="88"/>
  <c r="AM50" i="88" s="1"/>
  <c r="AL50" i="84"/>
  <c r="AK51" i="84"/>
  <c r="AK52" i="88"/>
  <c r="AL51" i="88"/>
  <c r="AM51" i="88" s="1"/>
  <c r="AK52" i="84"/>
  <c r="AL51" i="84"/>
  <c r="AL52" i="88"/>
  <c r="AM52" i="88" s="1"/>
  <c r="AK53" i="88"/>
  <c r="AK53" i="84"/>
  <c r="AL52" i="84"/>
  <c r="AK54" i="88"/>
  <c r="AL53" i="88"/>
  <c r="AM53" i="88" s="1"/>
  <c r="AL53" i="84"/>
  <c r="AK54" i="84"/>
  <c r="AK55" i="88"/>
  <c r="AL54" i="88"/>
  <c r="AM54" i="88" s="1"/>
  <c r="AL54" i="84"/>
  <c r="AK55" i="84"/>
  <c r="AL55" i="88"/>
  <c r="AM55" i="88" s="1"/>
  <c r="AK56" i="88"/>
  <c r="AL55" i="84"/>
  <c r="AK56" i="84"/>
  <c r="AL56" i="88"/>
  <c r="AM56" i="88" s="1"/>
  <c r="AK57" i="88"/>
  <c r="AL56" i="84"/>
  <c r="AK57" i="84"/>
  <c r="AK58" i="88"/>
  <c r="AL57" i="88"/>
  <c r="AM57" i="88" s="1"/>
  <c r="AL57" i="84"/>
  <c r="AK58" i="84"/>
  <c r="AK59" i="88"/>
  <c r="AL58" i="88"/>
  <c r="AM58" i="88" s="1"/>
  <c r="AK59" i="84"/>
  <c r="AL58" i="84"/>
  <c r="AK60" i="88"/>
  <c r="AL59" i="88"/>
  <c r="AM59" i="88" s="1"/>
  <c r="AL59" i="84"/>
  <c r="AK60" i="84"/>
  <c r="AL60" i="88"/>
  <c r="AM60" i="88" s="1"/>
  <c r="AK61" i="88"/>
  <c r="AK61" i="84"/>
  <c r="AL60" i="84"/>
  <c r="AK62" i="88"/>
  <c r="AL61" i="88"/>
  <c r="AM61" i="88" s="1"/>
  <c r="AL61" i="84"/>
  <c r="AK62" i="84"/>
  <c r="AK63" i="88"/>
  <c r="AL62" i="88"/>
  <c r="AM62" i="88" s="1"/>
  <c r="AK63" i="84"/>
  <c r="AL62" i="84"/>
  <c r="AL63" i="88"/>
  <c r="AM63" i="88" s="1"/>
  <c r="AK64" i="88"/>
  <c r="AL63" i="84"/>
  <c r="AK64" i="84"/>
  <c r="AK65" i="88"/>
  <c r="AL64" i="88"/>
  <c r="AM64" i="88" s="1"/>
  <c r="AK65" i="84"/>
  <c r="AL64" i="84"/>
  <c r="AK66" i="88"/>
  <c r="AL65" i="88"/>
  <c r="AM65" i="88" s="1"/>
  <c r="AL65" i="84"/>
  <c r="AK66" i="84"/>
  <c r="AL66" i="88"/>
  <c r="AM66" i="88" s="1"/>
  <c r="AK67" i="88"/>
  <c r="AL66" i="84"/>
  <c r="AK67" i="84"/>
  <c r="AL67" i="88"/>
  <c r="AM67" i="88" s="1"/>
  <c r="AK68" i="88"/>
  <c r="AK68" i="84"/>
  <c r="AL67" i="84"/>
  <c r="AK69" i="88"/>
  <c r="AL68" i="88"/>
  <c r="AM68" i="88" s="1"/>
  <c r="AL68" i="84"/>
  <c r="AK69" i="84"/>
  <c r="AL69" i="88"/>
  <c r="AM69" i="88" s="1"/>
  <c r="AK70" i="88"/>
  <c r="AL69" i="84"/>
  <c r="AK70" i="84"/>
  <c r="AK71" i="88"/>
  <c r="AL70" i="88"/>
  <c r="AM70" i="88" s="1"/>
  <c r="AK71" i="84"/>
  <c r="AL70" i="84"/>
  <c r="AL71" i="88"/>
  <c r="AM71" i="88" s="1"/>
  <c r="AK72" i="88"/>
  <c r="AK72" i="84"/>
  <c r="AL71" i="84"/>
  <c r="AK73" i="88"/>
  <c r="AL72" i="88"/>
  <c r="AM72" i="88" s="1"/>
  <c r="AL72" i="84"/>
  <c r="AK73" i="84"/>
  <c r="AK74" i="88"/>
  <c r="AL73" i="88"/>
  <c r="AM73" i="88" s="1"/>
  <c r="AL73" i="84"/>
  <c r="AK74" i="84"/>
  <c r="AL74" i="88"/>
  <c r="AM74" i="88" s="1"/>
  <c r="AK75" i="88"/>
  <c r="AL74" i="84"/>
  <c r="AK75" i="84"/>
  <c r="AL75" i="88"/>
  <c r="AM75" i="88" s="1"/>
  <c r="AK76" i="88"/>
  <c r="AL75" i="84"/>
  <c r="AK76" i="84"/>
  <c r="AL76" i="88"/>
  <c r="AM76" i="88" s="1"/>
  <c r="AK77" i="88"/>
  <c r="AL76" i="84"/>
  <c r="AK77" i="84"/>
  <c r="AL77" i="88"/>
  <c r="AM77" i="88" s="1"/>
  <c r="AK78" i="88"/>
  <c r="AK78" i="84"/>
  <c r="AL77" i="84"/>
  <c r="AL78" i="88"/>
  <c r="AM78" i="88" s="1"/>
  <c r="AK79" i="88"/>
  <c r="AK79" i="84"/>
  <c r="AL78" i="84"/>
  <c r="AK80" i="88"/>
  <c r="AL79" i="88"/>
  <c r="AM79" i="88" s="1"/>
  <c r="AL79" i="84"/>
  <c r="AK80" i="84"/>
  <c r="AK81" i="88"/>
  <c r="AL80" i="88"/>
  <c r="AM80" i="88" s="1"/>
  <c r="AL80" i="84"/>
  <c r="AK81" i="84"/>
  <c r="AK82" i="88"/>
  <c r="AL81" i="88"/>
  <c r="AM81" i="88" s="1"/>
  <c r="AK82" i="84"/>
  <c r="AL81" i="84"/>
  <c r="AL82" i="88"/>
  <c r="AM82" i="88" s="1"/>
  <c r="AK83" i="88"/>
  <c r="AL82" i="84"/>
  <c r="AK83" i="84"/>
  <c r="AK84" i="88"/>
  <c r="AL83" i="88"/>
  <c r="AM83" i="88" s="1"/>
  <c r="AK84" i="84"/>
  <c r="AL83" i="84"/>
  <c r="AK85" i="88"/>
  <c r="AL84" i="88"/>
  <c r="AM84" i="88" s="1"/>
  <c r="AK85" i="84"/>
  <c r="AL84" i="84"/>
  <c r="AL85" i="88"/>
  <c r="AM85" i="88" s="1"/>
  <c r="AK86" i="88"/>
  <c r="AL85" i="84"/>
  <c r="AK86" i="84"/>
  <c r="AK87" i="88"/>
  <c r="AL86" i="88"/>
  <c r="AM86" i="88" s="1"/>
  <c r="AK87" i="84"/>
  <c r="AL86" i="84"/>
  <c r="AL87" i="88"/>
  <c r="AM87" i="88" s="1"/>
  <c r="AK88" i="88"/>
  <c r="AL87" i="84"/>
  <c r="AK88" i="84"/>
  <c r="AL88" i="88"/>
  <c r="AM88" i="88" s="1"/>
  <c r="AK89" i="88"/>
  <c r="AL88" i="84"/>
  <c r="AK89" i="84"/>
  <c r="AK90" i="88"/>
  <c r="AL89" i="88"/>
  <c r="AM89" i="88" s="1"/>
  <c r="AL89" i="84"/>
  <c r="AK90" i="84"/>
  <c r="AK91" i="88"/>
  <c r="AL90" i="88"/>
  <c r="AM90" i="88" s="1"/>
  <c r="AK91" i="84"/>
  <c r="AL90" i="84"/>
  <c r="AK92" i="88"/>
  <c r="AL91" i="88"/>
  <c r="AM91" i="88" s="1"/>
  <c r="AL91" i="84"/>
  <c r="AK92" i="84"/>
  <c r="AK93" i="88"/>
  <c r="AL92" i="88"/>
  <c r="AM92" i="88" s="1"/>
  <c r="AK93" i="84"/>
  <c r="AL92" i="84"/>
  <c r="AL93" i="88"/>
  <c r="AM93" i="88" s="1"/>
  <c r="AK94" i="88"/>
  <c r="AL93" i="84"/>
  <c r="AK94" i="84"/>
  <c r="AK95" i="88"/>
  <c r="AL94" i="88"/>
  <c r="AM94" i="88" s="1"/>
  <c r="AL94" i="84"/>
  <c r="AK95" i="84"/>
  <c r="AK96" i="88"/>
  <c r="AL95" i="88"/>
  <c r="AM95" i="88" s="1"/>
  <c r="AL95" i="84"/>
  <c r="AK96" i="84"/>
  <c r="AL96" i="88"/>
  <c r="AM96" i="88" s="1"/>
  <c r="AK97" i="88"/>
  <c r="AL96" i="84"/>
  <c r="AK97" i="84"/>
  <c r="AK98" i="88"/>
  <c r="AL97" i="88"/>
  <c r="AM97" i="88" s="1"/>
  <c r="AL97" i="84"/>
  <c r="AK98" i="84"/>
  <c r="AK99" i="88"/>
  <c r="AL98" i="88"/>
  <c r="AM98" i="88" s="1"/>
  <c r="AK99" i="84"/>
  <c r="AL98" i="84"/>
  <c r="AK100" i="88"/>
  <c r="AL99" i="88"/>
  <c r="AM99" i="88" s="1"/>
  <c r="AK100" i="84"/>
  <c r="AL99" i="84"/>
  <c r="AL100" i="88"/>
  <c r="AM100" i="88" s="1"/>
  <c r="AK101" i="88"/>
  <c r="AL100" i="84"/>
  <c r="AK101" i="84"/>
  <c r="AK102" i="88"/>
  <c r="AL101" i="88"/>
  <c r="AM101" i="88" s="1"/>
  <c r="AL101" i="84"/>
  <c r="AK102" i="84"/>
  <c r="AL102" i="88"/>
  <c r="AM102" i="88" s="1"/>
  <c r="AK103" i="88"/>
  <c r="AK103" i="84"/>
  <c r="AL102" i="84"/>
  <c r="AK104" i="88"/>
  <c r="AL103" i="88"/>
  <c r="AM103" i="88" s="1"/>
  <c r="AL103" i="84"/>
  <c r="AK104" i="84"/>
  <c r="AL104" i="88"/>
  <c r="AM104" i="88" s="1"/>
  <c r="AK105" i="88"/>
  <c r="AL104" i="84"/>
  <c r="AK105" i="84"/>
  <c r="AL105" i="88"/>
  <c r="AM105" i="88" s="1"/>
  <c r="AK106" i="88"/>
  <c r="AL105" i="84"/>
  <c r="AK106" i="84"/>
  <c r="AK107" i="88"/>
  <c r="AL106" i="88"/>
  <c r="AM106" i="88" s="1"/>
  <c r="AK107" i="84"/>
  <c r="AL106" i="84"/>
  <c r="AL107" i="88"/>
  <c r="AM107" i="88" s="1"/>
  <c r="AK108" i="88"/>
  <c r="AK108" i="84"/>
  <c r="AL107" i="84"/>
  <c r="AL108" i="88"/>
  <c r="AM108" i="88" s="1"/>
  <c r="AK109" i="88"/>
  <c r="AK109" i="84"/>
  <c r="AL108" i="84"/>
  <c r="AL109" i="88"/>
  <c r="AM109" i="88" s="1"/>
  <c r="AK110" i="88"/>
  <c r="AL109" i="84"/>
  <c r="AK110" i="84"/>
  <c r="AK111" i="88"/>
  <c r="AL110" i="88"/>
  <c r="AM110" i="88" s="1"/>
  <c r="AK111" i="84"/>
  <c r="AL110" i="84"/>
  <c r="AL111" i="88"/>
  <c r="AM111" i="88" s="1"/>
  <c r="AK112" i="88"/>
  <c r="AK112" i="84"/>
  <c r="AL111" i="84"/>
  <c r="AL112" i="88"/>
  <c r="AM112" i="88" s="1"/>
  <c r="AK113" i="88"/>
  <c r="AK113" i="84"/>
  <c r="AL112" i="84"/>
  <c r="AL113" i="88"/>
  <c r="AM113" i="88" s="1"/>
  <c r="AK114" i="88"/>
  <c r="AL113" i="84"/>
  <c r="AK114" i="84"/>
  <c r="AK115" i="88"/>
  <c r="AL114" i="88"/>
  <c r="AM114" i="88" s="1"/>
  <c r="AK115" i="84"/>
  <c r="AL114" i="84"/>
  <c r="AL115" i="88"/>
  <c r="AM115" i="88" s="1"/>
  <c r="AK116" i="88"/>
  <c r="AL115" i="84"/>
  <c r="AK116" i="84"/>
  <c r="AL116" i="88"/>
  <c r="AM116" i="88" s="1"/>
  <c r="AK117" i="88"/>
  <c r="AL116" i="84"/>
  <c r="AK117" i="84"/>
  <c r="AL117" i="88"/>
  <c r="AM117" i="88" s="1"/>
  <c r="AK118" i="88"/>
  <c r="AL117" i="84"/>
  <c r="AK118" i="84"/>
  <c r="AK119" i="88"/>
  <c r="AL118" i="88"/>
  <c r="AM118" i="88" s="1"/>
  <c r="AK119" i="84"/>
  <c r="AL118" i="84"/>
  <c r="AK120" i="88"/>
  <c r="AL119" i="88"/>
  <c r="AM119" i="88" s="1"/>
  <c r="AL119" i="84"/>
  <c r="AK120" i="84"/>
  <c r="AK121" i="88"/>
  <c r="AL120" i="88"/>
  <c r="AM120" i="88" s="1"/>
  <c r="AK121" i="84"/>
  <c r="AL120" i="84"/>
  <c r="AK122" i="88"/>
  <c r="AL121" i="88"/>
  <c r="AM121" i="88" s="1"/>
  <c r="AL121" i="84"/>
  <c r="AK122" i="84"/>
  <c r="AK123" i="88"/>
  <c r="AL122" i="88"/>
  <c r="AM122" i="88" s="1"/>
  <c r="AK123" i="84"/>
  <c r="AL122" i="84"/>
  <c r="AL123" i="88"/>
  <c r="AM123" i="88" s="1"/>
  <c r="AK124" i="88"/>
  <c r="AK124" i="84"/>
  <c r="AL123" i="84"/>
  <c r="AL124" i="88"/>
  <c r="AM124" i="88" s="1"/>
  <c r="AK125" i="88"/>
  <c r="AL124" i="84"/>
  <c r="AK125" i="84"/>
  <c r="AK126" i="88"/>
  <c r="AL125" i="88"/>
  <c r="AM125" i="88" s="1"/>
  <c r="AK126" i="84"/>
  <c r="AL125" i="84"/>
  <c r="AL126" i="88"/>
  <c r="AM126" i="88" s="1"/>
  <c r="AK127" i="88"/>
  <c r="AL126" i="84"/>
  <c r="AK127" i="84"/>
  <c r="AK128" i="88"/>
  <c r="AL127" i="88"/>
  <c r="AM127" i="88" s="1"/>
  <c r="AK128" i="84"/>
  <c r="AL127" i="84"/>
  <c r="AK129" i="88"/>
  <c r="AL128" i="88"/>
  <c r="AM128" i="88" s="1"/>
  <c r="AL128" i="84"/>
  <c r="AK129" i="84"/>
  <c r="AK130" i="88"/>
  <c r="AL129" i="88"/>
  <c r="AM129" i="88" s="1"/>
  <c r="AL129" i="84"/>
  <c r="AK130" i="84"/>
  <c r="AL130" i="88"/>
  <c r="AM130" i="88" s="1"/>
  <c r="AK131" i="88"/>
  <c r="AK131" i="84"/>
  <c r="AL130" i="84"/>
  <c r="AK132" i="88"/>
  <c r="AL131" i="88"/>
  <c r="AM131" i="88" s="1"/>
  <c r="AL131" i="84"/>
  <c r="AK132" i="84"/>
  <c r="AK133" i="88"/>
  <c r="AL132" i="88"/>
  <c r="AM132" i="88" s="1"/>
  <c r="AK133" i="84"/>
  <c r="AL132" i="84"/>
  <c r="AK134" i="88"/>
  <c r="AL133" i="88"/>
  <c r="AM133" i="88" s="1"/>
  <c r="AK134" i="84"/>
  <c r="AL133" i="84"/>
  <c r="AK135" i="88"/>
  <c r="AL134" i="88"/>
  <c r="AM134" i="88" s="1"/>
  <c r="AK135" i="84"/>
  <c r="AL134" i="84"/>
  <c r="AL135" i="88"/>
  <c r="AM135" i="88" s="1"/>
  <c r="AK136" i="88"/>
  <c r="AL135" i="84"/>
  <c r="AK136" i="84"/>
  <c r="AK137" i="88"/>
  <c r="AL136" i="88"/>
  <c r="AM136" i="88" s="1"/>
  <c r="AL136" i="84"/>
  <c r="AK137" i="84"/>
  <c r="AL137" i="88"/>
  <c r="AM137" i="88" s="1"/>
  <c r="AK138" i="88"/>
  <c r="AL137" i="84"/>
  <c r="AK138" i="84"/>
  <c r="AL138" i="88"/>
  <c r="AM138" i="88" s="1"/>
  <c r="AK139" i="88"/>
  <c r="AK139" i="84"/>
  <c r="AL138" i="84"/>
  <c r="AK140" i="88"/>
  <c r="AL139" i="88"/>
  <c r="AM139" i="88" s="1"/>
  <c r="AL139" i="84"/>
  <c r="AK140" i="84"/>
  <c r="AL140" i="88"/>
  <c r="AM140" i="88" s="1"/>
  <c r="AK141" i="88"/>
  <c r="AK141" i="84"/>
  <c r="AL140" i="84"/>
  <c r="AL141" i="88"/>
  <c r="AM141" i="88" s="1"/>
  <c r="AK142" i="88"/>
  <c r="AL141" i="84"/>
  <c r="AK142" i="84"/>
  <c r="AL142" i="88"/>
  <c r="AM142" i="88" s="1"/>
  <c r="AK143" i="88"/>
  <c r="AK143" i="84"/>
  <c r="AL142" i="84"/>
  <c r="AL143" i="88"/>
  <c r="AM143" i="88" s="1"/>
  <c r="AK144" i="88"/>
  <c r="AL143" i="84"/>
  <c r="AK144" i="84"/>
  <c r="AK145" i="88"/>
  <c r="AL144" i="88"/>
  <c r="AM144" i="88" s="1"/>
  <c r="AL144" i="84"/>
  <c r="AK145" i="84"/>
  <c r="AL145" i="88"/>
  <c r="AM145" i="88" s="1"/>
  <c r="AK146" i="88"/>
  <c r="AL145" i="84"/>
  <c r="AK146" i="84"/>
  <c r="AK147" i="88"/>
  <c r="AL146" i="88"/>
  <c r="AM146" i="88" s="1"/>
  <c r="AL146" i="84"/>
  <c r="AK147" i="84"/>
  <c r="AL147" i="88"/>
  <c r="AM147" i="88" s="1"/>
  <c r="AK148" i="88"/>
  <c r="AL147" i="84"/>
  <c r="AK148" i="84"/>
  <c r="AL148" i="88"/>
  <c r="AM148" i="88" s="1"/>
  <c r="AK149" i="88"/>
  <c r="AL148" i="84"/>
  <c r="AK149" i="84"/>
  <c r="AL149" i="88"/>
  <c r="AM149" i="88" s="1"/>
  <c r="AK150" i="88"/>
  <c r="AL149" i="84"/>
  <c r="AK150" i="84"/>
  <c r="AK151" i="88"/>
  <c r="AL150" i="88"/>
  <c r="AM150" i="88" s="1"/>
  <c r="AK151" i="84"/>
  <c r="AL150" i="84"/>
  <c r="AL151" i="88"/>
  <c r="AM151" i="88" s="1"/>
  <c r="AK152" i="88"/>
  <c r="AL151" i="84"/>
  <c r="AK152" i="84"/>
  <c r="AL152" i="88"/>
  <c r="AM152" i="88" s="1"/>
  <c r="AK153" i="88"/>
  <c r="AL152" i="84"/>
  <c r="AK153" i="84"/>
  <c r="AL153" i="88"/>
  <c r="AM153" i="88" s="1"/>
  <c r="AK154" i="88"/>
  <c r="AL153" i="84"/>
  <c r="AK154" i="84"/>
  <c r="AL154" i="88"/>
  <c r="AM154" i="88" s="1"/>
  <c r="AK155" i="88"/>
  <c r="AK155" i="84"/>
  <c r="AL154" i="84"/>
  <c r="AL155" i="88"/>
  <c r="AM155" i="88" s="1"/>
  <c r="AK156" i="88"/>
  <c r="AL155" i="84"/>
  <c r="AK156" i="84"/>
  <c r="AK157" i="88"/>
  <c r="AL156" i="88"/>
  <c r="AM156" i="88" s="1"/>
  <c r="AL156" i="84"/>
  <c r="AK157" i="84"/>
  <c r="AL157" i="88"/>
  <c r="AM157" i="88" s="1"/>
  <c r="AK158" i="88"/>
  <c r="AK158" i="84"/>
  <c r="AL157" i="84"/>
  <c r="AK159" i="88"/>
  <c r="AL158" i="88"/>
  <c r="AM158" i="88" s="1"/>
  <c r="AK159" i="84"/>
  <c r="AL158" i="84"/>
  <c r="AL159" i="88"/>
  <c r="AM159" i="88" s="1"/>
  <c r="AK160" i="88"/>
  <c r="AK160" i="84"/>
  <c r="AL159" i="84"/>
  <c r="AK161" i="88"/>
  <c r="AL160" i="88"/>
  <c r="AM160" i="88" s="1"/>
  <c r="AK161" i="84"/>
  <c r="AL160" i="84"/>
  <c r="AK162" i="88"/>
  <c r="AL161" i="88"/>
  <c r="AM161" i="88" s="1"/>
  <c r="AL161" i="84"/>
  <c r="AK162" i="84"/>
  <c r="AL162" i="88"/>
  <c r="AM162" i="88" s="1"/>
  <c r="AK163" i="88"/>
  <c r="AL162" i="84"/>
  <c r="AK163" i="84"/>
  <c r="AK164" i="88"/>
  <c r="AL163" i="88"/>
  <c r="AM163" i="88" s="1"/>
  <c r="AL163" i="84"/>
  <c r="AK164" i="84"/>
  <c r="AL164" i="88"/>
  <c r="AM164" i="88" s="1"/>
  <c r="AK165" i="88"/>
  <c r="AL164" i="84"/>
  <c r="AK165" i="84"/>
  <c r="AK166" i="88"/>
  <c r="AL165" i="88"/>
  <c r="AM165" i="88" s="1"/>
  <c r="AK166" i="84"/>
  <c r="AL165" i="84"/>
  <c r="AL166" i="88"/>
  <c r="AM166" i="88" s="1"/>
  <c r="AK167" i="88"/>
  <c r="AK167" i="84"/>
  <c r="AL166" i="84"/>
  <c r="AK168" i="88"/>
  <c r="AL167" i="88"/>
  <c r="AM167" i="88" s="1"/>
  <c r="AL167" i="84"/>
  <c r="AK168" i="84"/>
  <c r="AK169" i="88"/>
  <c r="AL168" i="88"/>
  <c r="AM168" i="88" s="1"/>
  <c r="AL168" i="84"/>
  <c r="AK169" i="84"/>
  <c r="AL169" i="88"/>
  <c r="AM169" i="88" s="1"/>
  <c r="AK170" i="88"/>
  <c r="AK170" i="84"/>
  <c r="AL169" i="84"/>
  <c r="AL170" i="88"/>
  <c r="AM170" i="88" s="1"/>
  <c r="AK171" i="88"/>
  <c r="AK171" i="84"/>
  <c r="AL170" i="84"/>
  <c r="AK172" i="88"/>
  <c r="AL171" i="88"/>
  <c r="AM171" i="88" s="1"/>
  <c r="AL171" i="84"/>
  <c r="AK172" i="84"/>
  <c r="AK173" i="88"/>
  <c r="AL172" i="88"/>
  <c r="AM172" i="88" s="1"/>
  <c r="AL172" i="84"/>
  <c r="AK173" i="84"/>
  <c r="AK174" i="88"/>
  <c r="AL173" i="88"/>
  <c r="AM173" i="88" s="1"/>
  <c r="AK174" i="84"/>
  <c r="AL173" i="84"/>
  <c r="AL174" i="88"/>
  <c r="AM174" i="88" s="1"/>
  <c r="AK175" i="88"/>
  <c r="AK175" i="84"/>
  <c r="AL174" i="84"/>
  <c r="AL175" i="88"/>
  <c r="AM175" i="88" s="1"/>
  <c r="AK176" i="88"/>
  <c r="AL175" i="84"/>
  <c r="AK176" i="84"/>
  <c r="AK177" i="88"/>
  <c r="AL176" i="88"/>
  <c r="AM176" i="88" s="1"/>
  <c r="AL176" i="84"/>
  <c r="AK177" i="84"/>
  <c r="AK178" i="88"/>
  <c r="AL177" i="88"/>
  <c r="AM177" i="88" s="1"/>
  <c r="AL177" i="84"/>
  <c r="AK178" i="84"/>
  <c r="AL178" i="88"/>
  <c r="AM178" i="88" s="1"/>
  <c r="AK179" i="88"/>
  <c r="AK179" i="84"/>
  <c r="AL178" i="84"/>
  <c r="AL179" i="88"/>
  <c r="AM179" i="88" s="1"/>
  <c r="AK180" i="88"/>
  <c r="AL179" i="84"/>
  <c r="AK180" i="84"/>
  <c r="AL180" i="88"/>
  <c r="AM180" i="88" s="1"/>
  <c r="AK181" i="88"/>
  <c r="AK181" i="84"/>
  <c r="AL180" i="84"/>
  <c r="AL181" i="88"/>
  <c r="AM181" i="88" s="1"/>
  <c r="AK182" i="88"/>
  <c r="AL181" i="84"/>
  <c r="AK182" i="84"/>
  <c r="AK183" i="88"/>
  <c r="AL182" i="88"/>
  <c r="AM182" i="88" s="1"/>
  <c r="AL182" i="84"/>
  <c r="AK183" i="84"/>
  <c r="AK184" i="88"/>
  <c r="AL183" i="88"/>
  <c r="AM183" i="88" s="1"/>
  <c r="AL183" i="84"/>
  <c r="AK184" i="84"/>
  <c r="AL184" i="88"/>
  <c r="AM184" i="88" s="1"/>
  <c r="AK185" i="88"/>
  <c r="AK185" i="84"/>
  <c r="AL184" i="84"/>
  <c r="AL185" i="88"/>
  <c r="AM185" i="88" s="1"/>
  <c r="AK186" i="88"/>
  <c r="AL185" i="84"/>
  <c r="AK186" i="84"/>
  <c r="AK187" i="88"/>
  <c r="AL186" i="88"/>
  <c r="AM186" i="88" s="1"/>
  <c r="AL186" i="84"/>
  <c r="AK187" i="84"/>
  <c r="AK188" i="88"/>
  <c r="AL187" i="88"/>
  <c r="AM187" i="88" s="1"/>
  <c r="AK188" i="84"/>
  <c r="AL187" i="84"/>
  <c r="AK189" i="88"/>
  <c r="AL188" i="88"/>
  <c r="AM188" i="88" s="1"/>
  <c r="AK189" i="84"/>
  <c r="AL188" i="84"/>
  <c r="AL189" i="88"/>
  <c r="AM189" i="88" s="1"/>
  <c r="AK190" i="88"/>
  <c r="AK190" i="84"/>
  <c r="AL189" i="84"/>
  <c r="AK191" i="88"/>
  <c r="AL190" i="88"/>
  <c r="AM190" i="88" s="1"/>
  <c r="AK191" i="84"/>
  <c r="AL190" i="84"/>
  <c r="AK192" i="88"/>
  <c r="AL191" i="88"/>
  <c r="AM191" i="88" s="1"/>
  <c r="AK192" i="84"/>
  <c r="AL191" i="84"/>
  <c r="AK193" i="88"/>
  <c r="AL192" i="88"/>
  <c r="AM192" i="88" s="1"/>
  <c r="AL192" i="84"/>
  <c r="AK193" i="84"/>
  <c r="AL193" i="88"/>
  <c r="AM193" i="88" s="1"/>
  <c r="AK194" i="88"/>
  <c r="AL193" i="84"/>
  <c r="AK194" i="84"/>
  <c r="AK195" i="88"/>
  <c r="AL194" i="88"/>
  <c r="AM194" i="88" s="1"/>
  <c r="AL194" i="84"/>
  <c r="AK195" i="84"/>
  <c r="AL195" i="88"/>
  <c r="AM195" i="88" s="1"/>
  <c r="AK196" i="88"/>
  <c r="AK196" i="84"/>
  <c r="AL195" i="84"/>
  <c r="AK197" i="88"/>
  <c r="AL196" i="88"/>
  <c r="AM196" i="88" s="1"/>
  <c r="AK197" i="84"/>
  <c r="AL196" i="84"/>
  <c r="AL197" i="88"/>
  <c r="AM197" i="88" s="1"/>
  <c r="AK198" i="88"/>
  <c r="AL197" i="84"/>
  <c r="AK198" i="84"/>
  <c r="AK199" i="88"/>
  <c r="AL198" i="88"/>
  <c r="AM198" i="88" s="1"/>
  <c r="AL198" i="84"/>
  <c r="AK199" i="84"/>
  <c r="AL199" i="88"/>
  <c r="AM199" i="88" s="1"/>
  <c r="AK200" i="88"/>
  <c r="AK200" i="84"/>
  <c r="AL199" i="84"/>
  <c r="AL200" i="88"/>
  <c r="AM200" i="88" s="1"/>
  <c r="AK201" i="88"/>
  <c r="AK201" i="84"/>
  <c r="AL200" i="84"/>
  <c r="AK202" i="88"/>
  <c r="AL201" i="88"/>
  <c r="AM201" i="88" s="1"/>
  <c r="AK202" i="84"/>
  <c r="AL201" i="84"/>
  <c r="AL202" i="88"/>
  <c r="AM202" i="88" s="1"/>
  <c r="AK203" i="88"/>
  <c r="AK203" i="84"/>
  <c r="AL202" i="84"/>
  <c r="AL203" i="88"/>
  <c r="AM203" i="88" s="1"/>
  <c r="AK204" i="88"/>
  <c r="AK204" i="84"/>
  <c r="AL203" i="84"/>
  <c r="AK205" i="88"/>
  <c r="AL204" i="88"/>
  <c r="AM204" i="88" s="1"/>
  <c r="AL204" i="84"/>
  <c r="AK205" i="84"/>
  <c r="AL205" i="88"/>
  <c r="AM205" i="88" s="1"/>
  <c r="AK206" i="88"/>
  <c r="AL205" i="84"/>
  <c r="AK206" i="84"/>
  <c r="AL206" i="88"/>
  <c r="AM206" i="88" s="1"/>
  <c r="AK207" i="88"/>
  <c r="AL206" i="84"/>
  <c r="AK207" i="84"/>
  <c r="AL207" i="88"/>
  <c r="AM207" i="88" s="1"/>
  <c r="AK208" i="88"/>
  <c r="AL207" i="84"/>
  <c r="AK208" i="84"/>
  <c r="AK209" i="88"/>
  <c r="AL208" i="88"/>
  <c r="AM208" i="88" s="1"/>
  <c r="AL208" i="84"/>
  <c r="AK209" i="84"/>
  <c r="AK210" i="88"/>
  <c r="AL209" i="88"/>
  <c r="AM209" i="88" s="1"/>
  <c r="AL209" i="84"/>
  <c r="AK210" i="84"/>
  <c r="AK211" i="88"/>
  <c r="AL210" i="88"/>
  <c r="AM210" i="88" s="1"/>
  <c r="AK211" i="84"/>
  <c r="AL210" i="84"/>
  <c r="AK212" i="88"/>
  <c r="AL211" i="88"/>
  <c r="AM211" i="88" s="1"/>
  <c r="AL211" i="84"/>
  <c r="AK212" i="84"/>
  <c r="AK213" i="88"/>
  <c r="AL212" i="88"/>
  <c r="AM212" i="88" s="1"/>
  <c r="AL212" i="84"/>
  <c r="AK213" i="84"/>
  <c r="AL213" i="88"/>
  <c r="AM213" i="88" s="1"/>
  <c r="AK214" i="88"/>
  <c r="AL213" i="84"/>
  <c r="AK214" i="84"/>
  <c r="AK215" i="88"/>
  <c r="AL214" i="88"/>
  <c r="AM214" i="88" s="1"/>
  <c r="AL214" i="84"/>
  <c r="AK215" i="84"/>
  <c r="AL215" i="88"/>
  <c r="AM215" i="88" s="1"/>
  <c r="AK216" i="88"/>
  <c r="AL215" i="84"/>
  <c r="AK216" i="84"/>
  <c r="AL216" i="88"/>
  <c r="AM216" i="88" s="1"/>
  <c r="AK217" i="88"/>
  <c r="AL216" i="84"/>
  <c r="AK217" i="84"/>
  <c r="AK218" i="88"/>
  <c r="AL217" i="88"/>
  <c r="AM217" i="88" s="1"/>
  <c r="AL217" i="84"/>
  <c r="AK218" i="84"/>
  <c r="AK219" i="88"/>
  <c r="AL218" i="88"/>
  <c r="AM218" i="88" s="1"/>
  <c r="AK219" i="84"/>
  <c r="AL218" i="84"/>
  <c r="AL219" i="88"/>
  <c r="AM219" i="88" s="1"/>
  <c r="AK220" i="88"/>
  <c r="AL219" i="84"/>
  <c r="AK220" i="84"/>
  <c r="AL220" i="88"/>
  <c r="AM220" i="88" s="1"/>
  <c r="AK221" i="88"/>
  <c r="AK221" i="84"/>
  <c r="AL220" i="84"/>
  <c r="AK222" i="88"/>
  <c r="AL221" i="88"/>
  <c r="AM221" i="88" s="1"/>
  <c r="AK222" i="84"/>
  <c r="AL221" i="84"/>
  <c r="AL222" i="88"/>
  <c r="AM222" i="88" s="1"/>
  <c r="AK223" i="88"/>
  <c r="AL222" i="84"/>
  <c r="AK223" i="84"/>
  <c r="AK224" i="88"/>
  <c r="AL223" i="88"/>
  <c r="AM223" i="88" s="1"/>
  <c r="AL223" i="84"/>
  <c r="AK224" i="84"/>
  <c r="AL224" i="88"/>
  <c r="AM224" i="88" s="1"/>
  <c r="AK225" i="88"/>
  <c r="AL224" i="84"/>
  <c r="AK225" i="84"/>
  <c r="AK226" i="88"/>
  <c r="AL225" i="88"/>
  <c r="AM225" i="88" s="1"/>
  <c r="AL225" i="84"/>
  <c r="AK226" i="84"/>
  <c r="AL226" i="88"/>
  <c r="AM226" i="88" s="1"/>
  <c r="AK227" i="88"/>
  <c r="AK227" i="84"/>
  <c r="AL226" i="84"/>
  <c r="AL227" i="88"/>
  <c r="AM227" i="88" s="1"/>
  <c r="AK228" i="88"/>
  <c r="AK228" i="84"/>
  <c r="AL227" i="84"/>
  <c r="AL228" i="88"/>
  <c r="AM228" i="88" s="1"/>
  <c r="AK229" i="88"/>
  <c r="AL228" i="84"/>
  <c r="AK229" i="84"/>
  <c r="AK230" i="88"/>
  <c r="AL229" i="88"/>
  <c r="AM229" i="88" s="1"/>
  <c r="AK230" i="84"/>
  <c r="AL229" i="84"/>
  <c r="AK231" i="88"/>
  <c r="AL230" i="88"/>
  <c r="AM230" i="88" s="1"/>
  <c r="AL230" i="84"/>
  <c r="AK231" i="84"/>
  <c r="AK232" i="88"/>
  <c r="AL231" i="88"/>
  <c r="AM231" i="88" s="1"/>
  <c r="AK232" i="84"/>
  <c r="AL231" i="84"/>
  <c r="AL232" i="88"/>
  <c r="AM232" i="88" s="1"/>
  <c r="AK233" i="88"/>
  <c r="AK233" i="84"/>
  <c r="AL232" i="84"/>
  <c r="AL233" i="88"/>
  <c r="AM233" i="88" s="1"/>
  <c r="AK234" i="88"/>
  <c r="AK234" i="84"/>
  <c r="AL233" i="84"/>
  <c r="AL234" i="88"/>
  <c r="AM234" i="88" s="1"/>
  <c r="AK235" i="88"/>
  <c r="AL234" i="84"/>
  <c r="AK235" i="84"/>
  <c r="AL235" i="88"/>
  <c r="AM235" i="88" s="1"/>
  <c r="AK236" i="88"/>
  <c r="AK236" i="84"/>
  <c r="AL235" i="84"/>
  <c r="AK237" i="88"/>
  <c r="AL236" i="88"/>
  <c r="AM236" i="88" s="1"/>
  <c r="AL236" i="84"/>
  <c r="AK237" i="84"/>
  <c r="AK238" i="88"/>
  <c r="AL237" i="88"/>
  <c r="AM237" i="88" s="1"/>
  <c r="AK238" i="84"/>
  <c r="AL237" i="84"/>
  <c r="AK239" i="88"/>
  <c r="AL238" i="88"/>
  <c r="AM238" i="88" s="1"/>
  <c r="AK239" i="84"/>
  <c r="AL238" i="84"/>
  <c r="AL239" i="88"/>
  <c r="AM239" i="88" s="1"/>
  <c r="AK240" i="88"/>
  <c r="AK240" i="84"/>
  <c r="AL239" i="84"/>
  <c r="AL240" i="88"/>
  <c r="AM240" i="88" s="1"/>
  <c r="AK241" i="88"/>
  <c r="AL240" i="84"/>
  <c r="AK241" i="84"/>
  <c r="AL241" i="88"/>
  <c r="AM241" i="88" s="1"/>
  <c r="AK242" i="88"/>
  <c r="AK242" i="84"/>
  <c r="AL241" i="84"/>
  <c r="AK243" i="88"/>
  <c r="AL242" i="88"/>
  <c r="AM242" i="88" s="1"/>
  <c r="AL242" i="84"/>
  <c r="AK243" i="84"/>
  <c r="AL243" i="88"/>
  <c r="AM243" i="88" s="1"/>
  <c r="AK244" i="88"/>
  <c r="AL243" i="84"/>
  <c r="AK244" i="84"/>
  <c r="AL244" i="88"/>
  <c r="AM244" i="88" s="1"/>
  <c r="AK245" i="88"/>
  <c r="AK245" i="84"/>
  <c r="AL244" i="84"/>
  <c r="AL245" i="88"/>
  <c r="AM245" i="88" s="1"/>
  <c r="AK246" i="88"/>
  <c r="AL245" i="84"/>
  <c r="AK246" i="84"/>
  <c r="AL246" i="88"/>
  <c r="AM246" i="88" s="1"/>
  <c r="AK247" i="88"/>
  <c r="AK247" i="84"/>
  <c r="AL246" i="84"/>
  <c r="AL247" i="88"/>
  <c r="AM247" i="88" s="1"/>
  <c r="AK248" i="88"/>
  <c r="AL247" i="84"/>
  <c r="AK248" i="84"/>
  <c r="AK249" i="88"/>
  <c r="AL248" i="88"/>
  <c r="AM248" i="88" s="1"/>
  <c r="AL248" i="84"/>
  <c r="AK249" i="84"/>
  <c r="AK250" i="88"/>
  <c r="AL249" i="88"/>
  <c r="AM249" i="88" s="1"/>
  <c r="AL249" i="84"/>
  <c r="AK250" i="84"/>
  <c r="AL250" i="88"/>
  <c r="AM250" i="88" s="1"/>
  <c r="AK251" i="88"/>
  <c r="AK251" i="84"/>
  <c r="AL250" i="84"/>
  <c r="AK252" i="88"/>
  <c r="AL251" i="88"/>
  <c r="AM251" i="88" s="1"/>
  <c r="AL251" i="84"/>
  <c r="AK252" i="84"/>
  <c r="AL252" i="88"/>
  <c r="AM252" i="88" s="1"/>
  <c r="AK253" i="88"/>
  <c r="AL252" i="84"/>
  <c r="AK253" i="84"/>
  <c r="AK254" i="88"/>
  <c r="AL253" i="88"/>
  <c r="AM253" i="88" s="1"/>
  <c r="AL253" i="84"/>
  <c r="AK254" i="84"/>
  <c r="AK255" i="88"/>
  <c r="AL254" i="88"/>
  <c r="AM254" i="88" s="1"/>
  <c r="AK255" i="84"/>
  <c r="AL254" i="84"/>
  <c r="AK256" i="88"/>
  <c r="AL255" i="88"/>
  <c r="AM255" i="88" s="1"/>
  <c r="AK256" i="84"/>
  <c r="AL255" i="84"/>
  <c r="AL256" i="88"/>
  <c r="AM256" i="88" s="1"/>
  <c r="AK257" i="88"/>
  <c r="AL256" i="84"/>
  <c r="AK257" i="84"/>
  <c r="AK258" i="88"/>
  <c r="AL257" i="88"/>
  <c r="AM257" i="88" s="1"/>
  <c r="AL257" i="84"/>
  <c r="AK258" i="84"/>
  <c r="AK259" i="88"/>
  <c r="AL258" i="88"/>
  <c r="AM258" i="88" s="1"/>
  <c r="AL258" i="84"/>
  <c r="AK259" i="84"/>
  <c r="AL259" i="88"/>
  <c r="AM259" i="88" s="1"/>
  <c r="AK260" i="88"/>
  <c r="AL259" i="84"/>
  <c r="AK260" i="84"/>
  <c r="AL260" i="88"/>
  <c r="AM260" i="88" s="1"/>
  <c r="AK261" i="88"/>
  <c r="AL260" i="84"/>
  <c r="AK261" i="84"/>
  <c r="AL261" i="88"/>
  <c r="AM261" i="88" s="1"/>
  <c r="AK262" i="88"/>
  <c r="AL261" i="84"/>
  <c r="AK262" i="84"/>
  <c r="AK263" i="88"/>
  <c r="AL262" i="88"/>
  <c r="AM262" i="88" s="1"/>
  <c r="AK263" i="84"/>
  <c r="AL262" i="84"/>
  <c r="AK264" i="88"/>
  <c r="AL263" i="88"/>
  <c r="AM263" i="88" s="1"/>
  <c r="AL263" i="84"/>
  <c r="AK264" i="84"/>
  <c r="AL264" i="88"/>
  <c r="AM264" i="88" s="1"/>
  <c r="AK265" i="88"/>
  <c r="AK265" i="84"/>
  <c r="AL264" i="84"/>
  <c r="AL265" i="88"/>
  <c r="AM265" i="88" s="1"/>
  <c r="AK266" i="88"/>
  <c r="AL265" i="84"/>
  <c r="AK266" i="84"/>
  <c r="AK267" i="88"/>
  <c r="AL266" i="88"/>
  <c r="AM266" i="88" s="1"/>
  <c r="AL266" i="84"/>
  <c r="AK267" i="84"/>
  <c r="AL267" i="88"/>
  <c r="AM267" i="88" s="1"/>
  <c r="AK268" i="88"/>
  <c r="AK268" i="84"/>
  <c r="AL267" i="84"/>
  <c r="AK269" i="88"/>
  <c r="AL268" i="88"/>
  <c r="AM268" i="88" s="1"/>
  <c r="AL268" i="84"/>
  <c r="AK269" i="84"/>
  <c r="AK270" i="88"/>
  <c r="AL269" i="88"/>
  <c r="AM269" i="88" s="1"/>
  <c r="AK270" i="84"/>
  <c r="AL269" i="84"/>
  <c r="AK271" i="88"/>
  <c r="AL270" i="88"/>
  <c r="AM270" i="88" s="1"/>
  <c r="AL270" i="84"/>
  <c r="AK271" i="84"/>
  <c r="AL271" i="88"/>
  <c r="AM271" i="88" s="1"/>
  <c r="AK272" i="88"/>
  <c r="AK272" i="84"/>
  <c r="AL271" i="84"/>
  <c r="AK273" i="88"/>
  <c r="AL272" i="88"/>
  <c r="AM272" i="88" s="1"/>
  <c r="AL272" i="84"/>
  <c r="AK273" i="84"/>
  <c r="AL273" i="88"/>
  <c r="AM273" i="88" s="1"/>
  <c r="AK274" i="88"/>
  <c r="AK274" i="84"/>
  <c r="AL273" i="84"/>
  <c r="AK275" i="88"/>
  <c r="AL274" i="88"/>
  <c r="AM274" i="88" s="1"/>
  <c r="AK275" i="84"/>
  <c r="AL274" i="84"/>
  <c r="AL275" i="88"/>
  <c r="AM275" i="88" s="1"/>
  <c r="AK276" i="88"/>
  <c r="AL275" i="84"/>
  <c r="AK276" i="84"/>
  <c r="AK277" i="88"/>
  <c r="AL276" i="88"/>
  <c r="AM276" i="88" s="1"/>
  <c r="AK277" i="84"/>
  <c r="AL276" i="84"/>
  <c r="AL277" i="88"/>
  <c r="AM277" i="88" s="1"/>
  <c r="AK278" i="88"/>
  <c r="AK278" i="84"/>
  <c r="AL277" i="84"/>
  <c r="AK279" i="88"/>
  <c r="AL278" i="88"/>
  <c r="AM278" i="88" s="1"/>
  <c r="AL278" i="84"/>
  <c r="AK279" i="84"/>
  <c r="AL279" i="88"/>
  <c r="AM279" i="88" s="1"/>
  <c r="AK280" i="88"/>
  <c r="AK280" i="84"/>
  <c r="AL279" i="84"/>
  <c r="AL280" i="88"/>
  <c r="AM280" i="88" s="1"/>
  <c r="AK281" i="88"/>
  <c r="AL280" i="84"/>
  <c r="AK281" i="84"/>
  <c r="AK282" i="88"/>
  <c r="AL281" i="88"/>
  <c r="AM281" i="88" s="1"/>
  <c r="AL281" i="84"/>
  <c r="AK282" i="84"/>
  <c r="AK283" i="88"/>
  <c r="AL282" i="88"/>
  <c r="AM282" i="88" s="1"/>
  <c r="AK283" i="84"/>
  <c r="AL282" i="84"/>
  <c r="AK284" i="88"/>
  <c r="AL283" i="88"/>
  <c r="AM283" i="88" s="1"/>
  <c r="AK284" i="84"/>
  <c r="AL283" i="84"/>
  <c r="AK285" i="88"/>
  <c r="AL284" i="88"/>
  <c r="AM284" i="88" s="1"/>
  <c r="AL284" i="84"/>
  <c r="AK285" i="84"/>
  <c r="AK286" i="88"/>
  <c r="AL285" i="88"/>
  <c r="AM285" i="88" s="1"/>
  <c r="AK286" i="84"/>
  <c r="AL285" i="84"/>
  <c r="AL286" i="88"/>
  <c r="AM286" i="88" s="1"/>
  <c r="AK287" i="88"/>
  <c r="AK287" i="84"/>
  <c r="AL286" i="84"/>
  <c r="AL287" i="88"/>
  <c r="AM287" i="88" s="1"/>
  <c r="AK288" i="88"/>
  <c r="AK288" i="84"/>
  <c r="AL287" i="84"/>
  <c r="AK289" i="88"/>
  <c r="AL288" i="88"/>
  <c r="AM288" i="88" s="1"/>
  <c r="AL288" i="84"/>
  <c r="AK289" i="84"/>
  <c r="AK290" i="88"/>
  <c r="AL289" i="88"/>
  <c r="AM289" i="88" s="1"/>
  <c r="AK290" i="84"/>
  <c r="AL289" i="84"/>
  <c r="AK291" i="88"/>
  <c r="AL290" i="88"/>
  <c r="AM290" i="88" s="1"/>
  <c r="AL290" i="84"/>
  <c r="AK291" i="84"/>
  <c r="AL291" i="88"/>
  <c r="AM291" i="88" s="1"/>
  <c r="AK292" i="88"/>
  <c r="AL291" i="84"/>
  <c r="AK292" i="84"/>
  <c r="AK293" i="88"/>
  <c r="AL292" i="88"/>
  <c r="AM292" i="88" s="1"/>
  <c r="AK293" i="84"/>
  <c r="AL292" i="84"/>
  <c r="AL293" i="88"/>
  <c r="AM293" i="88" s="1"/>
  <c r="AK294" i="88"/>
  <c r="AK294" i="84"/>
  <c r="AL293" i="84"/>
  <c r="AK295" i="88"/>
  <c r="AL294" i="88"/>
  <c r="AM294" i="88" s="1"/>
  <c r="AK295" i="84"/>
  <c r="AL294" i="84"/>
  <c r="AL295" i="88"/>
  <c r="AM295" i="88" s="1"/>
  <c r="AK296" i="88"/>
  <c r="AL295" i="84"/>
  <c r="AK296" i="84"/>
  <c r="AK297" i="88"/>
  <c r="AL296" i="88"/>
  <c r="AM296" i="88" s="1"/>
  <c r="AK297" i="84"/>
  <c r="AL296" i="84"/>
  <c r="AL297" i="88"/>
  <c r="AM297" i="88" s="1"/>
  <c r="AK298" i="88"/>
  <c r="AK298" i="84"/>
  <c r="AL297" i="84"/>
  <c r="AL298" i="88"/>
  <c r="AM298" i="88" s="1"/>
  <c r="AK299" i="88"/>
  <c r="AK299" i="84"/>
  <c r="AL298" i="84"/>
  <c r="AK300" i="88"/>
  <c r="AL299" i="88"/>
  <c r="AM299" i="88" s="1"/>
  <c r="AL299" i="84"/>
  <c r="AK300" i="84"/>
  <c r="AL300" i="88"/>
  <c r="AM300" i="88" s="1"/>
  <c r="AK301" i="88"/>
  <c r="AL300" i="84"/>
  <c r="AK301" i="84"/>
  <c r="AL301" i="88"/>
  <c r="AM301" i="88" s="1"/>
  <c r="AK302" i="88"/>
  <c r="AL301" i="84"/>
  <c r="AK302" i="84"/>
  <c r="AL302" i="88"/>
  <c r="AM302" i="88" s="1"/>
  <c r="AK303" i="88"/>
  <c r="AK303" i="84"/>
  <c r="AL302" i="84"/>
  <c r="AK304" i="88"/>
  <c r="AL303" i="88"/>
  <c r="AM303" i="88" s="1"/>
  <c r="AK304" i="84"/>
  <c r="AL303" i="84"/>
  <c r="AK305" i="88"/>
  <c r="AL304" i="88"/>
  <c r="AM304" i="88" s="1"/>
  <c r="AL304" i="84"/>
  <c r="AK305" i="84"/>
  <c r="AK306" i="88"/>
  <c r="AL305" i="88"/>
  <c r="AM305" i="88" s="1"/>
  <c r="AK306" i="84"/>
  <c r="AL305" i="84"/>
  <c r="AK307" i="88"/>
  <c r="AL306" i="88"/>
  <c r="AM306" i="88" s="1"/>
  <c r="AL306" i="84"/>
  <c r="AK307" i="84"/>
  <c r="AK308" i="88"/>
  <c r="AL307" i="88"/>
  <c r="AM307" i="88" s="1"/>
  <c r="AL307" i="84"/>
  <c r="AK308" i="84"/>
  <c r="AK309" i="88"/>
  <c r="AL308" i="88"/>
  <c r="AM308" i="88" s="1"/>
  <c r="AK309" i="84"/>
  <c r="AL308" i="84"/>
  <c r="AK310" i="88"/>
  <c r="AL309" i="88"/>
  <c r="AM309" i="88" s="1"/>
  <c r="AL309" i="84"/>
  <c r="AK310" i="84"/>
  <c r="AL310" i="88"/>
  <c r="AM310" i="88" s="1"/>
  <c r="AK311" i="88"/>
  <c r="AK311" i="84"/>
  <c r="AL310" i="84"/>
  <c r="AK312" i="88"/>
  <c r="AL311" i="88"/>
  <c r="AM311" i="88" s="1"/>
  <c r="AK312" i="84"/>
  <c r="AL311" i="84"/>
  <c r="AL312" i="88"/>
  <c r="AM312" i="88" s="1"/>
  <c r="AK313" i="88"/>
  <c r="AK313" i="84"/>
  <c r="AL312" i="84"/>
  <c r="AK314" i="88"/>
  <c r="AL313" i="88"/>
  <c r="AM313" i="88" s="1"/>
  <c r="AK314" i="84"/>
  <c r="AL313" i="84"/>
  <c r="AK315" i="88"/>
  <c r="AL314" i="88"/>
  <c r="AM314" i="88" s="1"/>
  <c r="AK315" i="84"/>
  <c r="AL314" i="84"/>
  <c r="AL315" i="88"/>
  <c r="AM315" i="88" s="1"/>
  <c r="AK316" i="88"/>
  <c r="AK316" i="84"/>
  <c r="AL315" i="84"/>
  <c r="AK317" i="88"/>
  <c r="AL316" i="88"/>
  <c r="AM316" i="88" s="1"/>
  <c r="AL316" i="84"/>
  <c r="AK317" i="84"/>
  <c r="AL317" i="88"/>
  <c r="AM317" i="88" s="1"/>
  <c r="AK318" i="88"/>
  <c r="AL317" i="84"/>
  <c r="AK318" i="84"/>
  <c r="AL318" i="88"/>
  <c r="AM318" i="88" s="1"/>
  <c r="AK319" i="88"/>
  <c r="AL318" i="84"/>
  <c r="AK319" i="84"/>
  <c r="AK320" i="88"/>
  <c r="AL319" i="88"/>
  <c r="AM319" i="88" s="1"/>
  <c r="AK320" i="84"/>
  <c r="AL319" i="84"/>
  <c r="AK321" i="88"/>
  <c r="AL320" i="88"/>
  <c r="AM320" i="88" s="1"/>
  <c r="AK321" i="84"/>
  <c r="AL320" i="84"/>
  <c r="AL321" i="88"/>
  <c r="AM321" i="88" s="1"/>
  <c r="AK322" i="88"/>
  <c r="AK322" i="84"/>
  <c r="AL321" i="84"/>
  <c r="AL322" i="88"/>
  <c r="AM322" i="88" s="1"/>
  <c r="AK323" i="88"/>
  <c r="AK323" i="84"/>
  <c r="AL322" i="84"/>
  <c r="AK324" i="88"/>
  <c r="AL323" i="88"/>
  <c r="AM323" i="88" s="1"/>
  <c r="AL323" i="84"/>
  <c r="AK324" i="84"/>
  <c r="AL324" i="88"/>
  <c r="AM324" i="88" s="1"/>
  <c r="AK325" i="88"/>
  <c r="AL324" i="84"/>
  <c r="AK325" i="84"/>
  <c r="AL325" i="88"/>
  <c r="AM325" i="88" s="1"/>
  <c r="AK326" i="88"/>
  <c r="AK326" i="84"/>
  <c r="AL325" i="84"/>
  <c r="AK327" i="88"/>
  <c r="AL326" i="88"/>
  <c r="AM326" i="88" s="1"/>
  <c r="AK327" i="84"/>
  <c r="AL326" i="84"/>
  <c r="AK328" i="88"/>
  <c r="AL327" i="88"/>
  <c r="AM327" i="88" s="1"/>
  <c r="AK328" i="84"/>
  <c r="AL327" i="84"/>
  <c r="AL328" i="88"/>
  <c r="AM328" i="88" s="1"/>
  <c r="AK329" i="88"/>
  <c r="AL328" i="84"/>
  <c r="AK329" i="84"/>
  <c r="AL329" i="88"/>
  <c r="AM329" i="88" s="1"/>
  <c r="AK330" i="88"/>
  <c r="AL329" i="84"/>
  <c r="AK330" i="84"/>
  <c r="AL330" i="88"/>
  <c r="AM330" i="88" s="1"/>
  <c r="AK331" i="88"/>
  <c r="AK331" i="84"/>
  <c r="AL330" i="84"/>
  <c r="AK332" i="88"/>
  <c r="AL331" i="88"/>
  <c r="AM331" i="88" s="1"/>
  <c r="AL331" i="84"/>
  <c r="AK332" i="84"/>
  <c r="AK333" i="88"/>
  <c r="AL332" i="88"/>
  <c r="AM332" i="88" s="1"/>
  <c r="AK333" i="84"/>
  <c r="AL332" i="84"/>
  <c r="AL333" i="88"/>
  <c r="AM333" i="88" s="1"/>
  <c r="AK334" i="88"/>
  <c r="AK334" i="84"/>
  <c r="AL333" i="84"/>
  <c r="AL334" i="88"/>
  <c r="AM334" i="88" s="1"/>
  <c r="AK335" i="88"/>
  <c r="AK335" i="84"/>
  <c r="AL334" i="84"/>
  <c r="AL335" i="88"/>
  <c r="AM335" i="88" s="1"/>
  <c r="AK336" i="88"/>
  <c r="AK336" i="84"/>
  <c r="AL335" i="84"/>
  <c r="AL336" i="88"/>
  <c r="AM336" i="88" s="1"/>
  <c r="AK337" i="88"/>
  <c r="AL336" i="84"/>
  <c r="AK337" i="84"/>
  <c r="AK338" i="88"/>
  <c r="AL337" i="88"/>
  <c r="AM337" i="88" s="1"/>
  <c r="AK338" i="84"/>
  <c r="AL337" i="84"/>
  <c r="AK339" i="88"/>
  <c r="AL338" i="88"/>
  <c r="AM338" i="88" s="1"/>
  <c r="AK339" i="84"/>
  <c r="AL338" i="84"/>
  <c r="AK340" i="88"/>
  <c r="AL339" i="88"/>
  <c r="AM339" i="88" s="1"/>
  <c r="AK340" i="84"/>
  <c r="AL339" i="84"/>
  <c r="AK341" i="88"/>
  <c r="AL340" i="88"/>
  <c r="AM340" i="88" s="1"/>
  <c r="AK341" i="84"/>
  <c r="AL340" i="84"/>
  <c r="AL341" i="88"/>
  <c r="AM341" i="88" s="1"/>
  <c r="AK342" i="88"/>
  <c r="AK342" i="84"/>
  <c r="AL341" i="84"/>
  <c r="AL342" i="88"/>
  <c r="AM342" i="88" s="1"/>
  <c r="AK343" i="88"/>
  <c r="AL342" i="84"/>
  <c r="AK343" i="84"/>
  <c r="AK344" i="88"/>
  <c r="AL343" i="88"/>
  <c r="AM343" i="88" s="1"/>
  <c r="AL343" i="84"/>
  <c r="AK344" i="84"/>
  <c r="AL344" i="88"/>
  <c r="AM344" i="88" s="1"/>
  <c r="AK345" i="88"/>
  <c r="AL344" i="84"/>
  <c r="AK345" i="84"/>
  <c r="AL345" i="88"/>
  <c r="AM345" i="88" s="1"/>
  <c r="AK346" i="88"/>
  <c r="AK346" i="84"/>
  <c r="AL345" i="84"/>
  <c r="AK347" i="88"/>
  <c r="AL346" i="88"/>
  <c r="AM346" i="88" s="1"/>
  <c r="AK347" i="84"/>
  <c r="AL346" i="84"/>
  <c r="AL347" i="88"/>
  <c r="AM347" i="88" s="1"/>
  <c r="AK348" i="88"/>
  <c r="AK348" i="84"/>
  <c r="AL347" i="84"/>
  <c r="AK349" i="88"/>
  <c r="AL348" i="88"/>
  <c r="AM348" i="88" s="1"/>
  <c r="AK349" i="84"/>
  <c r="AL348" i="84"/>
  <c r="AK350" i="88"/>
  <c r="AL349" i="88"/>
  <c r="AM349" i="88" s="1"/>
  <c r="AL349" i="84"/>
  <c r="AK350" i="84"/>
  <c r="AL350" i="88"/>
  <c r="AM350" i="88" s="1"/>
  <c r="AK351" i="88"/>
  <c r="AL350" i="84"/>
  <c r="AK351" i="84"/>
  <c r="AK352" i="88"/>
  <c r="AL351" i="88"/>
  <c r="AM351" i="88" s="1"/>
  <c r="AL351" i="84"/>
  <c r="AK352" i="84"/>
  <c r="AK353" i="88"/>
  <c r="AL352" i="88"/>
  <c r="AM352" i="88" s="1"/>
  <c r="AL352" i="84"/>
  <c r="AK353" i="84"/>
  <c r="AL353" i="88"/>
  <c r="AM353" i="88" s="1"/>
  <c r="AK354" i="88"/>
  <c r="AL353" i="84"/>
  <c r="AK354" i="84"/>
  <c r="AL354" i="88"/>
  <c r="AM354" i="88" s="1"/>
  <c r="AK355" i="88"/>
  <c r="AK355" i="84"/>
  <c r="AL354" i="84"/>
  <c r="AK356" i="88"/>
  <c r="AL355" i="88"/>
  <c r="AM355" i="88" s="1"/>
  <c r="AK356" i="84"/>
  <c r="AL355" i="84"/>
  <c r="AL356" i="88"/>
  <c r="AM356" i="88" s="1"/>
  <c r="AK357" i="88"/>
  <c r="AK357" i="84"/>
  <c r="AL356" i="84"/>
  <c r="AL357" i="88"/>
  <c r="AM357" i="88" s="1"/>
  <c r="AK358" i="88"/>
  <c r="AK358" i="84"/>
  <c r="AL357" i="84"/>
  <c r="AK359" i="88"/>
  <c r="AL358" i="88"/>
  <c r="AM358" i="88" s="1"/>
  <c r="AK359" i="84"/>
  <c r="AL358" i="84"/>
  <c r="AK360" i="88"/>
  <c r="AL359" i="88"/>
  <c r="AM359" i="88" s="1"/>
  <c r="AK360" i="84"/>
  <c r="AL359" i="84"/>
  <c r="AL360" i="88"/>
  <c r="AM360" i="88" s="1"/>
  <c r="AK361" i="88"/>
  <c r="AK361" i="84"/>
  <c r="AL360" i="84"/>
  <c r="AK362" i="88"/>
  <c r="AL361" i="88"/>
  <c r="AM361" i="88" s="1"/>
  <c r="AK362" i="84"/>
  <c r="AL361" i="84"/>
  <c r="AL362" i="88"/>
  <c r="AM362" i="88" s="1"/>
  <c r="AK363" i="88"/>
  <c r="AK363" i="84"/>
  <c r="AL362" i="84"/>
  <c r="AK364" i="88"/>
  <c r="AL363" i="88"/>
  <c r="AM363" i="88" s="1"/>
  <c r="AL363" i="84"/>
  <c r="AK364" i="84"/>
  <c r="AK365" i="88"/>
  <c r="AL364" i="88"/>
  <c r="AM364" i="88" s="1"/>
  <c r="AL364" i="84"/>
  <c r="AK365" i="84"/>
  <c r="AL365" i="88"/>
  <c r="AM365" i="88" s="1"/>
  <c r="AK366" i="88"/>
  <c r="AK366" i="84"/>
  <c r="AL365" i="84"/>
  <c r="AK367" i="88"/>
  <c r="AL366" i="88"/>
  <c r="AM366" i="88" s="1"/>
  <c r="AL366" i="84"/>
  <c r="AK367" i="84"/>
  <c r="AK368" i="88"/>
  <c r="AL367" i="88"/>
  <c r="AM367" i="88" s="1"/>
  <c r="AK368" i="84"/>
  <c r="AL367" i="84"/>
  <c r="AK369" i="88"/>
  <c r="AL368" i="88"/>
  <c r="AM368" i="88" s="1"/>
  <c r="AK369" i="84"/>
  <c r="AL368" i="84"/>
  <c r="AL369" i="88"/>
  <c r="AM369" i="88" s="1"/>
  <c r="AK370" i="88"/>
  <c r="AK370" i="84"/>
  <c r="AL369" i="84"/>
  <c r="AL370" i="88"/>
  <c r="AM370" i="88" s="1"/>
  <c r="AK371" i="88"/>
  <c r="AL370" i="84"/>
  <c r="AK371" i="84"/>
  <c r="AL371" i="88"/>
  <c r="AM371" i="88" s="1"/>
  <c r="AK372" i="88"/>
  <c r="AK372" i="84"/>
  <c r="AL371" i="84"/>
  <c r="AL372" i="88"/>
  <c r="AM372" i="88" s="1"/>
  <c r="AK373" i="88"/>
  <c r="AK373" i="84"/>
  <c r="AL372" i="84"/>
  <c r="AL373" i="88"/>
  <c r="AM373" i="88" s="1"/>
  <c r="AK374" i="88"/>
  <c r="AK374" i="84"/>
  <c r="AL373" i="84"/>
  <c r="AL374" i="88"/>
  <c r="AM374" i="88" s="1"/>
  <c r="AK375" i="88"/>
  <c r="AK375" i="84"/>
  <c r="AL374" i="84"/>
  <c r="AK376" i="88"/>
  <c r="AL375" i="88"/>
  <c r="AM375" i="88" s="1"/>
  <c r="AL375" i="84"/>
  <c r="AK376" i="84"/>
  <c r="AL376" i="88"/>
  <c r="AM376" i="88" s="1"/>
  <c r="AK377" i="88"/>
  <c r="AL376" i="84"/>
  <c r="AK377" i="84"/>
  <c r="AL377" i="88"/>
  <c r="AM377" i="88" s="1"/>
  <c r="AK378" i="88"/>
  <c r="AK378" i="84"/>
  <c r="AL377" i="84"/>
  <c r="AK379" i="88"/>
  <c r="AL378" i="88"/>
  <c r="AM378" i="88" s="1"/>
  <c r="AK379" i="84"/>
  <c r="AL378" i="84"/>
  <c r="AK380" i="88"/>
  <c r="AL379" i="88"/>
  <c r="AM379" i="88" s="1"/>
  <c r="AL379" i="84"/>
  <c r="AK380" i="84"/>
  <c r="AK381" i="88"/>
  <c r="AL380" i="88"/>
  <c r="AM380" i="88" s="1"/>
  <c r="AK381" i="84"/>
  <c r="AL380" i="84"/>
  <c r="AL381" i="88"/>
  <c r="AM381" i="88" s="1"/>
  <c r="AK382" i="88"/>
  <c r="AK382" i="84"/>
  <c r="AL381" i="84"/>
  <c r="AK383" i="88"/>
  <c r="AL382" i="88"/>
  <c r="AM382" i="88" s="1"/>
  <c r="AK383" i="84"/>
  <c r="AL382" i="84"/>
  <c r="AL383" i="88"/>
  <c r="AM383" i="88" s="1"/>
  <c r="AK384" i="88"/>
  <c r="AL383" i="84"/>
  <c r="AK384" i="84"/>
  <c r="AL384" i="88"/>
  <c r="AM384" i="88" s="1"/>
  <c r="AK385" i="88"/>
  <c r="AK385" i="84"/>
  <c r="AL384" i="84"/>
  <c r="AL385" i="88"/>
  <c r="AM385" i="88" s="1"/>
  <c r="AK386" i="88"/>
  <c r="AL385" i="84"/>
  <c r="AK386" i="84"/>
  <c r="AK387" i="88"/>
  <c r="AL386" i="88"/>
  <c r="AM386" i="88" s="1"/>
  <c r="AL386" i="84"/>
  <c r="AK387" i="84"/>
  <c r="AL387" i="88"/>
  <c r="AM387" i="88" s="1"/>
  <c r="AK388" i="88"/>
  <c r="AL387" i="84"/>
  <c r="AK388" i="84"/>
  <c r="AK389" i="88"/>
  <c r="AL388" i="88"/>
  <c r="AM388" i="88" s="1"/>
  <c r="AK389" i="84"/>
  <c r="AL388" i="84"/>
  <c r="AL389" i="88"/>
  <c r="AM389" i="88" s="1"/>
  <c r="AK390" i="88"/>
  <c r="AL389" i="84"/>
  <c r="AK390" i="84"/>
  <c r="AK391" i="88"/>
  <c r="AL390" i="88"/>
  <c r="AM390" i="88" s="1"/>
  <c r="AK391" i="84"/>
  <c r="AL390" i="84"/>
  <c r="AK392" i="88"/>
  <c r="AL391" i="88"/>
  <c r="AM391" i="88" s="1"/>
  <c r="AK392" i="84"/>
  <c r="AL391" i="84"/>
  <c r="AL392" i="88"/>
  <c r="AM392" i="88" s="1"/>
  <c r="AK393" i="88"/>
  <c r="AK393" i="84"/>
  <c r="AL392" i="84"/>
  <c r="AL393" i="88"/>
  <c r="AM393" i="88" s="1"/>
  <c r="AK394" i="88"/>
  <c r="AL393" i="84"/>
  <c r="AK394" i="84"/>
  <c r="AL394" i="88"/>
  <c r="AM394" i="88" s="1"/>
  <c r="AK395" i="88"/>
  <c r="AL394" i="84"/>
  <c r="AK395" i="84"/>
  <c r="AK396" i="88"/>
  <c r="AL395" i="88"/>
  <c r="AM395" i="88" s="1"/>
  <c r="AL395" i="84"/>
  <c r="AK396" i="84"/>
  <c r="AL396" i="88"/>
  <c r="AM396" i="88" s="1"/>
  <c r="AK397" i="88"/>
  <c r="AK397" i="84"/>
  <c r="AL396" i="84"/>
  <c r="AK398" i="88"/>
  <c r="AL397" i="88"/>
  <c r="AM397" i="88" s="1"/>
  <c r="AK398" i="84"/>
  <c r="AL397" i="84"/>
  <c r="AL398" i="88"/>
  <c r="AM398" i="88" s="1"/>
  <c r="AK399" i="88"/>
  <c r="AL398" i="84"/>
  <c r="AK399" i="84"/>
  <c r="AK400" i="88"/>
  <c r="AL399" i="88"/>
  <c r="AM399" i="88" s="1"/>
  <c r="AL399" i="84"/>
  <c r="AK400" i="84"/>
  <c r="AL400" i="88"/>
  <c r="AM400" i="88" s="1"/>
  <c r="AK401" i="88"/>
  <c r="AK401" i="84"/>
  <c r="AL400" i="84"/>
  <c r="AL401" i="88"/>
  <c r="AM401" i="88" s="1"/>
  <c r="AK402" i="88"/>
  <c r="AL401" i="84"/>
  <c r="AK402" i="84"/>
  <c r="AK403" i="88"/>
  <c r="AL402" i="88"/>
  <c r="AM402" i="88" s="1"/>
  <c r="AK403" i="84"/>
  <c r="AL402" i="84"/>
  <c r="AL403" i="88"/>
  <c r="AM403" i="88" s="1"/>
  <c r="AK404" i="88"/>
  <c r="AK404" i="84"/>
  <c r="AL403" i="84"/>
  <c r="AK405" i="88"/>
  <c r="AL404" i="88"/>
  <c r="AM404" i="88" s="1"/>
  <c r="AK405" i="84"/>
  <c r="AL404" i="84"/>
  <c r="AL405" i="88"/>
  <c r="AM405" i="88" s="1"/>
  <c r="AK406" i="88"/>
  <c r="AL405" i="84"/>
  <c r="AK406" i="84"/>
  <c r="AK407" i="88"/>
  <c r="AL406" i="88"/>
  <c r="AM406" i="88" s="1"/>
  <c r="AK407" i="84"/>
  <c r="AL406" i="84"/>
  <c r="AK408" i="88"/>
  <c r="AL407" i="88"/>
  <c r="AM407" i="88" s="1"/>
  <c r="AK408" i="84"/>
  <c r="AL407" i="84"/>
  <c r="AL408" i="88"/>
  <c r="AM408" i="88" s="1"/>
  <c r="AK409" i="88"/>
  <c r="AL408" i="84"/>
  <c r="AK409" i="84"/>
  <c r="AL409" i="88"/>
  <c r="AM409" i="88" s="1"/>
  <c r="AK410" i="88"/>
  <c r="AL409" i="84"/>
  <c r="AK410" i="84"/>
  <c r="AL410" i="88"/>
  <c r="AM410" i="88" s="1"/>
  <c r="AK411" i="88"/>
  <c r="AK411" i="84"/>
  <c r="AL410" i="84"/>
  <c r="AK412" i="88"/>
  <c r="AL411" i="88"/>
  <c r="AM411" i="88" s="1"/>
  <c r="AL411" i="84"/>
  <c r="AK412" i="84"/>
  <c r="AK413" i="88"/>
  <c r="AL412" i="88"/>
  <c r="AM412" i="88" s="1"/>
  <c r="AL412" i="84"/>
  <c r="AK413" i="84"/>
  <c r="AK414" i="88"/>
  <c r="AL413" i="88"/>
  <c r="AM413" i="88" s="1"/>
  <c r="AL413" i="84"/>
  <c r="AK414" i="84"/>
  <c r="AK415" i="88"/>
  <c r="AL414" i="88"/>
  <c r="AM414" i="88" s="1"/>
  <c r="AK415" i="84"/>
  <c r="AL414" i="84"/>
  <c r="AL415" i="88"/>
  <c r="AM415" i="88" s="1"/>
  <c r="AK416" i="88"/>
  <c r="AL415" i="84"/>
  <c r="AK416" i="84"/>
  <c r="AK417" i="88"/>
  <c r="AL416" i="88"/>
  <c r="AM416" i="88" s="1"/>
  <c r="AL416" i="84"/>
  <c r="AK417" i="84"/>
  <c r="AL417" i="88"/>
  <c r="AM417" i="88" s="1"/>
  <c r="AK418" i="88"/>
  <c r="AL417" i="84"/>
  <c r="AK418" i="84"/>
  <c r="AK419" i="88"/>
  <c r="AL418" i="88"/>
  <c r="AM418" i="88" s="1"/>
  <c r="AL418" i="84"/>
  <c r="AK419" i="84"/>
  <c r="AL419" i="88"/>
  <c r="AM419" i="88" s="1"/>
  <c r="AK420" i="88"/>
  <c r="AL419" i="84"/>
  <c r="AK420" i="84"/>
  <c r="AK421" i="88"/>
  <c r="AL420" i="88"/>
  <c r="AM420" i="88" s="1"/>
  <c r="AK421" i="84"/>
  <c r="AL420" i="84"/>
  <c r="AL421" i="88"/>
  <c r="AM421" i="88" s="1"/>
  <c r="AK422" i="88"/>
  <c r="AK422" i="84"/>
  <c r="AL421" i="84"/>
  <c r="AL422" i="88"/>
  <c r="AM422" i="88" s="1"/>
  <c r="AK423" i="88"/>
  <c r="AK423" i="84"/>
  <c r="AL422" i="84"/>
  <c r="AK424" i="88"/>
  <c r="AL423" i="88"/>
  <c r="AM423" i="88" s="1"/>
  <c r="AK424" i="84"/>
  <c r="AL423" i="84"/>
  <c r="AK425" i="88"/>
  <c r="AL424" i="88"/>
  <c r="AM424" i="88" s="1"/>
  <c r="AK425" i="84"/>
  <c r="AL424" i="84"/>
  <c r="AK426" i="88"/>
  <c r="AL425" i="88"/>
  <c r="AM425" i="88" s="1"/>
  <c r="AL425" i="84"/>
  <c r="AK426" i="84"/>
  <c r="AK427" i="88"/>
  <c r="AL426" i="88"/>
  <c r="AM426" i="88" s="1"/>
  <c r="AL426" i="84"/>
  <c r="AK427" i="84"/>
  <c r="AK428" i="88"/>
  <c r="AL427" i="88"/>
  <c r="AM427" i="88" s="1"/>
  <c r="AK428" i="84"/>
  <c r="AL427" i="84"/>
  <c r="AL428" i="88"/>
  <c r="AM428" i="88" s="1"/>
  <c r="AK429" i="88"/>
  <c r="AK429" i="84"/>
  <c r="AL428" i="84"/>
  <c r="AL429" i="88"/>
  <c r="AM429" i="88" s="1"/>
  <c r="AK430" i="88"/>
  <c r="AK430" i="84"/>
  <c r="AL429" i="84"/>
  <c r="AL430" i="88"/>
  <c r="AM430" i="88" s="1"/>
  <c r="AK431" i="88"/>
  <c r="AK431" i="84"/>
  <c r="AL430" i="84"/>
  <c r="AK432" i="88"/>
  <c r="AL431" i="88"/>
  <c r="AM431" i="88" s="1"/>
  <c r="AL431" i="84"/>
  <c r="AK432" i="84"/>
  <c r="AL432" i="88"/>
  <c r="AM432" i="88" s="1"/>
  <c r="AK433" i="88"/>
  <c r="AL432" i="84"/>
  <c r="AK433" i="84"/>
  <c r="AL433" i="88"/>
  <c r="AM433" i="88" s="1"/>
  <c r="AK434" i="88"/>
  <c r="AL433" i="84"/>
  <c r="AK434" i="84"/>
  <c r="AK435" i="88"/>
  <c r="AL434" i="88"/>
  <c r="AM434" i="88" s="1"/>
  <c r="AK435" i="84"/>
  <c r="AL434" i="84"/>
  <c r="AL435" i="88"/>
  <c r="AM435" i="88" s="1"/>
  <c r="AK436" i="88"/>
  <c r="AK436" i="84"/>
  <c r="AL435" i="84"/>
  <c r="AK437" i="88"/>
  <c r="AL436" i="88"/>
  <c r="AM436" i="88" s="1"/>
  <c r="AL436" i="84"/>
  <c r="AK437" i="84"/>
  <c r="AL437" i="88"/>
  <c r="AM437" i="88" s="1"/>
  <c r="AK438" i="88"/>
  <c r="AK438" i="84"/>
  <c r="AL437" i="84"/>
  <c r="AL438" i="88"/>
  <c r="AM438" i="88" s="1"/>
  <c r="AK439" i="88"/>
  <c r="AK439" i="84"/>
  <c r="AL438" i="84"/>
  <c r="AL439" i="88"/>
  <c r="AM439" i="88" s="1"/>
  <c r="AK440" i="88"/>
  <c r="AL439" i="84"/>
  <c r="AK440" i="84"/>
  <c r="AK441" i="88"/>
  <c r="AL440" i="88"/>
  <c r="AM440" i="88" s="1"/>
  <c r="AL440" i="84"/>
  <c r="AK441" i="84"/>
  <c r="AL441" i="88"/>
  <c r="AM441" i="88" s="1"/>
  <c r="AK442" i="88"/>
  <c r="AL441" i="84"/>
  <c r="AK442" i="84"/>
  <c r="AL442" i="88"/>
  <c r="AM442" i="88" s="1"/>
  <c r="AK443" i="88"/>
  <c r="AK443" i="84"/>
  <c r="AL442" i="84"/>
  <c r="AK444" i="88"/>
  <c r="AL443" i="88"/>
  <c r="AM443" i="88" s="1"/>
  <c r="AK444" i="84"/>
  <c r="AL443" i="84"/>
  <c r="AK445" i="88"/>
  <c r="AL444" i="88"/>
  <c r="AM444" i="88" s="1"/>
  <c r="AK445" i="84"/>
  <c r="AL444" i="84"/>
  <c r="AK446" i="88"/>
  <c r="AL445" i="88"/>
  <c r="AM445" i="88" s="1"/>
  <c r="AL445" i="84"/>
  <c r="AK446" i="84"/>
  <c r="AL446" i="88"/>
  <c r="AM446" i="88" s="1"/>
  <c r="AK447" i="88"/>
  <c r="AL446" i="84"/>
  <c r="AK447" i="84"/>
  <c r="AK448" i="88"/>
  <c r="AL447" i="88"/>
  <c r="AM447" i="88" s="1"/>
  <c r="AL447" i="84"/>
  <c r="AK448" i="84"/>
  <c r="AK449" i="88"/>
  <c r="AL448" i="88"/>
  <c r="AM448" i="88" s="1"/>
  <c r="AL448" i="84"/>
  <c r="AK449" i="84"/>
  <c r="AK450" i="88"/>
  <c r="AL449" i="88"/>
  <c r="AM449" i="88" s="1"/>
  <c r="AL449" i="84"/>
  <c r="AK450" i="84"/>
  <c r="AK451" i="88"/>
  <c r="AL450" i="88"/>
  <c r="AM450" i="88" s="1"/>
  <c r="AL450" i="84"/>
  <c r="AK451" i="84"/>
  <c r="AL451" i="88"/>
  <c r="AM451" i="88" s="1"/>
  <c r="AK452" i="88"/>
  <c r="AK452" i="84"/>
  <c r="AL451" i="84"/>
  <c r="AK453" i="88"/>
  <c r="AL452" i="88"/>
  <c r="AM452" i="88" s="1"/>
  <c r="AK453" i="84"/>
  <c r="AL452" i="84"/>
  <c r="AL453" i="88"/>
  <c r="AM453" i="88" s="1"/>
  <c r="AK454" i="88"/>
  <c r="AK454" i="84"/>
  <c r="AL453" i="84"/>
  <c r="AL454" i="88"/>
  <c r="AM454" i="88" s="1"/>
  <c r="AK455" i="88"/>
  <c r="AL454" i="84"/>
  <c r="AK455" i="84"/>
  <c r="AK456" i="88"/>
  <c r="AL455" i="88"/>
  <c r="AM455" i="88" s="1"/>
  <c r="AL455" i="84"/>
  <c r="AK456" i="84"/>
  <c r="AK457" i="88"/>
  <c r="AL456" i="88"/>
  <c r="AM456" i="88" s="1"/>
  <c r="AL456" i="84"/>
  <c r="AK457" i="84"/>
  <c r="AL457" i="88"/>
  <c r="AM457" i="88" s="1"/>
  <c r="AK458" i="88"/>
  <c r="AK458" i="84"/>
  <c r="AL457" i="84"/>
  <c r="AK459" i="88"/>
  <c r="AL458" i="88"/>
  <c r="AM458" i="88" s="1"/>
  <c r="AK459" i="84"/>
  <c r="AL458" i="84"/>
  <c r="AK460" i="88"/>
  <c r="AL459" i="88"/>
  <c r="AM459" i="88" s="1"/>
  <c r="AK460" i="84"/>
  <c r="AL459" i="84"/>
  <c r="AL460" i="88"/>
  <c r="AM460" i="88" s="1"/>
  <c r="AK461" i="88"/>
  <c r="AK461" i="84"/>
  <c r="AL460" i="84"/>
  <c r="AK462" i="88"/>
  <c r="AL461" i="88"/>
  <c r="AM461" i="88" s="1"/>
  <c r="AL461" i="84"/>
  <c r="AK462" i="84"/>
  <c r="AL462" i="88"/>
  <c r="AM462" i="88" s="1"/>
  <c r="AK463" i="88"/>
  <c r="AK463" i="84"/>
  <c r="AL462" i="84"/>
  <c r="AL463" i="88"/>
  <c r="AM463" i="88" s="1"/>
  <c r="AK464" i="88"/>
  <c r="AL463" i="84"/>
  <c r="AK464" i="84"/>
  <c r="AK465" i="88"/>
  <c r="AL464" i="88"/>
  <c r="AM464" i="88" s="1"/>
  <c r="AL464" i="84"/>
  <c r="AK465" i="84"/>
  <c r="AL465" i="88"/>
  <c r="AM465" i="88" s="1"/>
  <c r="AK466" i="88"/>
  <c r="AL465" i="84"/>
  <c r="AK466" i="84"/>
  <c r="AK467" i="88"/>
  <c r="AL466" i="88"/>
  <c r="AM466" i="88" s="1"/>
  <c r="AK467" i="84"/>
  <c r="AL466" i="84"/>
  <c r="AL467" i="88"/>
  <c r="AM467" i="88" s="1"/>
  <c r="AK468" i="88"/>
  <c r="AK468" i="84"/>
  <c r="AL467" i="84"/>
  <c r="AL468" i="88"/>
  <c r="AM468" i="88" s="1"/>
  <c r="AK469" i="88"/>
  <c r="AK469" i="84"/>
  <c r="AL468" i="84"/>
  <c r="AL469" i="88"/>
  <c r="AM469" i="88" s="1"/>
  <c r="AK470" i="88"/>
  <c r="AK470" i="84"/>
  <c r="AL469" i="84"/>
  <c r="AL470" i="88"/>
  <c r="AM470" i="88" s="1"/>
  <c r="AK471" i="88"/>
  <c r="AL470" i="84"/>
  <c r="AK471" i="84"/>
  <c r="AL471" i="88"/>
  <c r="AM471" i="88" s="1"/>
  <c r="AK472" i="88"/>
  <c r="AK472" i="84"/>
  <c r="AL471" i="84"/>
  <c r="AK473" i="88"/>
  <c r="AL472" i="88"/>
  <c r="AM472" i="88" s="1"/>
  <c r="AL472" i="84"/>
  <c r="AK473" i="84"/>
  <c r="AL473" i="88"/>
  <c r="AM473" i="88" s="1"/>
  <c r="AK474" i="88"/>
  <c r="AK474" i="84"/>
  <c r="AL473" i="84"/>
  <c r="AL474" i="88"/>
  <c r="AM474" i="88" s="1"/>
  <c r="AK475" i="88"/>
  <c r="AL474" i="84"/>
  <c r="AK475" i="84"/>
  <c r="AL475" i="88"/>
  <c r="AM475" i="88" s="1"/>
  <c r="AK476" i="88"/>
  <c r="AK476" i="84"/>
  <c r="AL475" i="84"/>
  <c r="AL476" i="88"/>
  <c r="AM476" i="88" s="1"/>
  <c r="AK477" i="88"/>
  <c r="AL476" i="84"/>
  <c r="AK477" i="84"/>
  <c r="AK478" i="88"/>
  <c r="AL477" i="88"/>
  <c r="AM477" i="88" s="1"/>
  <c r="AK478" i="84"/>
  <c r="AL477" i="84"/>
  <c r="AL478" i="88"/>
  <c r="AM478" i="88" s="1"/>
  <c r="AK479" i="88"/>
  <c r="AL478" i="84"/>
  <c r="AK479" i="84"/>
  <c r="AL479" i="88"/>
  <c r="AM479" i="88" s="1"/>
  <c r="AK480" i="88"/>
  <c r="AL479" i="84"/>
  <c r="AK480" i="84"/>
  <c r="AL480" i="88"/>
  <c r="AM480" i="88" s="1"/>
  <c r="AK481" i="88"/>
  <c r="AL480" i="84"/>
  <c r="AK481" i="84"/>
  <c r="AK482" i="88"/>
  <c r="AL481" i="88"/>
  <c r="AM481" i="88" s="1"/>
  <c r="AK482" i="84"/>
  <c r="AL481" i="84"/>
  <c r="AL482" i="88"/>
  <c r="AM482" i="88" s="1"/>
  <c r="AK483" i="88"/>
  <c r="AL482" i="84"/>
  <c r="AK483" i="84"/>
  <c r="AL483" i="88"/>
  <c r="AM483" i="88" s="1"/>
  <c r="AK484" i="88"/>
  <c r="AK484" i="84"/>
  <c r="AL483" i="84"/>
  <c r="AL484" i="88"/>
  <c r="AM484" i="88" s="1"/>
  <c r="AK485" i="88"/>
  <c r="AK485" i="84"/>
  <c r="AL484" i="84"/>
  <c r="AL485" i="88"/>
  <c r="AM485" i="88" s="1"/>
  <c r="AK486" i="88"/>
  <c r="AL485" i="84"/>
  <c r="AK486" i="84"/>
  <c r="AL486" i="88"/>
  <c r="AM486" i="88" s="1"/>
  <c r="AK487" i="88"/>
  <c r="AL486" i="84"/>
  <c r="AK487" i="84"/>
  <c r="AL487" i="88"/>
  <c r="AM487" i="88" s="1"/>
  <c r="AK488" i="88"/>
  <c r="AK488" i="84"/>
  <c r="AL487" i="84"/>
  <c r="AL488" i="88"/>
  <c r="AM488" i="88" s="1"/>
  <c r="AK489" i="88"/>
  <c r="AL488" i="84"/>
  <c r="AK489" i="84"/>
  <c r="AL489" i="88"/>
  <c r="AM489" i="88" s="1"/>
  <c r="AK490" i="88"/>
  <c r="AK490" i="84"/>
  <c r="AL489" i="84"/>
  <c r="AK491" i="88"/>
  <c r="AL490" i="88"/>
  <c r="AM490" i="88" s="1"/>
  <c r="AK491" i="84"/>
  <c r="AL490" i="84"/>
  <c r="AK492" i="88"/>
  <c r="AL491" i="88"/>
  <c r="AM491" i="88" s="1"/>
  <c r="AL491" i="84"/>
  <c r="AK492" i="84"/>
  <c r="AL492" i="88"/>
  <c r="AM492" i="88" s="1"/>
  <c r="AK493" i="88"/>
  <c r="AL492" i="84"/>
  <c r="AK493" i="84"/>
  <c r="AK494" i="88"/>
  <c r="AL493" i="88"/>
  <c r="AM493" i="88" s="1"/>
  <c r="AL493" i="84"/>
  <c r="AK494" i="84"/>
  <c r="AL494" i="88"/>
  <c r="AM494" i="88" s="1"/>
  <c r="AK495" i="88"/>
  <c r="AK495" i="84"/>
  <c r="AL494" i="84"/>
  <c r="AK496" i="88"/>
  <c r="AL495" i="88"/>
  <c r="AM495" i="88" s="1"/>
  <c r="AL495" i="84"/>
  <c r="AK496" i="84"/>
  <c r="AL496" i="88"/>
  <c r="AM496" i="88" s="1"/>
  <c r="AK497" i="88"/>
  <c r="AL496" i="84"/>
  <c r="AK497" i="84"/>
  <c r="AL497" i="88"/>
  <c r="AM497" i="88" s="1"/>
  <c r="AK498" i="88"/>
  <c r="AK498" i="84"/>
  <c r="AL497" i="84"/>
  <c r="AL498" i="88"/>
  <c r="AM498" i="88" s="1"/>
  <c r="AK499" i="88"/>
  <c r="AL498" i="84"/>
  <c r="AK499" i="84"/>
  <c r="AK500" i="88"/>
  <c r="AL499" i="88"/>
  <c r="AM499" i="88" s="1"/>
  <c r="AK500" i="84"/>
  <c r="AL499" i="84"/>
  <c r="AL500" i="88"/>
  <c r="AM500" i="88" s="1"/>
  <c r="AK501" i="88"/>
  <c r="AL500" i="84"/>
  <c r="AK501" i="84"/>
  <c r="AL501" i="88"/>
  <c r="AM501" i="88" s="1"/>
  <c r="AK502" i="88"/>
  <c r="AK502" i="84"/>
  <c r="AL501" i="84"/>
  <c r="AL502" i="88"/>
  <c r="AM502" i="88" s="1"/>
  <c r="AK503" i="88"/>
  <c r="AK503" i="84"/>
  <c r="AL502" i="84"/>
  <c r="AK504" i="88"/>
  <c r="AL503" i="88"/>
  <c r="AM503" i="88" s="1"/>
  <c r="AK504" i="84"/>
  <c r="AL503" i="84"/>
  <c r="AL504" i="88"/>
  <c r="AM504" i="88" s="1"/>
  <c r="AK505" i="88"/>
  <c r="AL504" i="84"/>
  <c r="AK505" i="84"/>
  <c r="AK506" i="88"/>
  <c r="AL505" i="88"/>
  <c r="AM505" i="88" s="1"/>
  <c r="AL505" i="84"/>
  <c r="AK506" i="84"/>
  <c r="AK507" i="88"/>
  <c r="AL506" i="88"/>
  <c r="AM506" i="88" s="1"/>
  <c r="AL506" i="84"/>
  <c r="AK507" i="84"/>
  <c r="AK508" i="88"/>
  <c r="AL507" i="88"/>
  <c r="AM507" i="88" s="1"/>
  <c r="AL507" i="84"/>
  <c r="AK508" i="84"/>
  <c r="AK509" i="88"/>
  <c r="AL508" i="88"/>
  <c r="AM508" i="88" s="1"/>
  <c r="AK509" i="84"/>
  <c r="AL508" i="84"/>
  <c r="AK510" i="88"/>
  <c r="AL509" i="88"/>
  <c r="AM509" i="88" s="1"/>
  <c r="AL509" i="84"/>
  <c r="AK510" i="84"/>
  <c r="AK511" i="88"/>
  <c r="AL510" i="88"/>
  <c r="AM510" i="88" s="1"/>
  <c r="AK511" i="84"/>
  <c r="AL510" i="84"/>
  <c r="AK512" i="88"/>
  <c r="AL511" i="88"/>
  <c r="AM511" i="88" s="1"/>
  <c r="AL511" i="84"/>
  <c r="AK512" i="84"/>
  <c r="AL512" i="88"/>
  <c r="AM512" i="88" s="1"/>
  <c r="AK513" i="88"/>
  <c r="AK513" i="84"/>
  <c r="AL512" i="84"/>
  <c r="AL513" i="88"/>
  <c r="AM513" i="88" s="1"/>
  <c r="AK514" i="88"/>
  <c r="AK514" i="84"/>
  <c r="AL513" i="84"/>
  <c r="AK515" i="88"/>
  <c r="AL514" i="88"/>
  <c r="AM514" i="88" s="1"/>
  <c r="AK515" i="84"/>
  <c r="AL514" i="84"/>
  <c r="AL515" i="88"/>
  <c r="AM515" i="88" s="1"/>
  <c r="AK516" i="88"/>
  <c r="AK516" i="84"/>
  <c r="AL515" i="84"/>
  <c r="AL516" i="88"/>
  <c r="AM516" i="88" s="1"/>
  <c r="AK517" i="88"/>
  <c r="AK517" i="84"/>
  <c r="AL516" i="84"/>
  <c r="AK518" i="88"/>
  <c r="AL517" i="88"/>
  <c r="AM517" i="88" s="1"/>
  <c r="AK518" i="84"/>
  <c r="AL517" i="84"/>
  <c r="AL518" i="88"/>
  <c r="AM518" i="88" s="1"/>
  <c r="AK519" i="88"/>
  <c r="AL518" i="84"/>
  <c r="AK519" i="84"/>
  <c r="AL519" i="88"/>
  <c r="AM519" i="88" s="1"/>
  <c r="AK520" i="88"/>
  <c r="AK520" i="84"/>
  <c r="AL519" i="84"/>
  <c r="AK521" i="88"/>
  <c r="AL520" i="88"/>
  <c r="AM520" i="88" s="1"/>
  <c r="AL520" i="84"/>
  <c r="AK521" i="84"/>
  <c r="AK522" i="88"/>
  <c r="AL521" i="88"/>
  <c r="AM521" i="88" s="1"/>
  <c r="AL521" i="84"/>
  <c r="AK522" i="84"/>
  <c r="AL522" i="88"/>
  <c r="AM522" i="88" s="1"/>
  <c r="AK523" i="88"/>
  <c r="AK523" i="84"/>
  <c r="AL522" i="84"/>
  <c r="AL523" i="88"/>
  <c r="AM523" i="88" s="1"/>
  <c r="AK524" i="88"/>
  <c r="AL523" i="84"/>
  <c r="AK524" i="84"/>
  <c r="AL524" i="88"/>
  <c r="AM524" i="88" s="1"/>
  <c r="AK525" i="88"/>
  <c r="AL524" i="84"/>
  <c r="AK525" i="84"/>
  <c r="AK526" i="88"/>
  <c r="AL525" i="88"/>
  <c r="AM525" i="88" s="1"/>
  <c r="AK526" i="84"/>
  <c r="AL525" i="84"/>
  <c r="AL526" i="88"/>
  <c r="AM526" i="88" s="1"/>
  <c r="AK527" i="88"/>
  <c r="AK527" i="84"/>
  <c r="AL526" i="84"/>
  <c r="AL527" i="88"/>
  <c r="AM527" i="88" s="1"/>
  <c r="AK528" i="88"/>
  <c r="AK528" i="84"/>
  <c r="AL527" i="84"/>
  <c r="AL528" i="88"/>
  <c r="AM528" i="88" s="1"/>
  <c r="AK529" i="88"/>
  <c r="AK529" i="84"/>
  <c r="AL528" i="84"/>
  <c r="AK530" i="88"/>
  <c r="AL529" i="88"/>
  <c r="AM529" i="88" s="1"/>
  <c r="AK530" i="84"/>
  <c r="AL529" i="84"/>
  <c r="AL530" i="88"/>
  <c r="AM530" i="88" s="1"/>
  <c r="AK531" i="88"/>
  <c r="AK531" i="84"/>
  <c r="AL530" i="84"/>
  <c r="AL531" i="88"/>
  <c r="AM531" i="88" s="1"/>
  <c r="AK532" i="88"/>
  <c r="AK532" i="84"/>
  <c r="AL531" i="84"/>
  <c r="AL532" i="88"/>
  <c r="AM532" i="88" s="1"/>
  <c r="AK533" i="88"/>
  <c r="AL532" i="84"/>
  <c r="AK533" i="84"/>
  <c r="AL533" i="88"/>
  <c r="AM533" i="88" s="1"/>
  <c r="AK534" i="88"/>
  <c r="AL533" i="84"/>
  <c r="AK534" i="84"/>
  <c r="AK535" i="88"/>
  <c r="AL534" i="88"/>
  <c r="AM534" i="88" s="1"/>
  <c r="AL534" i="84"/>
  <c r="AK535" i="84"/>
  <c r="AK536" i="88"/>
  <c r="AL535" i="88"/>
  <c r="AM535" i="88" s="1"/>
  <c r="AK536" i="84"/>
  <c r="AL535" i="84"/>
  <c r="AK537" i="88"/>
  <c r="AL536" i="88"/>
  <c r="AM536" i="88" s="1"/>
  <c r="AL536" i="84"/>
  <c r="AK537" i="84"/>
  <c r="AK538" i="88"/>
  <c r="AL537" i="88"/>
  <c r="AM537" i="88" s="1"/>
  <c r="AK538" i="84"/>
  <c r="AL537" i="84"/>
  <c r="AK539" i="88"/>
  <c r="AL538" i="88"/>
  <c r="AM538" i="88" s="1"/>
  <c r="AL538" i="84"/>
  <c r="AK539" i="84"/>
  <c r="AK540" i="88"/>
  <c r="AL539" i="88"/>
  <c r="AM539" i="88" s="1"/>
  <c r="AK540" i="84"/>
  <c r="AL539" i="84"/>
  <c r="AK541" i="88"/>
  <c r="AL540" i="88"/>
  <c r="AM540" i="88" s="1"/>
  <c r="AL540" i="84"/>
  <c r="AK541" i="84"/>
  <c r="AK542" i="88"/>
  <c r="AL541" i="88"/>
  <c r="AM541" i="88" s="1"/>
  <c r="AK542" i="84"/>
  <c r="AL541" i="84"/>
  <c r="AL542" i="88"/>
  <c r="AM542" i="88" s="1"/>
  <c r="AK543" i="88"/>
  <c r="AL542" i="84"/>
  <c r="AK543" i="84"/>
  <c r="AK544" i="88"/>
  <c r="AL543" i="88"/>
  <c r="AM543" i="88" s="1"/>
  <c r="AK544" i="84"/>
  <c r="AL543" i="84"/>
  <c r="AK545" i="88"/>
  <c r="AL544" i="88"/>
  <c r="AM544" i="88" s="1"/>
  <c r="AL544" i="84"/>
  <c r="AK545" i="84"/>
  <c r="AK546" i="88"/>
  <c r="AL545" i="88"/>
  <c r="AM545" i="88" s="1"/>
  <c r="AL545" i="84"/>
  <c r="AK546" i="84"/>
  <c r="AK547" i="88"/>
  <c r="AL546" i="88"/>
  <c r="AM546" i="88" s="1"/>
  <c r="AK547" i="84"/>
  <c r="AL546" i="84"/>
  <c r="AL547" i="88"/>
  <c r="AM547" i="88" s="1"/>
  <c r="AK548" i="88"/>
  <c r="AK548" i="84"/>
  <c r="AL547" i="84"/>
  <c r="AK549" i="88"/>
  <c r="AL548" i="88"/>
  <c r="AM548" i="88" s="1"/>
  <c r="AL548" i="84"/>
  <c r="AK549" i="84"/>
  <c r="AK550" i="88"/>
  <c r="AL549" i="88"/>
  <c r="AM549" i="88" s="1"/>
  <c r="AL549" i="84"/>
  <c r="AK550" i="84"/>
  <c r="AK551" i="88"/>
  <c r="AL550" i="88"/>
  <c r="AM550" i="88" s="1"/>
  <c r="AL550" i="84"/>
  <c r="AK551" i="84"/>
  <c r="AL551" i="88"/>
  <c r="AM551" i="88" s="1"/>
  <c r="AK552" i="88"/>
  <c r="AK552" i="84"/>
  <c r="AL551" i="84"/>
  <c r="AL552" i="88"/>
  <c r="AM552" i="88" s="1"/>
  <c r="AK553" i="88"/>
  <c r="AL552" i="84"/>
  <c r="AK553" i="84"/>
  <c r="AK554" i="88"/>
  <c r="AL553" i="88"/>
  <c r="AM553" i="88" s="1"/>
  <c r="AK554" i="84"/>
  <c r="AL553" i="84"/>
  <c r="AL554" i="88"/>
  <c r="AM554" i="88" s="1"/>
  <c r="AK555" i="88"/>
  <c r="AL554" i="84"/>
  <c r="AK555" i="84"/>
  <c r="AL555" i="88"/>
  <c r="AM555" i="88" s="1"/>
  <c r="AK556" i="88"/>
  <c r="AK556" i="84"/>
  <c r="AL555" i="84"/>
  <c r="AL556" i="88"/>
  <c r="AM556" i="88" s="1"/>
  <c r="AK557" i="88"/>
  <c r="AK557" i="84"/>
  <c r="AL556" i="84"/>
  <c r="AK558" i="88"/>
  <c r="AL557" i="88"/>
  <c r="AM557" i="88" s="1"/>
  <c r="AL557" i="84"/>
  <c r="AK558" i="84"/>
  <c r="AK559" i="88"/>
  <c r="AL558" i="88"/>
  <c r="AM558" i="88" s="1"/>
  <c r="AL558" i="84"/>
  <c r="AK559" i="84"/>
  <c r="AK560" i="88"/>
  <c r="AL559" i="88"/>
  <c r="AM559" i="88" s="1"/>
  <c r="AK560" i="84"/>
  <c r="AL559" i="84"/>
  <c r="AL560" i="88"/>
  <c r="AM560" i="88" s="1"/>
  <c r="AK561" i="88"/>
  <c r="AL560" i="84"/>
  <c r="AK561" i="84"/>
  <c r="AK562" i="88"/>
  <c r="AL561" i="88"/>
  <c r="AM561" i="88" s="1"/>
  <c r="AL561" i="84"/>
  <c r="AK562" i="84"/>
  <c r="AK563" i="88"/>
  <c r="AL562" i="88"/>
  <c r="AM562" i="88" s="1"/>
  <c r="AL562" i="84"/>
  <c r="AK563" i="84"/>
  <c r="AL563" i="88"/>
  <c r="AM563" i="88" s="1"/>
  <c r="AK564" i="88"/>
  <c r="AL563" i="84"/>
  <c r="AK564" i="84"/>
  <c r="AK565" i="88"/>
  <c r="AL564" i="88"/>
  <c r="AM564" i="88" s="1"/>
  <c r="AL564" i="84"/>
  <c r="AK565" i="84"/>
  <c r="AK566" i="88"/>
  <c r="AL565" i="88"/>
  <c r="AM565" i="88" s="1"/>
  <c r="AL565" i="84"/>
  <c r="AK566" i="84"/>
  <c r="AL566" i="88"/>
  <c r="AM566" i="88" s="1"/>
  <c r="AK567" i="88"/>
  <c r="AK567" i="84"/>
  <c r="AL566" i="84"/>
  <c r="AL567" i="88"/>
  <c r="AM567" i="88" s="1"/>
  <c r="AK568" i="88"/>
  <c r="AK568" i="84"/>
  <c r="AL567" i="84"/>
  <c r="AL568" i="88"/>
  <c r="AM568" i="88" s="1"/>
  <c r="AK569" i="88"/>
  <c r="AL568" i="84"/>
  <c r="AK569" i="84"/>
  <c r="AK570" i="88"/>
  <c r="AL569" i="88"/>
  <c r="AM569" i="88" s="1"/>
  <c r="AL569" i="84"/>
  <c r="AK570" i="84"/>
  <c r="AL570" i="88"/>
  <c r="AM570" i="88" s="1"/>
  <c r="AK571" i="88"/>
  <c r="AK571" i="84"/>
  <c r="AL570" i="84"/>
  <c r="AL571" i="88"/>
  <c r="AM571" i="88" s="1"/>
  <c r="AK572" i="88"/>
  <c r="AL571" i="84"/>
  <c r="AK572" i="84"/>
  <c r="AL572" i="88"/>
  <c r="AM572" i="88" s="1"/>
  <c r="AK573" i="88"/>
  <c r="AK573" i="84"/>
  <c r="AL572" i="84"/>
  <c r="AL573" i="88"/>
  <c r="AM573" i="88" s="1"/>
  <c r="AK574" i="88"/>
  <c r="AL573" i="84"/>
  <c r="AK574" i="84"/>
  <c r="AK575" i="88"/>
  <c r="AL574" i="88"/>
  <c r="AM574" i="88" s="1"/>
  <c r="AL574" i="84"/>
  <c r="AK575" i="84"/>
  <c r="AL575" i="88"/>
  <c r="AM575" i="88" s="1"/>
  <c r="AK576" i="88"/>
  <c r="AL575" i="84"/>
  <c r="AK576" i="84"/>
  <c r="AL576" i="88"/>
  <c r="AM576" i="88" s="1"/>
  <c r="AK577" i="88"/>
  <c r="AL576" i="84"/>
  <c r="AK577" i="84"/>
  <c r="AK578" i="88"/>
  <c r="AL577" i="88"/>
  <c r="AM577" i="88" s="1"/>
  <c r="AL577" i="84"/>
  <c r="AK578" i="84"/>
  <c r="AL578" i="88"/>
  <c r="AM578" i="88" s="1"/>
  <c r="AK579" i="88"/>
  <c r="AK579" i="84"/>
  <c r="AL578" i="84"/>
  <c r="AK580" i="88"/>
  <c r="AL579" i="88"/>
  <c r="AM579" i="88" s="1"/>
  <c r="AK580" i="84"/>
  <c r="AL579" i="84"/>
  <c r="AK581" i="88"/>
  <c r="AL580" i="88"/>
  <c r="AM580" i="88" s="1"/>
  <c r="AK581" i="84"/>
  <c r="AL580" i="84"/>
  <c r="AK582" i="88"/>
  <c r="AL581" i="88"/>
  <c r="AM581" i="88" s="1"/>
  <c r="AK582" i="84"/>
  <c r="AL581" i="84"/>
  <c r="AK583" i="88"/>
  <c r="AL582" i="88"/>
  <c r="AM582" i="88" s="1"/>
  <c r="AK583" i="84"/>
  <c r="AL582" i="84"/>
  <c r="AL583" i="88"/>
  <c r="AM583" i="88" s="1"/>
  <c r="AK584" i="88"/>
  <c r="AL583" i="84"/>
  <c r="AK584" i="84"/>
  <c r="AK585" i="88"/>
  <c r="AL584" i="88"/>
  <c r="AM584" i="88" s="1"/>
  <c r="AL584" i="84"/>
  <c r="AK585" i="84"/>
  <c r="AK586" i="88"/>
  <c r="AL585" i="88"/>
  <c r="AM585" i="88" s="1"/>
  <c r="AK586" i="84"/>
  <c r="AL585" i="84"/>
  <c r="AL586" i="88"/>
  <c r="AM586" i="88" s="1"/>
  <c r="AK587" i="88"/>
  <c r="AL586" i="84"/>
  <c r="AK587" i="84"/>
  <c r="AL587" i="88"/>
  <c r="AM587" i="88" s="1"/>
  <c r="AK588" i="88"/>
  <c r="AL587" i="84"/>
  <c r="AK588" i="84"/>
  <c r="AL588" i="88"/>
  <c r="AM588" i="88" s="1"/>
  <c r="AK589" i="88"/>
  <c r="AK589" i="84"/>
  <c r="AL588" i="84"/>
  <c r="AK590" i="88"/>
  <c r="AL589" i="88"/>
  <c r="AM589" i="88" s="1"/>
  <c r="AK590" i="84"/>
  <c r="AL589" i="84"/>
  <c r="AL590" i="88"/>
  <c r="AM590" i="88" s="1"/>
  <c r="AK591" i="88"/>
  <c r="AL590" i="84"/>
  <c r="AK591" i="84"/>
  <c r="AL591" i="88"/>
  <c r="AM591" i="88" s="1"/>
  <c r="AK592" i="88"/>
  <c r="AK592" i="84"/>
  <c r="AL591" i="84"/>
  <c r="AK593" i="88"/>
  <c r="AL592" i="88"/>
  <c r="AM592" i="88" s="1"/>
  <c r="AL592" i="84"/>
  <c r="AK593" i="84"/>
  <c r="AK594" i="88"/>
  <c r="AL593" i="88"/>
  <c r="AM593" i="88" s="1"/>
  <c r="AL593" i="84"/>
  <c r="AK594" i="84"/>
  <c r="AL594" i="88"/>
  <c r="AM594" i="88" s="1"/>
  <c r="AK595" i="88"/>
  <c r="AL594" i="84"/>
  <c r="AK595" i="84"/>
  <c r="AL595" i="88"/>
  <c r="AM595" i="88" s="1"/>
  <c r="AK596" i="88"/>
  <c r="AL595" i="84"/>
  <c r="AK596" i="84"/>
  <c r="AK597" i="88"/>
  <c r="AL596" i="88"/>
  <c r="AM596" i="88" s="1"/>
  <c r="AL596" i="84"/>
  <c r="AK597" i="84"/>
  <c r="AK598" i="88"/>
  <c r="AL597" i="88"/>
  <c r="AM597" i="88" s="1"/>
  <c r="AK598" i="84"/>
  <c r="AL597" i="84"/>
  <c r="AL598" i="88"/>
  <c r="AM598" i="88" s="1"/>
  <c r="AK599" i="88"/>
  <c r="AL598" i="84"/>
  <c r="AK599" i="84"/>
  <c r="AK600" i="88"/>
  <c r="AL599" i="88"/>
  <c r="AM599" i="88" s="1"/>
  <c r="AK600" i="84"/>
  <c r="AL599" i="84"/>
  <c r="AK601" i="88"/>
  <c r="AL600" i="88"/>
  <c r="AM600" i="88" s="1"/>
  <c r="AL600" i="84"/>
  <c r="AK601" i="84"/>
  <c r="AL601" i="88"/>
  <c r="AM601" i="88" s="1"/>
  <c r="AK602" i="88"/>
  <c r="AL601" i="84"/>
  <c r="AK602" i="84"/>
  <c r="AL602" i="88"/>
  <c r="AM602" i="88" s="1"/>
  <c r="AK603" i="88"/>
  <c r="AL602" i="84"/>
  <c r="AK603" i="84"/>
  <c r="AL603" i="88"/>
  <c r="AM603" i="88" s="1"/>
  <c r="AK604" i="88"/>
  <c r="AL603" i="84"/>
  <c r="AK604" i="84"/>
  <c r="AL604" i="88"/>
  <c r="AM604" i="88" s="1"/>
  <c r="AK605" i="88"/>
  <c r="AK605" i="84"/>
  <c r="AL604" i="84"/>
  <c r="AK606" i="88"/>
  <c r="AL605" i="88"/>
  <c r="AM605" i="88" s="1"/>
  <c r="AL605" i="84"/>
  <c r="AK606" i="84"/>
  <c r="AK607" i="88"/>
  <c r="AL606" i="88"/>
  <c r="AM606" i="88" s="1"/>
  <c r="AK607" i="84"/>
  <c r="AL606" i="84"/>
  <c r="AL607" i="88"/>
  <c r="AM607" i="88" s="1"/>
  <c r="AK608" i="88"/>
  <c r="AL607" i="84"/>
  <c r="AK608" i="84"/>
  <c r="AL608" i="88"/>
  <c r="AM608" i="88" s="1"/>
  <c r="AK609" i="88"/>
  <c r="AL608" i="84"/>
  <c r="AK609" i="84"/>
  <c r="AL609" i="88"/>
  <c r="AM609" i="88" s="1"/>
  <c r="AK610" i="88"/>
  <c r="AK610" i="84"/>
  <c r="AL609" i="84"/>
  <c r="AK611" i="88"/>
  <c r="AL610" i="88"/>
  <c r="AM610" i="88" s="1"/>
  <c r="AL610" i="84"/>
  <c r="AK611" i="84"/>
  <c r="AL611" i="88"/>
  <c r="AM611" i="88" s="1"/>
  <c r="AK612" i="88"/>
  <c r="AL611" i="84"/>
  <c r="AK612" i="84"/>
  <c r="AK613" i="88"/>
  <c r="AL612" i="88"/>
  <c r="AM612" i="88" s="1"/>
  <c r="AK613" i="84"/>
  <c r="AL612" i="84"/>
  <c r="AK614" i="88"/>
  <c r="AL613" i="88"/>
  <c r="AM613" i="88" s="1"/>
  <c r="AK614" i="84"/>
  <c r="AL613" i="84"/>
  <c r="AK615" i="88"/>
  <c r="AL614" i="88"/>
  <c r="AM614" i="88" s="1"/>
  <c r="AK615" i="84"/>
  <c r="AL614" i="84"/>
  <c r="AL615" i="88"/>
  <c r="AM615" i="88" s="1"/>
  <c r="AK616" i="88"/>
  <c r="AK616" i="84"/>
  <c r="AL615" i="84"/>
  <c r="AK617" i="88"/>
  <c r="AL616" i="88"/>
  <c r="AM616" i="88" s="1"/>
  <c r="AL616" i="84"/>
  <c r="AK617" i="84"/>
  <c r="AK618" i="88"/>
  <c r="AL617" i="88"/>
  <c r="AM617" i="88" s="1"/>
  <c r="AL617" i="84"/>
  <c r="AK618" i="84"/>
  <c r="AL618" i="88"/>
  <c r="AM618" i="88" s="1"/>
  <c r="AK619" i="88"/>
  <c r="AK619" i="84"/>
  <c r="AL618" i="84"/>
  <c r="AL619" i="88"/>
  <c r="AM619" i="88" s="1"/>
  <c r="AK620" i="88"/>
  <c r="AK620" i="84"/>
  <c r="AL619" i="84"/>
  <c r="AL620" i="88"/>
  <c r="AM620" i="88" s="1"/>
  <c r="AK621" i="88"/>
  <c r="AL620" i="84"/>
  <c r="AK621" i="84"/>
  <c r="AL621" i="88"/>
  <c r="AM621" i="88" s="1"/>
  <c r="AK622" i="88"/>
  <c r="AK622" i="84"/>
  <c r="AL621" i="84"/>
  <c r="AK623" i="88"/>
  <c r="AL622" i="88"/>
  <c r="AM622" i="88" s="1"/>
  <c r="AK623" i="84"/>
  <c r="AL622" i="84"/>
  <c r="AK624" i="88"/>
  <c r="AL623" i="88"/>
  <c r="AM623" i="88" s="1"/>
  <c r="AK624" i="84"/>
  <c r="AL623" i="84"/>
  <c r="AL624" i="88"/>
  <c r="AM624" i="88" s="1"/>
  <c r="AK625" i="88"/>
  <c r="AK625" i="84"/>
  <c r="AL624" i="84"/>
  <c r="AL625" i="88"/>
  <c r="AM625" i="88" s="1"/>
  <c r="AK626" i="88"/>
  <c r="AK626" i="84"/>
  <c r="AL625" i="84"/>
  <c r="AK627" i="88"/>
  <c r="AL626" i="88"/>
  <c r="AM626" i="88" s="1"/>
  <c r="AK627" i="84"/>
  <c r="AL626" i="84"/>
  <c r="AK628" i="88"/>
  <c r="AL627" i="88"/>
  <c r="AM627" i="88" s="1"/>
  <c r="AK628" i="84"/>
  <c r="AL627" i="84"/>
  <c r="AK629" i="88"/>
  <c r="AL628" i="88"/>
  <c r="AM628" i="88" s="1"/>
  <c r="AK629" i="84"/>
  <c r="AL628" i="84"/>
  <c r="AL629" i="88"/>
  <c r="AM629" i="88" s="1"/>
  <c r="AK630" i="88"/>
  <c r="AK630" i="84"/>
  <c r="AL629" i="84"/>
  <c r="AL630" i="88"/>
  <c r="AM630" i="88" s="1"/>
  <c r="AK631" i="88"/>
  <c r="AL630" i="84"/>
  <c r="AK631" i="84"/>
  <c r="AL631" i="88"/>
  <c r="AM631" i="88" s="1"/>
  <c r="AK632" i="88"/>
  <c r="AL631" i="84"/>
  <c r="AK632" i="84"/>
  <c r="AL632" i="88"/>
  <c r="AM632" i="88" s="1"/>
  <c r="AK633" i="88"/>
  <c r="AL632" i="84"/>
  <c r="AK633" i="84"/>
  <c r="AK634" i="88"/>
  <c r="AL633" i="88"/>
  <c r="AM633" i="88" s="1"/>
  <c r="AL633" i="84"/>
  <c r="AK634" i="84"/>
  <c r="AK635" i="88"/>
  <c r="AL634" i="88"/>
  <c r="AM634" i="88" s="1"/>
  <c r="AL634" i="84"/>
  <c r="AK635" i="84"/>
  <c r="AK636" i="88"/>
  <c r="AL635" i="88"/>
  <c r="AM635" i="88" s="1"/>
  <c r="AK636" i="84"/>
  <c r="AL635" i="84"/>
  <c r="AK637" i="88"/>
  <c r="AL636" i="88"/>
  <c r="AM636" i="88" s="1"/>
  <c r="AK637" i="84"/>
  <c r="AL636" i="84"/>
  <c r="AL637" i="88"/>
  <c r="AM637" i="88" s="1"/>
  <c r="AK638" i="88"/>
  <c r="AL637" i="84"/>
  <c r="AK638" i="84"/>
  <c r="AL638" i="88"/>
  <c r="AM638" i="88" s="1"/>
  <c r="AK639" i="88"/>
  <c r="AK639" i="84"/>
  <c r="AL638" i="84"/>
  <c r="AL639" i="88"/>
  <c r="AM639" i="88" s="1"/>
  <c r="AK640" i="88"/>
  <c r="AK640" i="84"/>
  <c r="AL639" i="84"/>
  <c r="AK641" i="88"/>
  <c r="AL640" i="88"/>
  <c r="AM640" i="88" s="1"/>
  <c r="AL640" i="84"/>
  <c r="AK641" i="84"/>
  <c r="AK642" i="88"/>
  <c r="AL641" i="88"/>
  <c r="AM641" i="88" s="1"/>
  <c r="AK642" i="84"/>
  <c r="AL641" i="84"/>
  <c r="AL642" i="88"/>
  <c r="AM642" i="88" s="1"/>
  <c r="AK643" i="88"/>
  <c r="AK643" i="84"/>
  <c r="AL642" i="84"/>
  <c r="AL643" i="88"/>
  <c r="AM643" i="88" s="1"/>
  <c r="AK644" i="88"/>
  <c r="AL643" i="84"/>
  <c r="AK644" i="84"/>
  <c r="AK645" i="88"/>
  <c r="AL644" i="88"/>
  <c r="AM644" i="88" s="1"/>
  <c r="AL644" i="84"/>
  <c r="AK645" i="84"/>
  <c r="AK646" i="88"/>
  <c r="AL645" i="88"/>
  <c r="AM645" i="88" s="1"/>
  <c r="AK646" i="84"/>
  <c r="AL645" i="84"/>
  <c r="AK647" i="88"/>
  <c r="AL646" i="88"/>
  <c r="AM646" i="88" s="1"/>
  <c r="AL646" i="84"/>
  <c r="AK647" i="84"/>
  <c r="AK648" i="88"/>
  <c r="AL647" i="88"/>
  <c r="AM647" i="88" s="1"/>
  <c r="AL647" i="84"/>
  <c r="AK648" i="84"/>
  <c r="AL648" i="88"/>
  <c r="AM648" i="88" s="1"/>
  <c r="AK649" i="88"/>
  <c r="AL648" i="84"/>
  <c r="AK649" i="84"/>
  <c r="AK650" i="88"/>
  <c r="AL649" i="88"/>
  <c r="AM649" i="88" s="1"/>
  <c r="AL649" i="84"/>
  <c r="AK650" i="84"/>
  <c r="AK651" i="88"/>
  <c r="AL650" i="88"/>
  <c r="AM650" i="88" s="1"/>
  <c r="AL650" i="84"/>
  <c r="AK651" i="84"/>
  <c r="AL651" i="88"/>
  <c r="AM651" i="88" s="1"/>
  <c r="AK652" i="88"/>
  <c r="AK652" i="84"/>
  <c r="AL651" i="84"/>
  <c r="AL652" i="88"/>
  <c r="AM652" i="88" s="1"/>
  <c r="AK653" i="88"/>
  <c r="AL652" i="84"/>
  <c r="AK653" i="84"/>
  <c r="AL653" i="88"/>
  <c r="AM653" i="88" s="1"/>
  <c r="AK654" i="88"/>
  <c r="AL653" i="84"/>
  <c r="AK654" i="84"/>
  <c r="AK655" i="88"/>
  <c r="AL654" i="88"/>
  <c r="AM654" i="88" s="1"/>
  <c r="AL654" i="84"/>
  <c r="AK655" i="84"/>
  <c r="AK656" i="88"/>
  <c r="AL655" i="88"/>
  <c r="AM655" i="88" s="1"/>
  <c r="AL655" i="84"/>
  <c r="AK656" i="84"/>
  <c r="AK657" i="88"/>
  <c r="AL656" i="88"/>
  <c r="AM656" i="88" s="1"/>
  <c r="AL656" i="84"/>
  <c r="AK657" i="84"/>
  <c r="AK658" i="88"/>
  <c r="AL657" i="88"/>
  <c r="AM657" i="88" s="1"/>
  <c r="AL657" i="84"/>
  <c r="AK658" i="84"/>
  <c r="AK659" i="88"/>
  <c r="AL658" i="88"/>
  <c r="AM658" i="88" s="1"/>
  <c r="AL658" i="84"/>
  <c r="AK659" i="84"/>
  <c r="AL659" i="88"/>
  <c r="AM659" i="88" s="1"/>
  <c r="AK660" i="88"/>
  <c r="AK660" i="84"/>
  <c r="AL659" i="84"/>
  <c r="AL660" i="88"/>
  <c r="AM660" i="88" s="1"/>
  <c r="AK661" i="88"/>
  <c r="AK661" i="84"/>
  <c r="AL660" i="84"/>
  <c r="AL661" i="88"/>
  <c r="AM661" i="88" s="1"/>
  <c r="AK662" i="88"/>
  <c r="AK662" i="84"/>
  <c r="AL661" i="84"/>
  <c r="AL662" i="88"/>
  <c r="AM662" i="88" s="1"/>
  <c r="AK663" i="88"/>
  <c r="AL662" i="84"/>
  <c r="AK663" i="84"/>
  <c r="AK664" i="88"/>
  <c r="AL663" i="88"/>
  <c r="AM663" i="88" s="1"/>
  <c r="AK664" i="84"/>
  <c r="AL663" i="84"/>
  <c r="AL664" i="88"/>
  <c r="AM664" i="88" s="1"/>
  <c r="AK665" i="88"/>
  <c r="AK665" i="84"/>
  <c r="AL664" i="84"/>
  <c r="AK666" i="88"/>
  <c r="AL665" i="88"/>
  <c r="AM665" i="88" s="1"/>
  <c r="AL665" i="84"/>
  <c r="AK666" i="84"/>
  <c r="AK667" i="88"/>
  <c r="AL666" i="88"/>
  <c r="AM666" i="88" s="1"/>
  <c r="AL666" i="84"/>
  <c r="AK667" i="84"/>
  <c r="AK668" i="88"/>
  <c r="AL667" i="88"/>
  <c r="AM667" i="88" s="1"/>
  <c r="AK668" i="84"/>
  <c r="AL667" i="84"/>
  <c r="AL668" i="88"/>
  <c r="AM668" i="88" s="1"/>
  <c r="AK669" i="88"/>
  <c r="AL668" i="84"/>
  <c r="AK669" i="84"/>
  <c r="AL669" i="88"/>
  <c r="AM669" i="88" s="1"/>
  <c r="AK670" i="88"/>
  <c r="AL669" i="84"/>
  <c r="AK670" i="84"/>
  <c r="AL670" i="88"/>
  <c r="AM670" i="88" s="1"/>
  <c r="AK671" i="88"/>
  <c r="AL670" i="84"/>
  <c r="AK671" i="84"/>
  <c r="AK672" i="88"/>
  <c r="AL671" i="88"/>
  <c r="AM671" i="88" s="1"/>
  <c r="AL671" i="84"/>
  <c r="AK672" i="84"/>
  <c r="AL672" i="88"/>
  <c r="AM672" i="88" s="1"/>
  <c r="AK673" i="88"/>
  <c r="AL672" i="84"/>
  <c r="AK673" i="84"/>
  <c r="AL673" i="88"/>
  <c r="AM673" i="88" s="1"/>
  <c r="AK674" i="88"/>
  <c r="AL673" i="84"/>
  <c r="AK674" i="84"/>
  <c r="AL674" i="88"/>
  <c r="AM674" i="88" s="1"/>
  <c r="AK675" i="88"/>
  <c r="AL674" i="84"/>
  <c r="AK675" i="84"/>
  <c r="AL675" i="88"/>
  <c r="AM675" i="88" s="1"/>
  <c r="AK676" i="88"/>
  <c r="AK676" i="84"/>
  <c r="AL675" i="84"/>
  <c r="AK677" i="88"/>
  <c r="AL676" i="88"/>
  <c r="AM676" i="88" s="1"/>
  <c r="AL676" i="84"/>
  <c r="AK677" i="84"/>
  <c r="AL677" i="88"/>
  <c r="AM677" i="88" s="1"/>
  <c r="AK678" i="88"/>
  <c r="AK678" i="84"/>
  <c r="AL677" i="84"/>
  <c r="AK679" i="88"/>
  <c r="AL678" i="88"/>
  <c r="AM678" i="88" s="1"/>
  <c r="AK679" i="84"/>
  <c r="AL678" i="84"/>
  <c r="AK680" i="88"/>
  <c r="AL679" i="88"/>
  <c r="AM679" i="88" s="1"/>
  <c r="AK680" i="84"/>
  <c r="AL679" i="84"/>
  <c r="AK681" i="88"/>
  <c r="AL680" i="88"/>
  <c r="AM680" i="88" s="1"/>
  <c r="AL680" i="84"/>
  <c r="AK681" i="84"/>
  <c r="AL681" i="88"/>
  <c r="AM681" i="88" s="1"/>
  <c r="AK682" i="88"/>
  <c r="AK682" i="84"/>
  <c r="AL681" i="84"/>
  <c r="AL682" i="88"/>
  <c r="AM682" i="88" s="1"/>
  <c r="AK683" i="88"/>
  <c r="AK683" i="84"/>
  <c r="AL682" i="84"/>
  <c r="AL683" i="88"/>
  <c r="AM683" i="88" s="1"/>
  <c r="AK684" i="88"/>
  <c r="AK684" i="84"/>
  <c r="AL683" i="84"/>
  <c r="AK685" i="88"/>
  <c r="AL684" i="88"/>
  <c r="AM684" i="88" s="1"/>
  <c r="AL684" i="84"/>
  <c r="AK685" i="84"/>
  <c r="AK686" i="88"/>
  <c r="AL685" i="88"/>
  <c r="AM685" i="88" s="1"/>
  <c r="AL685" i="84"/>
  <c r="AK686" i="84"/>
  <c r="AL686" i="88"/>
  <c r="AM686" i="88" s="1"/>
  <c r="AK687" i="88"/>
  <c r="AL686" i="84"/>
  <c r="AK687" i="84"/>
  <c r="AK688" i="88"/>
  <c r="AL687" i="88"/>
  <c r="AM687" i="88" s="1"/>
  <c r="AL687" i="84"/>
  <c r="AK688" i="84"/>
  <c r="AL688" i="88"/>
  <c r="AM688" i="88" s="1"/>
  <c r="AK689" i="88"/>
  <c r="AK689" i="84"/>
  <c r="AL688" i="84"/>
  <c r="AL689" i="88"/>
  <c r="AM689" i="88" s="1"/>
  <c r="AK690" i="88"/>
  <c r="AK690" i="84"/>
  <c r="AL689" i="84"/>
  <c r="AK691" i="88"/>
  <c r="AL690" i="88"/>
  <c r="AM690" i="88" s="1"/>
  <c r="AK691" i="84"/>
  <c r="AL690" i="84"/>
  <c r="AL691" i="88"/>
  <c r="AM691" i="88" s="1"/>
  <c r="AK692" i="88"/>
  <c r="AK692" i="84"/>
  <c r="AL691" i="84"/>
  <c r="AK693" i="88"/>
  <c r="AL692" i="88"/>
  <c r="AM692" i="88" s="1"/>
  <c r="AK693" i="84"/>
  <c r="AL692" i="84"/>
  <c r="AL693" i="88"/>
  <c r="AM693" i="88" s="1"/>
  <c r="AK694" i="88"/>
  <c r="AL693" i="84"/>
  <c r="AK694" i="84"/>
  <c r="AL694" i="88"/>
  <c r="AM694" i="88" s="1"/>
  <c r="AK695" i="88"/>
  <c r="AL694" i="84"/>
  <c r="AK695" i="84"/>
  <c r="AL695" i="88"/>
  <c r="AM695" i="88" s="1"/>
  <c r="AK696" i="88"/>
  <c r="AL695" i="84"/>
  <c r="AK696" i="84"/>
  <c r="AK697" i="88"/>
  <c r="AL696" i="88"/>
  <c r="AM696" i="88" s="1"/>
  <c r="AK697" i="84"/>
  <c r="AL696" i="84"/>
  <c r="AK698" i="88"/>
  <c r="AL697" i="88"/>
  <c r="AM697" i="88" s="1"/>
  <c r="AK698" i="84"/>
  <c r="AL697" i="84"/>
  <c r="AK699" i="88"/>
  <c r="AL698" i="88"/>
  <c r="AM698" i="88" s="1"/>
  <c r="AK699" i="84"/>
  <c r="AL698" i="84"/>
  <c r="AL699" i="88"/>
  <c r="AM699" i="88" s="1"/>
  <c r="AK700" i="88"/>
  <c r="AK700" i="84"/>
  <c r="AL699" i="84"/>
  <c r="AK701" i="88"/>
  <c r="AL700" i="88"/>
  <c r="AM700" i="88" s="1"/>
  <c r="AK701" i="84"/>
  <c r="AL700" i="84"/>
  <c r="AL701" i="88"/>
  <c r="AM701" i="88" s="1"/>
  <c r="AK702" i="88"/>
  <c r="AL701" i="84"/>
  <c r="AK702" i="84"/>
  <c r="AK703" i="88"/>
  <c r="AL702" i="88"/>
  <c r="AM702" i="88" s="1"/>
  <c r="AL702" i="84"/>
  <c r="AK703" i="84"/>
  <c r="AL703" i="88"/>
  <c r="AM703" i="88" s="1"/>
  <c r="AK704" i="88"/>
  <c r="AK704" i="84"/>
  <c r="AL703" i="84"/>
  <c r="AK705" i="88"/>
  <c r="AL704" i="88"/>
  <c r="AM704" i="88" s="1"/>
  <c r="AK705" i="84"/>
  <c r="AL704" i="84"/>
  <c r="AK706" i="88"/>
  <c r="AL705" i="88"/>
  <c r="AM705" i="88" s="1"/>
  <c r="AK706" i="84"/>
  <c r="AL705" i="84"/>
  <c r="AL706" i="88"/>
  <c r="AM706" i="88" s="1"/>
  <c r="AK707" i="88"/>
  <c r="AK707" i="84"/>
  <c r="AL706" i="84"/>
  <c r="AL707" i="88"/>
  <c r="AM707" i="88" s="1"/>
  <c r="AK708" i="88"/>
  <c r="AK708" i="84"/>
  <c r="AL707" i="84"/>
  <c r="AK709" i="88"/>
  <c r="AL708" i="88"/>
  <c r="AM708" i="88" s="1"/>
  <c r="AK709" i="84"/>
  <c r="AL708" i="84"/>
  <c r="AK710" i="88"/>
  <c r="AL709" i="88"/>
  <c r="AM709" i="88" s="1"/>
  <c r="AK710" i="84"/>
  <c r="AL709" i="84"/>
  <c r="AK711" i="88"/>
  <c r="AL710" i="88"/>
  <c r="AM710" i="88" s="1"/>
  <c r="AK711" i="84"/>
  <c r="AL710" i="84"/>
  <c r="AK712" i="88"/>
  <c r="AL711" i="88"/>
  <c r="AM711" i="88" s="1"/>
  <c r="AK712" i="84"/>
  <c r="AL711" i="84"/>
  <c r="AL712" i="88"/>
  <c r="AM712" i="88" s="1"/>
  <c r="AK713" i="88"/>
  <c r="AK713" i="84"/>
  <c r="AL712" i="84"/>
  <c r="AL713" i="88"/>
  <c r="AM713" i="88" s="1"/>
  <c r="AK714" i="88"/>
  <c r="AL713" i="84"/>
  <c r="AK714" i="84"/>
  <c r="AK715" i="88"/>
  <c r="AL714" i="88"/>
  <c r="AM714" i="88" s="1"/>
  <c r="AL714" i="84"/>
  <c r="AK715" i="84"/>
  <c r="AL715" i="88"/>
  <c r="AM715" i="88" s="1"/>
  <c r="AK716" i="88"/>
  <c r="AL715" i="84"/>
  <c r="AK716" i="84"/>
  <c r="AK717" i="84"/>
  <c r="AL716" i="84"/>
  <c r="AL717" i="84"/>
  <c r="AK718" i="84"/>
  <c r="AL718" i="84"/>
  <c r="AK719" i="84"/>
  <c r="AL719" i="84"/>
  <c r="AK720" i="84"/>
  <c r="AL720" i="84"/>
  <c r="AK721" i="84"/>
  <c r="AL721" i="84"/>
  <c r="AK722" i="84"/>
  <c r="AL722" i="84"/>
  <c r="AK723" i="84"/>
  <c r="AL723" i="84"/>
  <c r="AK724" i="84"/>
  <c r="AL724" i="84"/>
  <c r="AK725" i="84"/>
  <c r="AL725" i="84"/>
  <c r="AK726" i="84"/>
  <c r="AK727" i="84"/>
  <c r="AL726" i="84"/>
  <c r="AK728" i="84"/>
  <c r="AL727" i="84"/>
  <c r="AK729" i="84"/>
  <c r="AL728" i="84"/>
  <c r="AL729" i="84"/>
  <c r="AK730" i="84"/>
  <c r="AK731" i="84"/>
  <c r="AL730" i="84"/>
  <c r="AL731" i="84"/>
  <c r="AK732" i="84"/>
  <c r="AK733" i="84"/>
  <c r="AL732" i="84"/>
  <c r="AK734" i="84"/>
  <c r="AL733" i="84"/>
  <c r="AL734" i="84"/>
  <c r="AK735" i="84"/>
  <c r="AK736" i="84"/>
  <c r="AL735" i="84"/>
  <c r="AL736" i="84"/>
  <c r="AK737" i="84"/>
  <c r="AL737" i="84"/>
  <c r="AK738" i="84"/>
  <c r="AL738" i="84"/>
  <c r="AK739" i="84"/>
  <c r="AK740" i="84"/>
  <c r="AL739" i="84"/>
  <c r="AK741" i="84"/>
  <c r="AL740" i="84"/>
  <c r="AL741" i="84"/>
  <c r="AK742" i="84"/>
  <c r="AL742" i="84"/>
  <c r="AK743" i="84"/>
  <c r="AL743" i="84"/>
  <c r="AK744" i="84"/>
  <c r="AL744" i="84"/>
  <c r="AK745" i="84"/>
  <c r="AL745" i="84"/>
  <c r="AK746" i="84"/>
  <c r="AK747" i="84"/>
  <c r="AL746" i="84"/>
  <c r="M6" i="84"/>
  <c r="M7" i="84"/>
  <c r="M15" i="84"/>
  <c r="M23" i="84"/>
  <c r="M31" i="84"/>
  <c r="M8" i="84"/>
  <c r="M16" i="84"/>
  <c r="M24" i="84"/>
  <c r="M32" i="84"/>
  <c r="M9" i="84"/>
  <c r="M17" i="84"/>
  <c r="M25" i="84"/>
  <c r="M33" i="84"/>
  <c r="M10" i="84"/>
  <c r="M18" i="84"/>
  <c r="M26" i="84"/>
  <c r="M34" i="84"/>
  <c r="M11" i="84"/>
  <c r="M19" i="84"/>
  <c r="M27" i="84"/>
  <c r="M35" i="84"/>
  <c r="M12" i="84"/>
  <c r="M20" i="84"/>
  <c r="M28" i="84"/>
  <c r="M36" i="84"/>
  <c r="M13" i="84"/>
  <c r="M21" i="84"/>
  <c r="M29" i="84"/>
  <c r="M37" i="84"/>
  <c r="M5" i="84"/>
  <c r="M14" i="84"/>
  <c r="M22" i="84"/>
  <c r="M30" i="84"/>
  <c r="M38" i="84"/>
  <c r="AL747" i="84" l="1"/>
  <c r="D32" i="84"/>
  <c r="D31" i="88"/>
  <c r="D27" i="88"/>
  <c r="D23" i="88"/>
  <c r="D19" i="88"/>
  <c r="D15" i="88"/>
  <c r="D11" i="88"/>
  <c r="D6" i="88"/>
  <c r="AM731" i="84"/>
  <c r="AM667" i="84"/>
  <c r="AM603" i="84"/>
  <c r="AM539" i="84"/>
  <c r="AM475" i="84"/>
  <c r="AM411" i="84"/>
  <c r="AM347" i="84"/>
  <c r="AM283" i="84"/>
  <c r="AM219" i="84"/>
  <c r="AM155" i="84"/>
  <c r="AM91" i="84"/>
  <c r="AM490" i="84"/>
  <c r="AM370" i="84"/>
  <c r="AM258" i="84"/>
  <c r="AM146" i="84"/>
  <c r="AM32" i="84"/>
  <c r="AM681" i="84"/>
  <c r="AM513" i="84"/>
  <c r="AM337" i="84"/>
  <c r="AM145" i="84"/>
  <c r="AM744" i="84"/>
  <c r="AM528" i="84"/>
  <c r="AM328" i="84"/>
  <c r="AM160" i="84"/>
  <c r="AM35" i="84"/>
  <c r="AM679" i="84"/>
  <c r="AM551" i="84"/>
  <c r="AM415" i="84"/>
  <c r="AM279" i="84"/>
  <c r="AM119" i="84"/>
  <c r="AM662" i="84"/>
  <c r="AM526" i="84"/>
  <c r="AM326" i="84"/>
  <c r="AM110" i="84"/>
  <c r="AM677" i="84"/>
  <c r="AM453" i="84"/>
  <c r="AM229" i="84"/>
  <c r="AM706" i="84"/>
  <c r="AM642" i="84"/>
  <c r="AM570" i="84"/>
  <c r="AM506" i="84"/>
  <c r="AM378" i="84"/>
  <c r="AM226" i="84"/>
  <c r="AM82" i="84"/>
  <c r="AM697" i="84"/>
  <c r="AM529" i="84"/>
  <c r="AM345" i="84"/>
  <c r="AM161" i="84"/>
  <c r="AM736" i="84"/>
  <c r="AM544" i="84"/>
  <c r="AM344" i="84"/>
  <c r="AM152" i="84"/>
  <c r="AM31" i="84"/>
  <c r="AM655" i="84"/>
  <c r="AM519" i="84"/>
  <c r="AM391" i="84"/>
  <c r="AM247" i="84"/>
  <c r="AM638" i="84"/>
  <c r="AM470" i="84"/>
  <c r="AM262" i="84"/>
  <c r="AM54" i="84"/>
  <c r="AM613" i="84"/>
  <c r="AM381" i="84"/>
  <c r="AM189" i="84"/>
  <c r="AM17" i="84"/>
  <c r="AM489" i="84"/>
  <c r="AM273" i="84"/>
  <c r="AM73" i="84"/>
  <c r="AM624" i="84"/>
  <c r="AM448" i="84"/>
  <c r="AM240" i="84"/>
  <c r="AM85" i="84"/>
  <c r="AM127" i="84"/>
  <c r="AM486" i="84"/>
  <c r="AM46" i="84"/>
  <c r="AM389" i="84"/>
  <c r="AM143" i="84"/>
  <c r="AM334" i="84"/>
  <c r="AM573" i="84"/>
  <c r="AM694" i="84"/>
  <c r="AM10" i="84"/>
  <c r="AM293" i="84"/>
  <c r="AM700" i="84"/>
  <c r="AM636" i="84"/>
  <c r="AM572" i="84"/>
  <c r="AM508" i="84"/>
  <c r="AM444" i="84"/>
  <c r="AM380" i="84"/>
  <c r="AM316" i="84"/>
  <c r="AM252" i="84"/>
  <c r="AM188" i="84"/>
  <c r="AM124" i="84"/>
  <c r="AM60" i="84"/>
  <c r="AM557" i="84"/>
  <c r="AM225" i="84"/>
  <c r="AM725" i="84"/>
  <c r="AM214" i="84"/>
  <c r="AM645" i="84"/>
  <c r="AM620" i="84"/>
  <c r="AM428" i="84"/>
  <c r="AM236" i="84"/>
  <c r="AM108" i="84"/>
  <c r="AM13" i="84"/>
  <c r="AM661" i="84"/>
  <c r="AM150" i="84"/>
  <c r="AM581" i="84"/>
  <c r="AM612" i="84"/>
  <c r="AM420" i="84"/>
  <c r="AM228" i="84"/>
  <c r="AM286" i="84"/>
  <c r="AM668" i="84"/>
  <c r="AM476" i="84"/>
  <c r="AM220" i="84"/>
  <c r="AM532" i="84"/>
  <c r="AM404" i="84"/>
  <c r="D34" i="84"/>
  <c r="AM652" i="84"/>
  <c r="AM76" i="84"/>
  <c r="AL716" i="88"/>
  <c r="AM716" i="88" s="1"/>
  <c r="D34" i="88"/>
  <c r="D28" i="84"/>
  <c r="D24" i="84"/>
  <c r="D20" i="84"/>
  <c r="D16" i="84"/>
  <c r="D12" i="84"/>
  <c r="D8" i="84"/>
  <c r="D5" i="88"/>
  <c r="AM723" i="84"/>
  <c r="AM659" i="84"/>
  <c r="AM595" i="84"/>
  <c r="AM531" i="84"/>
  <c r="AM467" i="84"/>
  <c r="AM403" i="84"/>
  <c r="AM339" i="84"/>
  <c r="AM275" i="84"/>
  <c r="AM211" i="84"/>
  <c r="AM147" i="84"/>
  <c r="AM83" i="84"/>
  <c r="AM466" i="84"/>
  <c r="AM362" i="84"/>
  <c r="AM250" i="84"/>
  <c r="AM130" i="84"/>
  <c r="AM24" i="84"/>
  <c r="AM665" i="84"/>
  <c r="AM497" i="84"/>
  <c r="AM313" i="84"/>
  <c r="AM121" i="84"/>
  <c r="AM704" i="84"/>
  <c r="AM504" i="84"/>
  <c r="AM312" i="84"/>
  <c r="AM144" i="84"/>
  <c r="AM27" i="84"/>
  <c r="AM663" i="84"/>
  <c r="AM527" i="84"/>
  <c r="AM399" i="84"/>
  <c r="AM263" i="84"/>
  <c r="AM87" i="84"/>
  <c r="AM646" i="84"/>
  <c r="AM502" i="84"/>
  <c r="AM302" i="84"/>
  <c r="AM78" i="84"/>
  <c r="AM653" i="84"/>
  <c r="AM429" i="84"/>
  <c r="AM205" i="84"/>
  <c r="AM698" i="84"/>
  <c r="AM634" i="84"/>
  <c r="AM562" i="84"/>
  <c r="AM498" i="84"/>
  <c r="AM354" i="84"/>
  <c r="AM210" i="84"/>
  <c r="AM66" i="84"/>
  <c r="AM673" i="84"/>
  <c r="AM505" i="84"/>
  <c r="AM321" i="84"/>
  <c r="AM137" i="84"/>
  <c r="AM712" i="84"/>
  <c r="AM520" i="84"/>
  <c r="AM320" i="84"/>
  <c r="AM136" i="84"/>
  <c r="AM23" i="84"/>
  <c r="AM639" i="84"/>
  <c r="AM503" i="84"/>
  <c r="AM375" i="84"/>
  <c r="AM231" i="84"/>
  <c r="AM622" i="84"/>
  <c r="AM446" i="84"/>
  <c r="AM246" i="84"/>
  <c r="AM30" i="84"/>
  <c r="AM589" i="84"/>
  <c r="AM349" i="84"/>
  <c r="AM149" i="84"/>
  <c r="AM729" i="84"/>
  <c r="AM457" i="84"/>
  <c r="AM249" i="84"/>
  <c r="AM49" i="84"/>
  <c r="AM608" i="84"/>
  <c r="AM424" i="84"/>
  <c r="AM216" i="84"/>
  <c r="AM61" i="84"/>
  <c r="AM103" i="84"/>
  <c r="AM414" i="84"/>
  <c r="AM18" i="84"/>
  <c r="AM341" i="84"/>
  <c r="AM95" i="84"/>
  <c r="AM278" i="84"/>
  <c r="AM525" i="84"/>
  <c r="AM518" i="84"/>
  <c r="AM709" i="84"/>
  <c r="AM181" i="84"/>
  <c r="AM692" i="84"/>
  <c r="AM628" i="84"/>
  <c r="AM564" i="84"/>
  <c r="AM500" i="84"/>
  <c r="AM436" i="84"/>
  <c r="AM372" i="84"/>
  <c r="AM308" i="84"/>
  <c r="AM244" i="84"/>
  <c r="AM180" i="84"/>
  <c r="AM116" i="84"/>
  <c r="AM52" i="84"/>
  <c r="AM22" i="84"/>
  <c r="AM79" i="84"/>
  <c r="AM55" i="84"/>
  <c r="AM422" i="84"/>
  <c r="AM492" i="84"/>
  <c r="AM172" i="84"/>
  <c r="AM44" i="84"/>
  <c r="AM63" i="84"/>
  <c r="AM173" i="84"/>
  <c r="AM421" i="84"/>
  <c r="AM740" i="84"/>
  <c r="AM548" i="84"/>
  <c r="AM356" i="84"/>
  <c r="AM100" i="84"/>
  <c r="AM357" i="84"/>
  <c r="AM732" i="84"/>
  <c r="AM604" i="84"/>
  <c r="AM412" i="84"/>
  <c r="AM156" i="84"/>
  <c r="AM596" i="84"/>
  <c r="AM276" i="84"/>
  <c r="D32" i="88"/>
  <c r="AM329" i="84"/>
  <c r="AM716" i="84"/>
  <c r="AM204" i="84"/>
  <c r="D37" i="84"/>
  <c r="C35" i="88"/>
  <c r="D30" i="88"/>
  <c r="D26" i="88"/>
  <c r="D22" i="88"/>
  <c r="D18" i="88"/>
  <c r="D14" i="88"/>
  <c r="D10" i="88"/>
  <c r="AL4" i="84"/>
  <c r="AM4" i="84" s="1"/>
  <c r="AM715" i="84"/>
  <c r="AM651" i="84"/>
  <c r="AM587" i="84"/>
  <c r="AM523" i="84"/>
  <c r="AM459" i="84"/>
  <c r="AM395" i="84"/>
  <c r="AM331" i="84"/>
  <c r="AM267" i="84"/>
  <c r="AM203" i="84"/>
  <c r="AM139" i="84"/>
  <c r="AM75" i="84"/>
  <c r="AM450" i="84"/>
  <c r="AM346" i="84"/>
  <c r="AM234" i="84"/>
  <c r="AM122" i="84"/>
  <c r="AM20" i="84"/>
  <c r="AM641" i="84"/>
  <c r="AM473" i="84"/>
  <c r="AM289" i="84"/>
  <c r="AM97" i="84"/>
  <c r="AM680" i="84"/>
  <c r="AM480" i="84"/>
  <c r="AM296" i="84"/>
  <c r="AM128" i="84"/>
  <c r="AM19" i="84"/>
  <c r="AM647" i="84"/>
  <c r="AM511" i="84"/>
  <c r="AM383" i="84"/>
  <c r="AM239" i="84"/>
  <c r="AM47" i="84"/>
  <c r="AM630" i="84"/>
  <c r="AM478" i="84"/>
  <c r="AM270" i="84"/>
  <c r="AM70" i="84"/>
  <c r="AM621" i="84"/>
  <c r="AM397" i="84"/>
  <c r="AM165" i="84"/>
  <c r="C7" i="88"/>
  <c r="AM690" i="84"/>
  <c r="AM626" i="84"/>
  <c r="AM554" i="84"/>
  <c r="AM482" i="84"/>
  <c r="AM338" i="84"/>
  <c r="AM194" i="84"/>
  <c r="AM50" i="84"/>
  <c r="AM657" i="84"/>
  <c r="AM481" i="84"/>
  <c r="AM305" i="84"/>
  <c r="AM113" i="84"/>
  <c r="AM688" i="84"/>
  <c r="AM496" i="84"/>
  <c r="AM288" i="84"/>
  <c r="AM120" i="84"/>
  <c r="AM15" i="84"/>
  <c r="AM623" i="84"/>
  <c r="AM487" i="84"/>
  <c r="AM359" i="84"/>
  <c r="AM215" i="84"/>
  <c r="AM598" i="84"/>
  <c r="AM430" i="84"/>
  <c r="AM230" i="84"/>
  <c r="AM333" i="84"/>
  <c r="AM689" i="84"/>
  <c r="AM392" i="84"/>
  <c r="AM364" i="84"/>
  <c r="AM212" i="84"/>
  <c r="D24" i="88"/>
  <c r="D8" i="88"/>
  <c r="AM747" i="84"/>
  <c r="AM491" i="84"/>
  <c r="AM171" i="84"/>
  <c r="AM290" i="84"/>
  <c r="AM721" i="84"/>
  <c r="AM711" i="84"/>
  <c r="AM167" i="84"/>
  <c r="AM166" i="84"/>
  <c r="AM69" i="84"/>
  <c r="AM522" i="84"/>
  <c r="AM737" i="84"/>
  <c r="AM687" i="84"/>
  <c r="AM111" i="84"/>
  <c r="AM669" i="84"/>
  <c r="AM129" i="84"/>
  <c r="AM255" i="84"/>
  <c r="AM319" i="84"/>
  <c r="AM413" i="84"/>
  <c r="AM396" i="84"/>
  <c r="AM25" i="84"/>
  <c r="C38" i="84"/>
  <c r="D31" i="84"/>
  <c r="D27" i="84"/>
  <c r="D23" i="84"/>
  <c r="D19" i="84"/>
  <c r="D15" i="84"/>
  <c r="D11" i="84"/>
  <c r="D7" i="84"/>
  <c r="AL4" i="88"/>
  <c r="AM4" i="88" s="1"/>
  <c r="AM707" i="84"/>
  <c r="AM643" i="84"/>
  <c r="AM579" i="84"/>
  <c r="AM515" i="84"/>
  <c r="AM451" i="84"/>
  <c r="AM387" i="84"/>
  <c r="AM323" i="84"/>
  <c r="AM259" i="84"/>
  <c r="AM195" i="84"/>
  <c r="AM131" i="84"/>
  <c r="AM67" i="84"/>
  <c r="AM442" i="84"/>
  <c r="AM330" i="84"/>
  <c r="AM218" i="84"/>
  <c r="AM106" i="84"/>
  <c r="AM12" i="84"/>
  <c r="AM625" i="84"/>
  <c r="AM449" i="84"/>
  <c r="AM265" i="84"/>
  <c r="AM81" i="84"/>
  <c r="AM656" i="84"/>
  <c r="AM456" i="84"/>
  <c r="AM272" i="84"/>
  <c r="AM112" i="84"/>
  <c r="AM11" i="84"/>
  <c r="AM631" i="84"/>
  <c r="AM495" i="84"/>
  <c r="AM367" i="84"/>
  <c r="AM223" i="84"/>
  <c r="AM614" i="84"/>
  <c r="AM454" i="84"/>
  <c r="AM238" i="84"/>
  <c r="AM34" i="84"/>
  <c r="AM597" i="84"/>
  <c r="AM373" i="84"/>
  <c r="AM141" i="84"/>
  <c r="AM746" i="84"/>
  <c r="AM682" i="84"/>
  <c r="AM618" i="84"/>
  <c r="AM546" i="84"/>
  <c r="AM474" i="84"/>
  <c r="AM322" i="84"/>
  <c r="AM170" i="84"/>
  <c r="AM36" i="84"/>
  <c r="AM633" i="84"/>
  <c r="AM465" i="84"/>
  <c r="AM281" i="84"/>
  <c r="AM89" i="84"/>
  <c r="AM664" i="84"/>
  <c r="AM472" i="84"/>
  <c r="AM256" i="84"/>
  <c r="AM104" i="84"/>
  <c r="AM735" i="84"/>
  <c r="AM607" i="84"/>
  <c r="AM471" i="84"/>
  <c r="AM343" i="84"/>
  <c r="AM191" i="84"/>
  <c r="AM734" i="84"/>
  <c r="AM574" i="84"/>
  <c r="AM406" i="84"/>
  <c r="AM206" i="84"/>
  <c r="AM733" i="84"/>
  <c r="AM533" i="84"/>
  <c r="AM309" i="84"/>
  <c r="AM109" i="84"/>
  <c r="AM649" i="84"/>
  <c r="AM409" i="84"/>
  <c r="AM201" i="84"/>
  <c r="AM560" i="84"/>
  <c r="AM368" i="84"/>
  <c r="AM310" i="84"/>
  <c r="AM358" i="84"/>
  <c r="AM148" i="84"/>
  <c r="D28" i="88"/>
  <c r="AM619" i="84"/>
  <c r="AM299" i="84"/>
  <c r="AM43" i="84"/>
  <c r="AM178" i="84"/>
  <c r="AM377" i="84"/>
  <c r="AM384" i="84"/>
  <c r="AM583" i="84"/>
  <c r="AM702" i="84"/>
  <c r="AM741" i="84"/>
  <c r="AM722" i="84"/>
  <c r="AM418" i="84"/>
  <c r="AM569" i="84"/>
  <c r="AM592" i="84"/>
  <c r="AM56" i="84"/>
  <c r="AM287" i="84"/>
  <c r="AM118" i="84"/>
  <c r="AM553" i="84"/>
  <c r="AM280" i="84"/>
  <c r="AM158" i="84"/>
  <c r="AM126" i="84"/>
  <c r="AM524" i="84"/>
  <c r="AM140" i="84"/>
  <c r="D36" i="84"/>
  <c r="D33" i="88"/>
  <c r="D29" i="88"/>
  <c r="D25" i="88"/>
  <c r="D21" i="88"/>
  <c r="D17" i="88"/>
  <c r="D13" i="88"/>
  <c r="D9" i="88"/>
  <c r="AM699" i="84"/>
  <c r="AM635" i="84"/>
  <c r="AM571" i="84"/>
  <c r="AM507" i="84"/>
  <c r="AM443" i="84"/>
  <c r="AM379" i="84"/>
  <c r="AM315" i="84"/>
  <c r="AM251" i="84"/>
  <c r="AM187" i="84"/>
  <c r="AM123" i="84"/>
  <c r="AM59" i="84"/>
  <c r="AM426" i="84"/>
  <c r="AM314" i="84"/>
  <c r="AM202" i="84"/>
  <c r="AM90" i="84"/>
  <c r="AM8" i="84"/>
  <c r="AM601" i="84"/>
  <c r="AM425" i="84"/>
  <c r="AM241" i="84"/>
  <c r="AM57" i="84"/>
  <c r="AM632" i="84"/>
  <c r="AM432" i="84"/>
  <c r="AM248" i="84"/>
  <c r="AM96" i="84"/>
  <c r="AM743" i="84"/>
  <c r="AM615" i="84"/>
  <c r="AM479" i="84"/>
  <c r="AM351" i="84"/>
  <c r="AM207" i="84"/>
  <c r="AM606" i="84"/>
  <c r="AM438" i="84"/>
  <c r="AM222" i="84"/>
  <c r="AM26" i="84"/>
  <c r="AM565" i="84"/>
  <c r="AM325" i="84"/>
  <c r="AM117" i="84"/>
  <c r="AM738" i="84"/>
  <c r="AM674" i="84"/>
  <c r="AM610" i="84"/>
  <c r="AM538" i="84"/>
  <c r="AM458" i="84"/>
  <c r="AM298" i="84"/>
  <c r="AM154" i="84"/>
  <c r="AM28" i="84"/>
  <c r="AM617" i="84"/>
  <c r="AM441" i="84"/>
  <c r="AM257" i="84"/>
  <c r="AM65" i="84"/>
  <c r="AM640" i="84"/>
  <c r="AM440" i="84"/>
  <c r="AM232" i="84"/>
  <c r="AM88" i="84"/>
  <c r="AM719" i="84"/>
  <c r="AM591" i="84"/>
  <c r="AM455" i="84"/>
  <c r="AM327" i="84"/>
  <c r="AM159" i="84"/>
  <c r="AM710" i="84"/>
  <c r="AM550" i="84"/>
  <c r="AM382" i="84"/>
  <c r="AM174" i="84"/>
  <c r="AM701" i="84"/>
  <c r="AM501" i="84"/>
  <c r="AM277" i="84"/>
  <c r="AM77" i="84"/>
  <c r="AM609" i="84"/>
  <c r="AM385" i="84"/>
  <c r="AM177" i="84"/>
  <c r="AM728" i="84"/>
  <c r="AM536" i="84"/>
  <c r="AM336" i="84"/>
  <c r="AM221" i="84"/>
  <c r="AM720" i="84"/>
  <c r="AM39" i="84"/>
  <c r="AM254" i="84"/>
  <c r="AM605" i="84"/>
  <c r="AM94" i="84"/>
  <c r="AM509" i="84"/>
  <c r="AM348" i="84"/>
  <c r="AM33" i="84"/>
  <c r="AM84" i="84"/>
  <c r="D20" i="88"/>
  <c r="AM683" i="84"/>
  <c r="AM427" i="84"/>
  <c r="AM235" i="84"/>
  <c r="AM561" i="84"/>
  <c r="AM576" i="84"/>
  <c r="AM64" i="84"/>
  <c r="AM311" i="84"/>
  <c r="AM374" i="84"/>
  <c r="AM261" i="84"/>
  <c r="AM594" i="84"/>
  <c r="AM114" i="84"/>
  <c r="AM209" i="84"/>
  <c r="AM184" i="84"/>
  <c r="AM423" i="84"/>
  <c r="AM510" i="84"/>
  <c r="AM237" i="84"/>
  <c r="AM488" i="84"/>
  <c r="AM726" i="84"/>
  <c r="AM462" i="84"/>
  <c r="AM588" i="84"/>
  <c r="AM332" i="84"/>
  <c r="D35" i="84"/>
  <c r="D30" i="84"/>
  <c r="D26" i="84"/>
  <c r="D22" i="84"/>
  <c r="D18" i="84"/>
  <c r="D14" i="84"/>
  <c r="D10" i="84"/>
  <c r="D6" i="84"/>
  <c r="AM691" i="84"/>
  <c r="AM627" i="84"/>
  <c r="AM563" i="84"/>
  <c r="AM499" i="84"/>
  <c r="AM435" i="84"/>
  <c r="AM371" i="84"/>
  <c r="AM307" i="84"/>
  <c r="AM243" i="84"/>
  <c r="AM179" i="84"/>
  <c r="AM115" i="84"/>
  <c r="AM51" i="84"/>
  <c r="AM410" i="84"/>
  <c r="AM306" i="84"/>
  <c r="AM186" i="84"/>
  <c r="AM74" i="84"/>
  <c r="AM745" i="84"/>
  <c r="AM585" i="84"/>
  <c r="AM401" i="84"/>
  <c r="AM217" i="84"/>
  <c r="AM600" i="84"/>
  <c r="AM408" i="84"/>
  <c r="AM224" i="84"/>
  <c r="AM80" i="84"/>
  <c r="AM727" i="84"/>
  <c r="AM599" i="84"/>
  <c r="AM463" i="84"/>
  <c r="AM335" i="84"/>
  <c r="AM183" i="84"/>
  <c r="AM742" i="84"/>
  <c r="AM590" i="84"/>
  <c r="AM398" i="84"/>
  <c r="AM182" i="84"/>
  <c r="AM14" i="84"/>
  <c r="AM549" i="84"/>
  <c r="AM301" i="84"/>
  <c r="AM93" i="84"/>
  <c r="AM730" i="84"/>
  <c r="AM666" i="84"/>
  <c r="AM602" i="84"/>
  <c r="AM530" i="84"/>
  <c r="AM434" i="84"/>
  <c r="AM282" i="84"/>
  <c r="AM138" i="84"/>
  <c r="AM16" i="84"/>
  <c r="AM593" i="84"/>
  <c r="AM417" i="84"/>
  <c r="AM233" i="84"/>
  <c r="AM41" i="84"/>
  <c r="AM616" i="84"/>
  <c r="AM416" i="84"/>
  <c r="AM208" i="84"/>
  <c r="AM72" i="84"/>
  <c r="AM703" i="84"/>
  <c r="AM575" i="84"/>
  <c r="AM439" i="84"/>
  <c r="AM303" i="84"/>
  <c r="AM135" i="84"/>
  <c r="AM686" i="84"/>
  <c r="AM534" i="84"/>
  <c r="AM342" i="84"/>
  <c r="AM142" i="84"/>
  <c r="AM685" i="84"/>
  <c r="AM477" i="84"/>
  <c r="AM253" i="84"/>
  <c r="AM45" i="84"/>
  <c r="AM577" i="84"/>
  <c r="AM361" i="84"/>
  <c r="AM153" i="84"/>
  <c r="AM696" i="84"/>
  <c r="AM512" i="84"/>
  <c r="AM304" i="84"/>
  <c r="AM157" i="84"/>
  <c r="AM352" i="84"/>
  <c r="AM198" i="84"/>
  <c r="AM541" i="84"/>
  <c r="AM535" i="84"/>
  <c r="AM566" i="84"/>
  <c r="AM38" i="84"/>
  <c r="AM285" i="84"/>
  <c r="AM190" i="84"/>
  <c r="AM461" i="84"/>
  <c r="AM724" i="84"/>
  <c r="AM468" i="84"/>
  <c r="D12" i="88"/>
  <c r="AM555" i="84"/>
  <c r="AM363" i="84"/>
  <c r="AM107" i="84"/>
  <c r="AM394" i="84"/>
  <c r="AM58" i="84"/>
  <c r="AM193" i="84"/>
  <c r="AM200" i="84"/>
  <c r="AM447" i="84"/>
  <c r="AM558" i="84"/>
  <c r="AM517" i="84"/>
  <c r="AM658" i="84"/>
  <c r="AM266" i="84"/>
  <c r="AM393" i="84"/>
  <c r="AM400" i="84"/>
  <c r="AM559" i="84"/>
  <c r="AM670" i="84"/>
  <c r="AM445" i="84"/>
  <c r="AM672" i="84"/>
  <c r="AM125" i="84"/>
  <c r="AM485" i="84"/>
  <c r="AM197" i="84"/>
  <c r="AM460" i="84"/>
  <c r="D33" i="84"/>
  <c r="D29" i="84"/>
  <c r="D25" i="84"/>
  <c r="D21" i="84"/>
  <c r="D17" i="84"/>
  <c r="D13" i="84"/>
  <c r="D9" i="84"/>
  <c r="D5" i="84"/>
  <c r="AM739" i="84"/>
  <c r="AM675" i="84"/>
  <c r="AM611" i="84"/>
  <c r="AM547" i="84"/>
  <c r="AM483" i="84"/>
  <c r="AM419" i="84"/>
  <c r="AM355" i="84"/>
  <c r="AM291" i="84"/>
  <c r="AM227" i="84"/>
  <c r="AM163" i="84"/>
  <c r="AM99" i="84"/>
  <c r="AM586" i="84"/>
  <c r="AM386" i="84"/>
  <c r="AM274" i="84"/>
  <c r="AM162" i="84"/>
  <c r="AM42" i="84"/>
  <c r="AM705" i="84"/>
  <c r="AM537" i="84"/>
  <c r="AM353" i="84"/>
  <c r="AM169" i="84"/>
  <c r="AM552" i="84"/>
  <c r="AM360" i="84"/>
  <c r="AM176" i="84"/>
  <c r="AM48" i="84"/>
  <c r="AM695" i="84"/>
  <c r="AM567" i="84"/>
  <c r="AM431" i="84"/>
  <c r="AM295" i="84"/>
  <c r="AM151" i="84"/>
  <c r="AM678" i="84"/>
  <c r="AM542" i="84"/>
  <c r="AM350" i="84"/>
  <c r="AM134" i="84"/>
  <c r="AM693" i="84"/>
  <c r="AM493" i="84"/>
  <c r="AM245" i="84"/>
  <c r="AM53" i="84"/>
  <c r="AM714" i="84"/>
  <c r="AM650" i="84"/>
  <c r="AM578" i="84"/>
  <c r="AM514" i="84"/>
  <c r="AM402" i="84"/>
  <c r="AM242" i="84"/>
  <c r="AM98" i="84"/>
  <c r="AM713" i="84"/>
  <c r="AM545" i="84"/>
  <c r="AM369" i="84"/>
  <c r="AM185" i="84"/>
  <c r="AM568" i="84"/>
  <c r="AM376" i="84"/>
  <c r="AM168" i="84"/>
  <c r="AM40" i="84"/>
  <c r="AM671" i="84"/>
  <c r="AM543" i="84"/>
  <c r="AM407" i="84"/>
  <c r="AM271" i="84"/>
  <c r="AM71" i="84"/>
  <c r="AM654" i="84"/>
  <c r="AM494" i="84"/>
  <c r="AM294" i="84"/>
  <c r="AM86" i="84"/>
  <c r="AM637" i="84"/>
  <c r="AM405" i="84"/>
  <c r="AM213" i="84"/>
  <c r="AM9" i="84"/>
  <c r="AM521" i="84"/>
  <c r="AM297" i="84"/>
  <c r="AM105" i="84"/>
  <c r="AM648" i="84"/>
  <c r="AM464" i="84"/>
  <c r="AM264" i="84"/>
  <c r="AM101" i="84"/>
  <c r="AM175" i="84"/>
  <c r="AM582" i="84"/>
  <c r="AM102" i="84"/>
  <c r="AM437" i="84"/>
  <c r="AM199" i="84"/>
  <c r="AM390" i="84"/>
  <c r="AM629" i="84"/>
  <c r="AM37" i="84"/>
  <c r="AM62" i="84"/>
  <c r="AM365" i="84"/>
  <c r="AM708" i="84"/>
  <c r="AM644" i="84"/>
  <c r="AM580" i="84"/>
  <c r="AM516" i="84"/>
  <c r="AM452" i="84"/>
  <c r="AM388" i="84"/>
  <c r="AM324" i="84"/>
  <c r="AM260" i="84"/>
  <c r="AM196" i="84"/>
  <c r="AM132" i="84"/>
  <c r="AM68" i="84"/>
  <c r="AM21" i="84"/>
  <c r="AM133" i="84"/>
  <c r="AM433" i="84"/>
  <c r="AM584" i="84"/>
  <c r="AM192" i="84"/>
  <c r="AM366" i="84"/>
  <c r="AM269" i="84"/>
  <c r="AM469" i="84"/>
  <c r="AM684" i="84"/>
  <c r="AM556" i="84"/>
  <c r="AM300" i="84"/>
  <c r="AM317" i="84"/>
  <c r="AM676" i="84"/>
  <c r="AM484" i="84"/>
  <c r="AM292" i="84"/>
  <c r="AM164" i="84"/>
  <c r="AM718" i="84"/>
  <c r="AM540" i="84"/>
  <c r="AM284" i="84"/>
  <c r="AM92" i="84"/>
  <c r="AM660" i="84"/>
  <c r="AM340" i="84"/>
  <c r="AM29" i="84"/>
  <c r="D16" i="88"/>
  <c r="AM318" i="84"/>
  <c r="AM717" i="84"/>
  <c r="AM268" i="84"/>
  <c r="E5" i="88" a="1"/>
  <c r="G5" i="84" a="1"/>
  <c r="E5" i="84" a="1"/>
  <c r="G5" i="88" a="1"/>
  <c r="G13" i="88" l="1"/>
  <c r="G17" i="88"/>
  <c r="G21" i="88"/>
  <c r="G25" i="88"/>
  <c r="G14" i="88"/>
  <c r="G18" i="88"/>
  <c r="G22" i="88"/>
  <c r="G29" i="88"/>
  <c r="G33" i="88"/>
  <c r="G6" i="88"/>
  <c r="G10" i="88"/>
  <c r="G8" i="88"/>
  <c r="G26" i="88"/>
  <c r="G30" i="88"/>
  <c r="G34" i="88"/>
  <c r="G7" i="88"/>
  <c r="G31" i="88"/>
  <c r="G11" i="88"/>
  <c r="G15" i="88"/>
  <c r="G19" i="88"/>
  <c r="G23" i="88"/>
  <c r="G35" i="88"/>
  <c r="G12" i="88"/>
  <c r="G16" i="88"/>
  <c r="G20" i="88"/>
  <c r="G24" i="88"/>
  <c r="G28" i="88"/>
  <c r="G32" i="88"/>
  <c r="G5" i="88"/>
  <c r="G9" i="88"/>
  <c r="G27" i="88"/>
  <c r="E13" i="84"/>
  <c r="E11" i="84"/>
  <c r="E27" i="84"/>
  <c r="E12" i="84"/>
  <c r="E29" i="84"/>
  <c r="E6" i="84"/>
  <c r="E16" i="84"/>
  <c r="E38" i="84"/>
  <c r="E32" i="84"/>
  <c r="E15" i="84"/>
  <c r="E31" i="84"/>
  <c r="E18" i="84"/>
  <c r="E37" i="84"/>
  <c r="E5" i="84"/>
  <c r="E34" i="84"/>
  <c r="E17" i="84"/>
  <c r="E33" i="84"/>
  <c r="E22" i="84"/>
  <c r="E21" i="84"/>
  <c r="E30" i="84"/>
  <c r="E36" i="84"/>
  <c r="E19" i="84"/>
  <c r="E35" i="84"/>
  <c r="E20" i="84"/>
  <c r="E26" i="84"/>
  <c r="E7" i="84"/>
  <c r="E23" i="84"/>
  <c r="E8" i="84"/>
  <c r="E28" i="84"/>
  <c r="E9" i="84"/>
  <c r="E25" i="84"/>
  <c r="E10" i="84"/>
  <c r="E24" i="84"/>
  <c r="E14" i="84"/>
  <c r="G35" i="84"/>
  <c r="G30" i="84"/>
  <c r="G15" i="84"/>
  <c r="G7" i="84"/>
  <c r="G21" i="84"/>
  <c r="G38" i="84"/>
  <c r="G10" i="84"/>
  <c r="G37" i="84"/>
  <c r="G17" i="84"/>
  <c r="G14" i="84"/>
  <c r="G33" i="84"/>
  <c r="G25" i="84"/>
  <c r="G12" i="84"/>
  <c r="G34" i="84"/>
  <c r="G23" i="84"/>
  <c r="G36" i="84"/>
  <c r="G22" i="84"/>
  <c r="G26" i="84"/>
  <c r="G27" i="84"/>
  <c r="G19" i="84"/>
  <c r="G8" i="84"/>
  <c r="G16" i="84"/>
  <c r="G29" i="84"/>
  <c r="G13" i="84"/>
  <c r="G5" i="84"/>
  <c r="G6" i="84"/>
  <c r="G11" i="84"/>
  <c r="G9" i="84"/>
  <c r="G24" i="84"/>
  <c r="G31" i="84"/>
  <c r="G18" i="84"/>
  <c r="G28" i="84"/>
  <c r="G20" i="84"/>
  <c r="G32" i="84"/>
  <c r="E25" i="88"/>
  <c r="E21" i="88"/>
  <c r="E18" i="88"/>
  <c r="E20" i="88"/>
  <c r="E17" i="88"/>
  <c r="E34" i="88"/>
  <c r="E6" i="88"/>
  <c r="E7" i="88"/>
  <c r="E23" i="88"/>
  <c r="E14" i="88"/>
  <c r="E28" i="88"/>
  <c r="E19" i="88"/>
  <c r="E24" i="88"/>
  <c r="E31" i="88"/>
  <c r="E29" i="88"/>
  <c r="E27" i="88"/>
  <c r="E33" i="88"/>
  <c r="E13" i="88"/>
  <c r="E15" i="88"/>
  <c r="E8" i="88"/>
  <c r="E5" i="88"/>
  <c r="E22" i="88"/>
  <c r="E9" i="88"/>
  <c r="E32" i="88"/>
  <c r="E11" i="88"/>
  <c r="E12" i="88"/>
  <c r="E26" i="88"/>
  <c r="E30" i="88"/>
  <c r="E35" i="88"/>
  <c r="E16" i="88"/>
  <c r="E10" i="88"/>
  <c r="N16" i="88"/>
  <c r="N24" i="88"/>
  <c r="N9" i="88"/>
  <c r="N17" i="88"/>
  <c r="N34" i="88"/>
  <c r="N5" i="84"/>
  <c r="N9" i="84"/>
  <c r="N13" i="84"/>
  <c r="N17" i="84"/>
  <c r="N21" i="84"/>
  <c r="N25" i="84"/>
  <c r="N29" i="84"/>
  <c r="N33" i="84"/>
  <c r="N12" i="88"/>
  <c r="N28" i="88"/>
  <c r="N33" i="88"/>
  <c r="N10" i="88"/>
  <c r="N6" i="84"/>
  <c r="N10" i="84"/>
  <c r="N14" i="84"/>
  <c r="N18" i="84"/>
  <c r="N22" i="84"/>
  <c r="N26" i="84"/>
  <c r="N30" i="84"/>
  <c r="N35" i="84"/>
  <c r="N6" i="88"/>
  <c r="N20" i="88"/>
  <c r="N11" i="88"/>
  <c r="N14" i="88"/>
  <c r="N13" i="88"/>
  <c r="N21" i="88"/>
  <c r="N25" i="88"/>
  <c r="N29" i="88"/>
  <c r="N36" i="84"/>
  <c r="N18" i="88"/>
  <c r="N7" i="84"/>
  <c r="N11" i="84"/>
  <c r="N15" i="84"/>
  <c r="N19" i="84"/>
  <c r="N23" i="84"/>
  <c r="N27" i="84"/>
  <c r="N31" i="84"/>
  <c r="N8" i="88"/>
  <c r="N22" i="88"/>
  <c r="N26" i="88"/>
  <c r="N30" i="88"/>
  <c r="N37" i="84"/>
  <c r="N32" i="88"/>
  <c r="N19" i="88"/>
  <c r="N15" i="88"/>
  <c r="N8" i="84"/>
  <c r="N12" i="84"/>
  <c r="N16" i="84"/>
  <c r="N20" i="84"/>
  <c r="N24" i="84"/>
  <c r="N28" i="84"/>
  <c r="N23" i="88"/>
  <c r="N34" i="84"/>
  <c r="N31" i="88"/>
  <c r="N27" i="88"/>
  <c r="N32" i="84"/>
  <c r="D35" i="88"/>
  <c r="D38" i="84"/>
  <c r="D7" i="88"/>
  <c r="N7" i="88" l="1"/>
  <c r="N5" i="88"/>
  <c r="N38" i="84"/>
  <c r="N35" i="88"/>
</calcChain>
</file>

<file path=xl/sharedStrings.xml><?xml version="1.0" encoding="utf-8"?>
<sst xmlns="http://schemas.openxmlformats.org/spreadsheetml/2006/main" count="60" uniqueCount="35">
  <si>
    <t>Currency</t>
  </si>
  <si>
    <t>ObjectOverwrite</t>
  </si>
  <si>
    <t>Permanent</t>
  </si>
  <si>
    <t>Trigger</t>
  </si>
  <si>
    <t>ibor</t>
  </si>
  <si>
    <t>FamilyName</t>
  </si>
  <si>
    <t>EUR</t>
  </si>
  <si>
    <t>GENERAL_SETTINGS</t>
  </si>
  <si>
    <t>EvaluationDate</t>
  </si>
  <si>
    <t>IMM Fixing Date</t>
  </si>
  <si>
    <t>Index Fixing</t>
  </si>
  <si>
    <t>IMM Code</t>
  </si>
  <si>
    <t>IMM value Date</t>
  </si>
  <si>
    <t>3M</t>
  </si>
  <si>
    <t>6M</t>
  </si>
  <si>
    <t>QL</t>
  </si>
  <si>
    <t>Client</t>
  </si>
  <si>
    <t>Consensus</t>
  </si>
  <si>
    <t>Std Dev</t>
  </si>
  <si>
    <t>Recalc</t>
  </si>
  <si>
    <t>Freq</t>
  </si>
  <si>
    <t>Fixing Date</t>
  </si>
  <si>
    <t>Value Date</t>
  </si>
  <si>
    <t>6M Fwd</t>
  </si>
  <si>
    <t>1D</t>
  </si>
  <si>
    <t>Ndays</t>
  </si>
  <si>
    <t>Calendar</t>
  </si>
  <si>
    <t>TARGET</t>
  </si>
  <si>
    <t>Spread bps QL - Cons</t>
  </si>
  <si>
    <t>Spread bps Client - Cons</t>
  </si>
  <si>
    <t>KnockOut</t>
  </si>
  <si>
    <t>s</t>
  </si>
  <si>
    <t>*</t>
  </si>
  <si>
    <t>Date</t>
  </si>
  <si>
    <t>Spread</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</si>
</sst>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quot;£&quot;#,##0;[Red]\-&quot;£&quot;#,##0"/>
    <numFmt numFmtId="165" formatCode="ddd\,\ d\-mmm\-yyyy\,\ hh:mm:ss"/>
    <numFmt numFmtId="166" formatCode="#,##0.0;#,##0.0"/>
    <numFmt numFmtId="167" formatCode="General_)"/>
    <numFmt numFmtId="168" formatCode="0.0000%"/>
    <numFmt numFmtId="169" formatCode="ddd\,\ dd\-mmm\-yyyy"/>
    <numFmt numFmtId="170" formatCode="_([$€-2]* #,##0.00_);_([$€-2]* \(#,##0.00\);_([$€-2]* &quot;-&quot;??_)"/>
    <numFmt numFmtId="171" formatCode="0.0000000%"/>
    <numFmt numFmtId="172" formatCode="0.000"/>
    <numFmt numFmtId="173" formatCode="0.0000"/>
    <numFmt numFmtId="174" formatCode="dd\-mmm\-yy"/>
    <numFmt numFmtId="175" formatCode="0.00000%"/>
  </numFmts>
  <fonts count="14" x14ac:knownFonts="1">
    <font>
      <sz val="11"/>
      <color theme="1"/>
      <name val="Calibri"/>
      <family val="2"/>
      <scheme val="minor"/>
    </font>
    <font>
      <sz val="10"/>
      <name val="Arial"/>
      <family val="2"/>
    </font>
    <font>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sz val="10"/>
      <name val="Arial"/>
      <family val="2"/>
    </font>
    <font>
      <sz val="8"/>
      <name val="Arial"/>
      <family val="2"/>
    </font>
    <font>
      <sz val="10"/>
      <name val="Helv"/>
    </font>
    <font>
      <sz val="12"/>
      <name val="Helv"/>
    </font>
    <font>
      <sz val="8"/>
      <name val="MS Sans Serif"/>
      <family val="2"/>
    </font>
    <font>
      <sz val="8"/>
      <color theme="1"/>
      <name val="Courier New"/>
      <family val="3"/>
    </font>
    <font>
      <sz val="11"/>
      <color theme="1"/>
      <name val="Calibri"/>
      <family val="2"/>
      <scheme val="minor"/>
    </font>
  </fonts>
  <fills count="9">
    <fill>
      <patternFill patternType="none"/>
    </fill>
    <fill>
      <patternFill patternType="gray125"/>
    </fill>
    <fill>
      <patternFill patternType="gray0625">
        <fgColor indexed="22"/>
        <bgColor indexed="9"/>
      </patternFill>
    </fill>
    <fill>
      <patternFill patternType="solid">
        <fgColor theme="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8" tint="0.79998168889431442"/>
        <bgColor indexed="64"/>
      </patternFill>
    </fill>
  </fills>
  <borders count="2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3">
    <xf numFmtId="0" fontId="0" fillId="0" borderId="0"/>
    <xf numFmtId="0" fontId="1" fillId="0" borderId="0"/>
    <xf numFmtId="166" fontId="5" fillId="2" borderId="0">
      <alignment horizontal="center" vertical="center"/>
    </xf>
    <xf numFmtId="9" fontId="1" fillId="0" borderId="0" applyFont="0" applyFill="0" applyBorder="0" applyAlignment="0" applyProtection="0"/>
    <xf numFmtId="38" fontId="9" fillId="0" borderId="0" applyFont="0" applyFill="0" applyBorder="0" applyAlignment="0" applyProtection="0"/>
    <xf numFmtId="40" fontId="9" fillId="0" borderId="0" applyFont="0" applyFill="0" applyBorder="0" applyAlignment="0" applyProtection="0"/>
    <xf numFmtId="167" fontId="10" fillId="0" borderId="0"/>
    <xf numFmtId="164" fontId="9" fillId="0" borderId="0" applyFont="0" applyFill="0" applyBorder="0" applyAlignment="0" applyProtection="0"/>
    <xf numFmtId="164" fontId="9" fillId="0" borderId="0" applyFont="0" applyFill="0" applyBorder="0" applyAlignment="0" applyProtection="0"/>
    <xf numFmtId="0" fontId="8" fillId="0" borderId="0"/>
    <xf numFmtId="9" fontId="8" fillId="0" borderId="0" applyFont="0" applyFill="0" applyBorder="0" applyAlignment="0" applyProtection="0"/>
    <xf numFmtId="170" fontId="7" fillId="0" borderId="0" applyFont="0" applyFill="0" applyBorder="0" applyAlignment="0" applyProtection="0"/>
    <xf numFmtId="9" fontId="13" fillId="0" borderId="0" applyFont="0" applyFill="0" applyBorder="0" applyAlignment="0" applyProtection="0"/>
  </cellStyleXfs>
  <cellXfs count="81">
    <xf numFmtId="0" fontId="0" fillId="0" borderId="0" xfId="0"/>
    <xf numFmtId="0" fontId="12" fillId="3" borderId="10" xfId="0" applyFont="1" applyFill="1" applyBorder="1"/>
    <xf numFmtId="0" fontId="12" fillId="3" borderId="9" xfId="0" applyFont="1" applyFill="1" applyBorder="1"/>
    <xf numFmtId="0" fontId="12" fillId="3" borderId="8" xfId="0" applyFont="1" applyFill="1" applyBorder="1"/>
    <xf numFmtId="0" fontId="12" fillId="3" borderId="7" xfId="0" applyFont="1" applyFill="1" applyBorder="1"/>
    <xf numFmtId="0" fontId="12" fillId="3" borderId="4" xfId="0" applyFont="1" applyFill="1" applyBorder="1"/>
    <xf numFmtId="0" fontId="12" fillId="3" borderId="3" xfId="0" applyFont="1" applyFill="1" applyBorder="1"/>
    <xf numFmtId="0" fontId="12" fillId="3" borderId="2" xfId="0" applyFont="1" applyFill="1" applyBorder="1"/>
    <xf numFmtId="0" fontId="12" fillId="3" borderId="1" xfId="0" applyFont="1" applyFill="1" applyBorder="1"/>
    <xf numFmtId="0" fontId="12" fillId="5" borderId="0" xfId="0" applyFont="1" applyFill="1"/>
    <xf numFmtId="0" fontId="12" fillId="3" borderId="14" xfId="0" applyFont="1" applyFill="1" applyBorder="1"/>
    <xf numFmtId="0" fontId="12" fillId="3" borderId="15" xfId="0" applyFont="1" applyFill="1" applyBorder="1"/>
    <xf numFmtId="0" fontId="12" fillId="3" borderId="11" xfId="0" applyFont="1" applyFill="1" applyBorder="1"/>
    <xf numFmtId="0" fontId="1" fillId="5" borderId="0" xfId="1" applyFill="1"/>
    <xf numFmtId="0" fontId="4" fillId="5" borderId="0" xfId="1" applyFont="1" applyFill="1" applyBorder="1"/>
    <xf numFmtId="0" fontId="3" fillId="3" borderId="7" xfId="1" applyFont="1" applyFill="1" applyBorder="1"/>
    <xf numFmtId="0" fontId="11" fillId="3" borderId="4" xfId="1" applyFont="1" applyFill="1" applyBorder="1"/>
    <xf numFmtId="0" fontId="3" fillId="3" borderId="10" xfId="1" applyFont="1" applyFill="1" applyBorder="1"/>
    <xf numFmtId="0" fontId="3" fillId="3" borderId="9" xfId="1" applyFont="1" applyFill="1" applyBorder="1"/>
    <xf numFmtId="0" fontId="3" fillId="3" borderId="8" xfId="1" applyFont="1" applyFill="1" applyBorder="1"/>
    <xf numFmtId="0" fontId="1" fillId="3" borderId="7" xfId="1" applyFill="1" applyBorder="1"/>
    <xf numFmtId="0" fontId="4" fillId="3" borderId="4" xfId="1" applyFont="1" applyFill="1" applyBorder="1"/>
    <xf numFmtId="0" fontId="1" fillId="3" borderId="3" xfId="1" applyFill="1" applyBorder="1"/>
    <xf numFmtId="0" fontId="4" fillId="3" borderId="2" xfId="1" applyFont="1" applyFill="1" applyBorder="1"/>
    <xf numFmtId="0" fontId="4" fillId="3" borderId="1" xfId="1" applyFont="1" applyFill="1" applyBorder="1"/>
    <xf numFmtId="0" fontId="2" fillId="4" borderId="5" xfId="1" applyNumberFormat="1" applyFont="1" applyFill="1" applyBorder="1"/>
    <xf numFmtId="0" fontId="4" fillId="4" borderId="13" xfId="9" applyFont="1" applyFill="1" applyBorder="1"/>
    <xf numFmtId="169" fontId="4" fillId="6" borderId="11" xfId="10" applyNumberFormat="1" applyFont="1" applyFill="1" applyBorder="1" applyAlignment="1">
      <alignment horizontal="center"/>
    </xf>
    <xf numFmtId="0" fontId="12" fillId="7" borderId="15" xfId="0" applyFont="1" applyFill="1" applyBorder="1"/>
    <xf numFmtId="169" fontId="12" fillId="7" borderId="15" xfId="0" applyNumberFormat="1" applyFont="1" applyFill="1" applyBorder="1"/>
    <xf numFmtId="0" fontId="12" fillId="7" borderId="11" xfId="0" applyFont="1" applyFill="1" applyBorder="1"/>
    <xf numFmtId="169" fontId="12" fillId="7" borderId="11" xfId="0" applyNumberFormat="1" applyFont="1" applyFill="1" applyBorder="1"/>
    <xf numFmtId="0" fontId="2" fillId="6" borderId="6" xfId="1" applyNumberFormat="1" applyFont="1" applyFill="1" applyBorder="1" applyAlignment="1" applyProtection="1">
      <alignment horizontal="center"/>
    </xf>
    <xf numFmtId="165" fontId="2" fillId="6" borderId="6" xfId="1" applyNumberFormat="1" applyFont="1" applyFill="1" applyBorder="1" applyAlignment="1" applyProtection="1">
      <alignment horizontal="center"/>
    </xf>
    <xf numFmtId="165" fontId="2" fillId="8" borderId="6" xfId="1" applyNumberFormat="1" applyFont="1" applyFill="1" applyBorder="1" applyAlignment="1" applyProtection="1">
      <alignment horizontal="center"/>
    </xf>
    <xf numFmtId="0" fontId="12" fillId="4" borderId="12" xfId="0" applyFont="1" applyFill="1" applyBorder="1" applyAlignment="1">
      <alignment horizontal="centerContinuous" vertical="center"/>
    </xf>
    <xf numFmtId="0" fontId="12" fillId="4" borderId="19" xfId="0" applyFont="1" applyFill="1" applyBorder="1" applyAlignment="1">
      <alignment horizontal="centerContinuous" vertical="center"/>
    </xf>
    <xf numFmtId="0" fontId="12" fillId="4" borderId="6" xfId="0" applyFont="1" applyFill="1" applyBorder="1" applyAlignment="1">
      <alignment horizontal="centerContinuous" vertical="center"/>
    </xf>
    <xf numFmtId="171" fontId="12" fillId="7" borderId="15" xfId="0" applyNumberFormat="1" applyFont="1" applyFill="1" applyBorder="1"/>
    <xf numFmtId="171" fontId="12" fillId="7" borderId="11" xfId="0" applyNumberFormat="1" applyFont="1" applyFill="1" applyBorder="1"/>
    <xf numFmtId="172" fontId="12" fillId="5" borderId="0" xfId="0" applyNumberFormat="1" applyFont="1" applyFill="1"/>
    <xf numFmtId="172" fontId="12" fillId="7" borderId="5" xfId="0" applyNumberFormat="1" applyFont="1" applyFill="1" applyBorder="1"/>
    <xf numFmtId="0" fontId="12" fillId="4" borderId="5" xfId="0" applyFont="1" applyFill="1" applyBorder="1" applyAlignment="1">
      <alignment horizontal="center" vertical="center"/>
    </xf>
    <xf numFmtId="173" fontId="12" fillId="6" borderId="14" xfId="0" applyNumberFormat="1" applyFont="1" applyFill="1" applyBorder="1"/>
    <xf numFmtId="173" fontId="12" fillId="6" borderId="15" xfId="0" applyNumberFormat="1" applyFont="1" applyFill="1" applyBorder="1"/>
    <xf numFmtId="173" fontId="12" fillId="6" borderId="11" xfId="0" applyNumberFormat="1" applyFont="1" applyFill="1" applyBorder="1"/>
    <xf numFmtId="15" fontId="12" fillId="3" borderId="14" xfId="0" applyNumberFormat="1" applyFont="1" applyFill="1" applyBorder="1"/>
    <xf numFmtId="168" fontId="12" fillId="3" borderId="14" xfId="12" applyNumberFormat="1" applyFont="1" applyFill="1" applyBorder="1"/>
    <xf numFmtId="15" fontId="12" fillId="3" borderId="15" xfId="0" applyNumberFormat="1" applyFont="1" applyFill="1" applyBorder="1"/>
    <xf numFmtId="168" fontId="12" fillId="3" borderId="15" xfId="12" applyNumberFormat="1" applyFont="1" applyFill="1" applyBorder="1"/>
    <xf numFmtId="15" fontId="12" fillId="3" borderId="11" xfId="0" applyNumberFormat="1" applyFont="1" applyFill="1" applyBorder="1"/>
    <xf numFmtId="168" fontId="12" fillId="3" borderId="11" xfId="12" applyNumberFormat="1" applyFont="1" applyFill="1" applyBorder="1"/>
    <xf numFmtId="168" fontId="12" fillId="7" borderId="15" xfId="0" applyNumberFormat="1" applyFont="1" applyFill="1" applyBorder="1"/>
    <xf numFmtId="168" fontId="12" fillId="7" borderId="11" xfId="0" applyNumberFormat="1" applyFont="1" applyFill="1" applyBorder="1"/>
    <xf numFmtId="0" fontId="12" fillId="7" borderId="14" xfId="0" applyFont="1" applyFill="1" applyBorder="1"/>
    <xf numFmtId="169" fontId="12" fillId="7" borderId="14" xfId="0" applyNumberFormat="1" applyFont="1" applyFill="1" applyBorder="1"/>
    <xf numFmtId="171" fontId="12" fillId="7" borderId="14" xfId="0" applyNumberFormat="1" applyFont="1" applyFill="1" applyBorder="1"/>
    <xf numFmtId="168" fontId="12" fillId="7" borderId="14" xfId="0" applyNumberFormat="1" applyFont="1" applyFill="1" applyBorder="1"/>
    <xf numFmtId="0" fontId="12" fillId="4" borderId="5" xfId="0" applyFont="1" applyFill="1" applyBorder="1" applyAlignment="1">
      <alignment horizontal="center" vertical="center"/>
    </xf>
    <xf numFmtId="0" fontId="12" fillId="4" borderId="12" xfId="0" applyFont="1" applyFill="1" applyBorder="1" applyAlignment="1">
      <alignment horizontal="center" vertical="center"/>
    </xf>
    <xf numFmtId="174" fontId="12" fillId="7" borderId="14" xfId="0" applyNumberFormat="1" applyFont="1" applyFill="1" applyBorder="1"/>
    <xf numFmtId="174" fontId="12" fillId="7" borderId="15" xfId="0" applyNumberFormat="1" applyFont="1" applyFill="1" applyBorder="1"/>
    <xf numFmtId="174" fontId="12" fillId="7" borderId="11" xfId="0" applyNumberFormat="1" applyFont="1" applyFill="1" applyBorder="1"/>
    <xf numFmtId="173" fontId="12" fillId="7" borderId="14" xfId="0" applyNumberFormat="1" applyFont="1" applyFill="1" applyBorder="1"/>
    <xf numFmtId="173" fontId="12" fillId="7" borderId="15" xfId="0" applyNumberFormat="1" applyFont="1" applyFill="1" applyBorder="1"/>
    <xf numFmtId="173" fontId="12" fillId="7" borderId="11" xfId="0" applyNumberFormat="1" applyFont="1" applyFill="1" applyBorder="1"/>
    <xf numFmtId="171" fontId="12" fillId="7" borderId="14" xfId="0" applyNumberFormat="1" applyFont="1" applyFill="1" applyBorder="1" applyAlignment="1">
      <alignment horizontal="center"/>
    </xf>
    <xf numFmtId="171" fontId="12" fillId="7" borderId="15" xfId="0" applyNumberFormat="1" applyFont="1" applyFill="1" applyBorder="1" applyAlignment="1">
      <alignment horizontal="center"/>
    </xf>
    <xf numFmtId="171" fontId="12" fillId="7" borderId="11" xfId="0" applyNumberFormat="1" applyFont="1" applyFill="1" applyBorder="1" applyAlignment="1">
      <alignment horizontal="center"/>
    </xf>
    <xf numFmtId="175" fontId="12" fillId="5" borderId="0" xfId="12" applyNumberFormat="1" applyFont="1" applyFill="1"/>
    <xf numFmtId="168" fontId="12" fillId="5" borderId="0" xfId="0" applyNumberFormat="1" applyFont="1" applyFill="1"/>
    <xf numFmtId="169" fontId="12" fillId="5" borderId="0" xfId="0" applyNumberFormat="1" applyFont="1" applyFill="1"/>
    <xf numFmtId="0" fontId="12" fillId="5" borderId="0" xfId="0" applyNumberFormat="1" applyFont="1" applyFill="1"/>
    <xf numFmtId="0" fontId="6" fillId="4" borderId="16" xfId="1" applyFont="1" applyFill="1" applyBorder="1" applyAlignment="1">
      <alignment horizontal="center"/>
    </xf>
    <xf numFmtId="0" fontId="6" fillId="4" borderId="17" xfId="1" applyFont="1" applyFill="1" applyBorder="1" applyAlignment="1">
      <alignment horizontal="center"/>
    </xf>
    <xf numFmtId="0" fontId="6" fillId="4" borderId="18" xfId="1" applyFont="1" applyFill="1" applyBorder="1" applyAlignment="1">
      <alignment horizontal="center"/>
    </xf>
    <xf numFmtId="0" fontId="12" fillId="4" borderId="14"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4"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2" fillId="4" borderId="5" xfId="0" applyFont="1" applyFill="1" applyBorder="1" applyAlignment="1">
      <alignment horizontal="center" vertical="center"/>
    </xf>
  </cellXfs>
  <cellStyles count="13">
    <cellStyle name="Euro" xfId="11"/>
    <cellStyle name="Migliaia (0)_AZIONI" xfId="4"/>
    <cellStyle name="Migliaia_AZIONI" xfId="5"/>
    <cellStyle name="Normal" xfId="0" builtinId="0"/>
    <cellStyle name="Normal 2" xfId="1"/>
    <cellStyle name="Normal 3" xfId="9"/>
    <cellStyle name="Normale_AZIONI" xfId="6"/>
    <cellStyle name="Percent" xfId="12" builtinId="5"/>
    <cellStyle name="Percent 2" xfId="3"/>
    <cellStyle name="Percent 3" xfId="10"/>
    <cellStyle name="result" xfId="2"/>
    <cellStyle name="Valuta (0)_AZIONI" xfId="7"/>
    <cellStyle name="Valuta_AZIONI" xf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408863493833188"/>
        </c:manualLayout>
      </c:layout>
      <c:scatterChart>
        <c:scatterStyle val="lineMarker"/>
        <c:varyColors val="0"/>
        <c:ser>
          <c:idx val="1"/>
          <c:order val="0"/>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Eur3M'!$C$5:$C$38</c:f>
              <c:numCache>
                <c:formatCode>ddd\,\ dd\-mmm\-yyyy</c:formatCode>
                <c:ptCount val="34"/>
                <c:pt idx="0">
                  <c:v>42417</c:v>
                </c:pt>
                <c:pt idx="1">
                  <c:v>42445</c:v>
                </c:pt>
                <c:pt idx="2">
                  <c:v>42480</c:v>
                </c:pt>
                <c:pt idx="3">
                  <c:v>42508</c:v>
                </c:pt>
                <c:pt idx="4">
                  <c:v>42536</c:v>
                </c:pt>
                <c:pt idx="5">
                  <c:v>42571</c:v>
                </c:pt>
                <c:pt idx="6">
                  <c:v>42599</c:v>
                </c:pt>
                <c:pt idx="7">
                  <c:v>42634</c:v>
                </c:pt>
                <c:pt idx="8">
                  <c:v>42662</c:v>
                </c:pt>
                <c:pt idx="9">
                  <c:v>42690</c:v>
                </c:pt>
                <c:pt idx="10">
                  <c:v>42725</c:v>
                </c:pt>
                <c:pt idx="11">
                  <c:v>42753</c:v>
                </c:pt>
                <c:pt idx="12">
                  <c:v>42781</c:v>
                </c:pt>
                <c:pt idx="13">
                  <c:v>42809</c:v>
                </c:pt>
                <c:pt idx="14">
                  <c:v>42844</c:v>
                </c:pt>
                <c:pt idx="15">
                  <c:v>42872</c:v>
                </c:pt>
                <c:pt idx="16">
                  <c:v>42907</c:v>
                </c:pt>
                <c:pt idx="17">
                  <c:v>42935</c:v>
                </c:pt>
                <c:pt idx="18">
                  <c:v>42963</c:v>
                </c:pt>
                <c:pt idx="19">
                  <c:v>42998</c:v>
                </c:pt>
                <c:pt idx="20">
                  <c:v>43026</c:v>
                </c:pt>
                <c:pt idx="21">
                  <c:v>43054</c:v>
                </c:pt>
                <c:pt idx="22">
                  <c:v>43089</c:v>
                </c:pt>
                <c:pt idx="23">
                  <c:v>43117</c:v>
                </c:pt>
                <c:pt idx="24">
                  <c:v>43152</c:v>
                </c:pt>
                <c:pt idx="25">
                  <c:v>43180</c:v>
                </c:pt>
                <c:pt idx="26">
                  <c:v>43208</c:v>
                </c:pt>
                <c:pt idx="27">
                  <c:v>43236</c:v>
                </c:pt>
                <c:pt idx="28">
                  <c:v>43271</c:v>
                </c:pt>
                <c:pt idx="29">
                  <c:v>43299</c:v>
                </c:pt>
                <c:pt idx="30">
                  <c:v>43327</c:v>
                </c:pt>
                <c:pt idx="31">
                  <c:v>43362</c:v>
                </c:pt>
                <c:pt idx="32">
                  <c:v>43390</c:v>
                </c:pt>
                <c:pt idx="33">
                  <c:v>43425</c:v>
                </c:pt>
              </c:numCache>
            </c:numRef>
          </c:xVal>
          <c:yVal>
            <c:numRef>
              <c:f>'Check Eur3M'!$O$5:$O$38</c:f>
              <c:numCache>
                <c:formatCode>0.0000</c:formatCode>
                <c:ptCount val="34"/>
                <c:pt idx="0">
                  <c:v>0.57472332090542821</c:v>
                </c:pt>
                <c:pt idx="1">
                  <c:v>-0.29933961359200362</c:v>
                </c:pt>
                <c:pt idx="2">
                  <c:v>0.10364582822818338</c:v>
                </c:pt>
                <c:pt idx="3">
                  <c:v>0.12037250917665016</c:v>
                </c:pt>
                <c:pt idx="4">
                  <c:v>8.1514826984685138E-2</c:v>
                </c:pt>
                <c:pt idx="5">
                  <c:v>-4.3056402178431701E-2</c:v>
                </c:pt>
                <c:pt idx="6">
                  <c:v>-2.2977313435001458E-2</c:v>
                </c:pt>
                <c:pt idx="7">
                  <c:v>0.10639847063090464</c:v>
                </c:pt>
                <c:pt idx="8">
                  <c:v>0.1692633530791729</c:v>
                </c:pt>
                <c:pt idx="9">
                  <c:v>9.6334321254033795E-2</c:v>
                </c:pt>
                <c:pt idx="10">
                  <c:v>-7.7821271609128911E-2</c:v>
                </c:pt>
                <c:pt idx="11">
                  <c:v>-1.6067897271082772E-2</c:v>
                </c:pt>
                <c:pt idx="12">
                  <c:v>0.14348321463561897</c:v>
                </c:pt>
                <c:pt idx="13">
                  <c:v>0.22598353048312347</c:v>
                </c:pt>
                <c:pt idx="14">
                  <c:v>-3.0485795226476049E-2</c:v>
                </c:pt>
                <c:pt idx="15">
                  <c:v>-0.2709200384170673</c:v>
                </c:pt>
                <c:pt idx="16">
                  <c:v>4.0131423734053595E-2</c:v>
                </c:pt>
                <c:pt idx="17">
                  <c:v>0.16499763933335543</c:v>
                </c:pt>
                <c:pt idx="18">
                  <c:v>0.2070843122716588</c:v>
                </c:pt>
                <c:pt idx="19">
                  <c:v>-0.11834603908851375</c:v>
                </c:pt>
                <c:pt idx="20">
                  <c:v>-0.56286439427695201</c:v>
                </c:pt>
                <c:pt idx="21">
                  <c:v>-0.3934499078360682</c:v>
                </c:pt>
                <c:pt idx="22">
                  <c:v>1.4146820544484393E-2</c:v>
                </c:pt>
                <c:pt idx="23">
                  <c:v>9.5297175661478689E-2</c:v>
                </c:pt>
                <c:pt idx="24">
                  <c:v>-0.11331232417863876</c:v>
                </c:pt>
                <c:pt idx="25">
                  <c:v>-0.15015014584869069</c:v>
                </c:pt>
                <c:pt idx="26">
                  <c:v>-0.15994221813670373</c:v>
                </c:pt>
                <c:pt idx="27">
                  <c:v>-0.15577677876720594</c:v>
                </c:pt>
                <c:pt idx="28">
                  <c:v>-4.0406386325017758E-2</c:v>
                </c:pt>
                <c:pt idx="29">
                  <c:v>-6.8750984687890482E-2</c:v>
                </c:pt>
                <c:pt idx="30">
                  <c:v>-0.1911177194142597</c:v>
                </c:pt>
                <c:pt idx="31">
                  <c:v>-0.33881752625309658</c:v>
                </c:pt>
                <c:pt idx="32">
                  <c:v>-0.38775721248386757</c:v>
                </c:pt>
                <c:pt idx="33">
                  <c:v>-0.29690239670716295</c:v>
                </c:pt>
              </c:numCache>
            </c:numRef>
          </c:yVal>
          <c:smooth val="0"/>
        </c:ser>
        <c:ser>
          <c:idx val="0"/>
          <c:order val="1"/>
          <c:tx>
            <c:v>QL vs. Cons</c:v>
          </c:tx>
          <c:spPr>
            <a:ln w="12700">
              <a:solidFill>
                <a:schemeClr val="accent5">
                  <a:lumMod val="75000"/>
                </a:schemeClr>
              </a:solidFill>
            </a:ln>
          </c:spPr>
          <c:marker>
            <c:symbol val="circle"/>
            <c:size val="3"/>
          </c:marker>
          <c:xVal>
            <c:numRef>
              <c:f>'Check Eur3M'!$C$5:$C$38</c:f>
              <c:numCache>
                <c:formatCode>ddd\,\ dd\-mmm\-yyyy</c:formatCode>
                <c:ptCount val="34"/>
                <c:pt idx="0">
                  <c:v>42417</c:v>
                </c:pt>
                <c:pt idx="1">
                  <c:v>42445</c:v>
                </c:pt>
                <c:pt idx="2">
                  <c:v>42480</c:v>
                </c:pt>
                <c:pt idx="3">
                  <c:v>42508</c:v>
                </c:pt>
                <c:pt idx="4">
                  <c:v>42536</c:v>
                </c:pt>
                <c:pt idx="5">
                  <c:v>42571</c:v>
                </c:pt>
                <c:pt idx="6">
                  <c:v>42599</c:v>
                </c:pt>
                <c:pt idx="7">
                  <c:v>42634</c:v>
                </c:pt>
                <c:pt idx="8">
                  <c:v>42662</c:v>
                </c:pt>
                <c:pt idx="9">
                  <c:v>42690</c:v>
                </c:pt>
                <c:pt idx="10">
                  <c:v>42725</c:v>
                </c:pt>
                <c:pt idx="11">
                  <c:v>42753</c:v>
                </c:pt>
                <c:pt idx="12">
                  <c:v>42781</c:v>
                </c:pt>
                <c:pt idx="13">
                  <c:v>42809</c:v>
                </c:pt>
                <c:pt idx="14">
                  <c:v>42844</c:v>
                </c:pt>
                <c:pt idx="15">
                  <c:v>42872</c:v>
                </c:pt>
                <c:pt idx="16">
                  <c:v>42907</c:v>
                </c:pt>
                <c:pt idx="17">
                  <c:v>42935</c:v>
                </c:pt>
                <c:pt idx="18">
                  <c:v>42963</c:v>
                </c:pt>
                <c:pt idx="19">
                  <c:v>42998</c:v>
                </c:pt>
                <c:pt idx="20">
                  <c:v>43026</c:v>
                </c:pt>
                <c:pt idx="21">
                  <c:v>43054</c:v>
                </c:pt>
                <c:pt idx="22">
                  <c:v>43089</c:v>
                </c:pt>
                <c:pt idx="23">
                  <c:v>43117</c:v>
                </c:pt>
                <c:pt idx="24">
                  <c:v>43152</c:v>
                </c:pt>
                <c:pt idx="25">
                  <c:v>43180</c:v>
                </c:pt>
                <c:pt idx="26">
                  <c:v>43208</c:v>
                </c:pt>
                <c:pt idx="27">
                  <c:v>43236</c:v>
                </c:pt>
                <c:pt idx="28">
                  <c:v>43271</c:v>
                </c:pt>
                <c:pt idx="29">
                  <c:v>43299</c:v>
                </c:pt>
                <c:pt idx="30">
                  <c:v>43327</c:v>
                </c:pt>
                <c:pt idx="31">
                  <c:v>43362</c:v>
                </c:pt>
                <c:pt idx="32">
                  <c:v>43390</c:v>
                </c:pt>
                <c:pt idx="33">
                  <c:v>43425</c:v>
                </c:pt>
              </c:numCache>
            </c:numRef>
          </c:xVal>
          <c:yVal>
            <c:numRef>
              <c:f>'Check Eur3M'!$N$5:$N$38</c:f>
              <c:numCache>
                <c:formatCode>0.0000</c:formatCode>
                <c:ptCount val="34"/>
                <c:pt idx="0">
                  <c:v>0.27454095402355827</c:v>
                </c:pt>
                <c:pt idx="1">
                  <c:v>0.85113701983782675</c:v>
                </c:pt>
                <c:pt idx="2">
                  <c:v>0.1099106405920815</c:v>
                </c:pt>
                <c:pt idx="3">
                  <c:v>0.2097936830384225</c:v>
                </c:pt>
                <c:pt idx="4">
                  <c:v>6.1952634125839179E-2</c:v>
                </c:pt>
                <c:pt idx="5">
                  <c:v>-1.0407712976012035E-2</c:v>
                </c:pt>
                <c:pt idx="6">
                  <c:v>2.4701856076460825E-2</c:v>
                </c:pt>
                <c:pt idx="7">
                  <c:v>-7.2184309690098536E-2</c:v>
                </c:pt>
                <c:pt idx="8">
                  <c:v>0.16196060600325979</c:v>
                </c:pt>
                <c:pt idx="9">
                  <c:v>0.10502073649253704</c:v>
                </c:pt>
                <c:pt idx="10">
                  <c:v>7.2018733653263223E-2</c:v>
                </c:pt>
                <c:pt idx="11">
                  <c:v>2.1224755839461575E-2</c:v>
                </c:pt>
                <c:pt idx="12">
                  <c:v>6.5317080705476649E-2</c:v>
                </c:pt>
                <c:pt idx="13">
                  <c:v>-2.4207203409422166E-2</c:v>
                </c:pt>
                <c:pt idx="14">
                  <c:v>-0.46410403497234087</c:v>
                </c:pt>
                <c:pt idx="15">
                  <c:v>-0.57741645286386867</c:v>
                </c:pt>
                <c:pt idx="16">
                  <c:v>4.0575328238271792E-2</c:v>
                </c:pt>
                <c:pt idx="17">
                  <c:v>0.1965206585428968</c:v>
                </c:pt>
                <c:pt idx="18">
                  <c:v>8.1610666666435794E-2</c:v>
                </c:pt>
                <c:pt idx="19">
                  <c:v>-0.11834517623324041</c:v>
                </c:pt>
                <c:pt idx="20">
                  <c:v>-0.30030098936855137</c:v>
                </c:pt>
                <c:pt idx="21">
                  <c:v>-0.18544095023507404</c:v>
                </c:pt>
                <c:pt idx="22">
                  <c:v>1.4146909277428996E-2</c:v>
                </c:pt>
                <c:pt idx="23">
                  <c:v>9.0467637987056732E-2</c:v>
                </c:pt>
                <c:pt idx="24">
                  <c:v>8.1262850383330074E-2</c:v>
                </c:pt>
                <c:pt idx="25">
                  <c:v>0.13677158736130277</c:v>
                </c:pt>
                <c:pt idx="26">
                  <c:v>0.11596893761604224</c:v>
                </c:pt>
                <c:pt idx="27">
                  <c:v>6.1929916160001659E-2</c:v>
                </c:pt>
                <c:pt idx="28">
                  <c:v>1.6683388916341815E-2</c:v>
                </c:pt>
                <c:pt idx="29">
                  <c:v>-0.10062378584998989</c:v>
                </c:pt>
                <c:pt idx="30">
                  <c:v>-0.18223021886509469</c:v>
                </c:pt>
                <c:pt idx="31">
                  <c:v>-0.27621565615613397</c:v>
                </c:pt>
                <c:pt idx="32">
                  <c:v>-0.42958827058303628</c:v>
                </c:pt>
                <c:pt idx="33">
                  <c:v>-0.68018020062041751</c:v>
                </c:pt>
              </c:numCache>
            </c:numRef>
          </c:yVal>
          <c:smooth val="0"/>
        </c:ser>
        <c:ser>
          <c:idx val="2"/>
          <c:order val="2"/>
          <c:spPr>
            <a:ln>
              <a:noFill/>
            </a:ln>
          </c:spPr>
          <c:marker>
            <c:symbol val="none"/>
          </c:marker>
          <c:errBars>
            <c:errDir val="y"/>
            <c:errBarType val="both"/>
            <c:errValType val="cust"/>
            <c:noEndCap val="0"/>
            <c:plus>
              <c:numRef>
                <c:f>'Check Eur3M'!$Q$5:$Q$38</c:f>
                <c:numCache>
                  <c:formatCode>General</c:formatCode>
                  <c:ptCount val="34"/>
                  <c:pt idx="0">
                    <c:v>0.42753396791188042</c:v>
                  </c:pt>
                  <c:pt idx="1">
                    <c:v>0.56469614852731109</c:v>
                  </c:pt>
                  <c:pt idx="2">
                    <c:v>0.30063225859002962</c:v>
                  </c:pt>
                  <c:pt idx="3">
                    <c:v>0.33263777097610292</c:v>
                  </c:pt>
                  <c:pt idx="4">
                    <c:v>0.15587612042209348</c:v>
                  </c:pt>
                  <c:pt idx="5">
                    <c:v>0.21464439600584775</c:v>
                  </c:pt>
                  <c:pt idx="6">
                    <c:v>0.17419713996172492</c:v>
                  </c:pt>
                  <c:pt idx="7">
                    <c:v>0.13988813706745001</c:v>
                  </c:pt>
                  <c:pt idx="8">
                    <c:v>0.21116455359954012</c:v>
                  </c:pt>
                  <c:pt idx="9">
                    <c:v>0.17517842238314521</c:v>
                  </c:pt>
                  <c:pt idx="10">
                    <c:v>0.15848391013920721</c:v>
                  </c:pt>
                  <c:pt idx="11">
                    <c:v>0.13723318432268258</c:v>
                  </c:pt>
                  <c:pt idx="12">
                    <c:v>0.15678209092139739</c:v>
                  </c:pt>
                  <c:pt idx="13">
                    <c:v>0.25995162235604452</c:v>
                  </c:pt>
                  <c:pt idx="14">
                    <c:v>0.25083756129162904</c:v>
                  </c:pt>
                  <c:pt idx="15">
                    <c:v>0.20422690596634135</c:v>
                  </c:pt>
                  <c:pt idx="16">
                    <c:v>0.16879765735363655</c:v>
                  </c:pt>
                  <c:pt idx="17">
                    <c:v>0.19658411820178473</c:v>
                  </c:pt>
                  <c:pt idx="18">
                    <c:v>0.19018572612494031</c:v>
                  </c:pt>
                  <c:pt idx="19">
                    <c:v>0.29124836043002222</c:v>
                  </c:pt>
                  <c:pt idx="20">
                    <c:v>0.4201397299759142</c:v>
                  </c:pt>
                  <c:pt idx="21">
                    <c:v>0.44895871251222125</c:v>
                  </c:pt>
                  <c:pt idx="22">
                    <c:v>0.41571911973960268</c:v>
                  </c:pt>
                  <c:pt idx="23">
                    <c:v>0.40318532020530423</c:v>
                  </c:pt>
                  <c:pt idx="24">
                    <c:v>0.28940210319609155</c:v>
                  </c:pt>
                  <c:pt idx="25">
                    <c:v>0.32563417613732659</c:v>
                  </c:pt>
                  <c:pt idx="26">
                    <c:v>0.36577344260336253</c:v>
                  </c:pt>
                  <c:pt idx="27">
                    <c:v>0.43903405885305347</c:v>
                  </c:pt>
                  <c:pt idx="28">
                    <c:v>0.3775275272732912</c:v>
                  </c:pt>
                  <c:pt idx="29">
                    <c:v>0.43182380852502644</c:v>
                  </c:pt>
                  <c:pt idx="30">
                    <c:v>0.50162373397660587</c:v>
                  </c:pt>
                  <c:pt idx="31">
                    <c:v>0.54904720986283639</c:v>
                  </c:pt>
                  <c:pt idx="32">
                    <c:v>0.5892881421161632</c:v>
                  </c:pt>
                  <c:pt idx="33">
                    <c:v>0.50233929198565885</c:v>
                  </c:pt>
                </c:numCache>
              </c:numRef>
            </c:plus>
            <c:minus>
              <c:numRef>
                <c:f>'Check Eur3M'!$Q$5:$Q$38</c:f>
                <c:numCache>
                  <c:formatCode>General</c:formatCode>
                  <c:ptCount val="34"/>
                  <c:pt idx="0">
                    <c:v>0.42753396791188042</c:v>
                  </c:pt>
                  <c:pt idx="1">
                    <c:v>0.56469614852731109</c:v>
                  </c:pt>
                  <c:pt idx="2">
                    <c:v>0.30063225859002962</c:v>
                  </c:pt>
                  <c:pt idx="3">
                    <c:v>0.33263777097610292</c:v>
                  </c:pt>
                  <c:pt idx="4">
                    <c:v>0.15587612042209348</c:v>
                  </c:pt>
                  <c:pt idx="5">
                    <c:v>0.21464439600584775</c:v>
                  </c:pt>
                  <c:pt idx="6">
                    <c:v>0.17419713996172492</c:v>
                  </c:pt>
                  <c:pt idx="7">
                    <c:v>0.13988813706745001</c:v>
                  </c:pt>
                  <c:pt idx="8">
                    <c:v>0.21116455359954012</c:v>
                  </c:pt>
                  <c:pt idx="9">
                    <c:v>0.17517842238314521</c:v>
                  </c:pt>
                  <c:pt idx="10">
                    <c:v>0.15848391013920721</c:v>
                  </c:pt>
                  <c:pt idx="11">
                    <c:v>0.13723318432268258</c:v>
                  </c:pt>
                  <c:pt idx="12">
                    <c:v>0.15678209092139739</c:v>
                  </c:pt>
                  <c:pt idx="13">
                    <c:v>0.25995162235604452</c:v>
                  </c:pt>
                  <c:pt idx="14">
                    <c:v>0.25083756129162904</c:v>
                  </c:pt>
                  <c:pt idx="15">
                    <c:v>0.20422690596634135</c:v>
                  </c:pt>
                  <c:pt idx="16">
                    <c:v>0.16879765735363655</c:v>
                  </c:pt>
                  <c:pt idx="17">
                    <c:v>0.19658411820178473</c:v>
                  </c:pt>
                  <c:pt idx="18">
                    <c:v>0.19018572612494031</c:v>
                  </c:pt>
                  <c:pt idx="19">
                    <c:v>0.29124836043002222</c:v>
                  </c:pt>
                  <c:pt idx="20">
                    <c:v>0.4201397299759142</c:v>
                  </c:pt>
                  <c:pt idx="21">
                    <c:v>0.44895871251222125</c:v>
                  </c:pt>
                  <c:pt idx="22">
                    <c:v>0.41571911973960268</c:v>
                  </c:pt>
                  <c:pt idx="23">
                    <c:v>0.40318532020530423</c:v>
                  </c:pt>
                  <c:pt idx="24">
                    <c:v>0.28940210319609155</c:v>
                  </c:pt>
                  <c:pt idx="25">
                    <c:v>0.32563417613732659</c:v>
                  </c:pt>
                  <c:pt idx="26">
                    <c:v>0.36577344260336253</c:v>
                  </c:pt>
                  <c:pt idx="27">
                    <c:v>0.43903405885305347</c:v>
                  </c:pt>
                  <c:pt idx="28">
                    <c:v>0.3775275272732912</c:v>
                  </c:pt>
                  <c:pt idx="29">
                    <c:v>0.43182380852502644</c:v>
                  </c:pt>
                  <c:pt idx="30">
                    <c:v>0.50162373397660587</c:v>
                  </c:pt>
                  <c:pt idx="31">
                    <c:v>0.54904720986283639</c:v>
                  </c:pt>
                  <c:pt idx="32">
                    <c:v>0.5892881421161632</c:v>
                  </c:pt>
                  <c:pt idx="33">
                    <c:v>0.50233929198565885</c:v>
                  </c:pt>
                </c:numCache>
              </c:numRef>
            </c:minus>
          </c:errBars>
          <c:errBars>
            <c:errDir val="x"/>
            <c:errBarType val="both"/>
            <c:errValType val="fixedVal"/>
            <c:noEndCap val="0"/>
            <c:val val="1"/>
          </c:errBars>
          <c:xVal>
            <c:numRef>
              <c:f>'Check Eur3M'!$C$5:$C$38</c:f>
              <c:numCache>
                <c:formatCode>ddd\,\ dd\-mmm\-yyyy</c:formatCode>
                <c:ptCount val="34"/>
                <c:pt idx="0">
                  <c:v>42417</c:v>
                </c:pt>
                <c:pt idx="1">
                  <c:v>42445</c:v>
                </c:pt>
                <c:pt idx="2">
                  <c:v>42480</c:v>
                </c:pt>
                <c:pt idx="3">
                  <c:v>42508</c:v>
                </c:pt>
                <c:pt idx="4">
                  <c:v>42536</c:v>
                </c:pt>
                <c:pt idx="5">
                  <c:v>42571</c:v>
                </c:pt>
                <c:pt idx="6">
                  <c:v>42599</c:v>
                </c:pt>
                <c:pt idx="7">
                  <c:v>42634</c:v>
                </c:pt>
                <c:pt idx="8">
                  <c:v>42662</c:v>
                </c:pt>
                <c:pt idx="9">
                  <c:v>42690</c:v>
                </c:pt>
                <c:pt idx="10">
                  <c:v>42725</c:v>
                </c:pt>
                <c:pt idx="11">
                  <c:v>42753</c:v>
                </c:pt>
                <c:pt idx="12">
                  <c:v>42781</c:v>
                </c:pt>
                <c:pt idx="13">
                  <c:v>42809</c:v>
                </c:pt>
                <c:pt idx="14">
                  <c:v>42844</c:v>
                </c:pt>
                <c:pt idx="15">
                  <c:v>42872</c:v>
                </c:pt>
                <c:pt idx="16">
                  <c:v>42907</c:v>
                </c:pt>
                <c:pt idx="17">
                  <c:v>42935</c:v>
                </c:pt>
                <c:pt idx="18">
                  <c:v>42963</c:v>
                </c:pt>
                <c:pt idx="19">
                  <c:v>42998</c:v>
                </c:pt>
                <c:pt idx="20">
                  <c:v>43026</c:v>
                </c:pt>
                <c:pt idx="21">
                  <c:v>43054</c:v>
                </c:pt>
                <c:pt idx="22">
                  <c:v>43089</c:v>
                </c:pt>
                <c:pt idx="23">
                  <c:v>43117</c:v>
                </c:pt>
                <c:pt idx="24">
                  <c:v>43152</c:v>
                </c:pt>
                <c:pt idx="25">
                  <c:v>43180</c:v>
                </c:pt>
                <c:pt idx="26">
                  <c:v>43208</c:v>
                </c:pt>
                <c:pt idx="27">
                  <c:v>43236</c:v>
                </c:pt>
                <c:pt idx="28">
                  <c:v>43271</c:v>
                </c:pt>
                <c:pt idx="29">
                  <c:v>43299</c:v>
                </c:pt>
                <c:pt idx="30">
                  <c:v>43327</c:v>
                </c:pt>
                <c:pt idx="31">
                  <c:v>43362</c:v>
                </c:pt>
                <c:pt idx="32">
                  <c:v>43390</c:v>
                </c:pt>
                <c:pt idx="33">
                  <c:v>43425</c:v>
                </c:pt>
              </c:numCache>
            </c:numRef>
          </c:xVal>
          <c:yVal>
            <c:numRef>
              <c:f>'Check Eur3M'!$R$5:$R$38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ser>
          <c:idx val="3"/>
          <c:order val="3"/>
          <c:tx>
            <c:v>S</c:v>
          </c:tx>
          <c:spPr>
            <a:ln>
              <a:noFill/>
            </a:ln>
          </c:spPr>
          <c:marker>
            <c:symbol val="circle"/>
            <c:size val="8"/>
            <c:spPr>
              <a:noFill/>
              <a:ln>
                <a:solidFill>
                  <a:srgbClr val="FFC000"/>
                </a:solidFill>
              </a:ln>
            </c:spPr>
          </c:marker>
          <c:xVal>
            <c:numRef>
              <c:f>'Check Eur3M'!$E$5:$E$38</c:f>
              <c:numCache>
                <c:formatCode>d\-mmm\-yy</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xVal>
          <c:yVal>
            <c:numRef>
              <c:f>'Check Eur3M'!$F$5:$F$38</c:f>
              <c:numCache>
                <c:formatCode>0.0000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ser>
          <c:idx val="4"/>
          <c:order val="4"/>
          <c:tx>
            <c:v>*</c:v>
          </c:tx>
          <c:spPr>
            <a:ln>
              <a:noFill/>
            </a:ln>
          </c:spPr>
          <c:marker>
            <c:symbol val="circle"/>
            <c:size val="8"/>
            <c:spPr>
              <a:noFill/>
              <a:ln>
                <a:solidFill>
                  <a:srgbClr val="FF0000"/>
                </a:solidFill>
              </a:ln>
            </c:spPr>
          </c:marker>
          <c:xVal>
            <c:numRef>
              <c:f>'Check Eur3M'!$G$5:$G$38</c:f>
              <c:numCache>
                <c:formatCode>d\-mmm\-yy</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xVal>
          <c:yVal>
            <c:numRef>
              <c:f>'Check Eur3M'!$H$5:$H$38</c:f>
              <c:numCache>
                <c:formatCode>0.0000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dLbls>
          <c:showLegendKey val="0"/>
          <c:showVal val="0"/>
          <c:showCatName val="0"/>
          <c:showSerName val="0"/>
          <c:showPercent val="0"/>
          <c:showBubbleSize val="0"/>
        </c:dLbls>
        <c:axId val="621483136"/>
        <c:axId val="621485056"/>
      </c:scatterChart>
      <c:valAx>
        <c:axId val="621483136"/>
        <c:scaling>
          <c:orientation val="minMax"/>
          <c:max val="43450"/>
          <c:min val="42400"/>
        </c:scaling>
        <c:delete val="0"/>
        <c:axPos val="b"/>
        <c:numFmt formatCode="mmm\-yyyy" sourceLinked="0"/>
        <c:majorTickMark val="out"/>
        <c:minorTickMark val="out"/>
        <c:tickLblPos val="low"/>
        <c:txPr>
          <a:bodyPr rot="-2700000"/>
          <a:lstStyle/>
          <a:p>
            <a:pPr>
              <a:defRPr/>
            </a:pPr>
            <a:endParaRPr lang="en-US"/>
          </a:p>
        </c:txPr>
        <c:crossAx val="621485056"/>
        <c:crosses val="autoZero"/>
        <c:crossBetween val="midCat"/>
        <c:majorUnit val="80"/>
      </c:valAx>
      <c:valAx>
        <c:axId val="621485056"/>
        <c:scaling>
          <c:orientation val="minMax"/>
        </c:scaling>
        <c:delete val="0"/>
        <c:axPos val="l"/>
        <c:majorGridlines/>
        <c:numFmt formatCode="0.00" sourceLinked="0"/>
        <c:majorTickMark val="out"/>
        <c:minorTickMark val="none"/>
        <c:tickLblPos val="nextTo"/>
        <c:crossAx val="621483136"/>
        <c:crosses val="autoZero"/>
        <c:crossBetween val="midCat"/>
      </c:valAx>
    </c:plotArea>
    <c:legend>
      <c:legendPos val="r"/>
      <c:legendEntry>
        <c:idx val="2"/>
        <c:delete val="1"/>
      </c:legendEntry>
      <c:layout>
        <c:manualLayout>
          <c:xMode val="edge"/>
          <c:yMode val="edge"/>
          <c:x val="0.16667250667192846"/>
          <c:y val="0.69601210617147435"/>
          <c:w val="0.15015279718709817"/>
          <c:h val="0.16772554280944099"/>
        </c:manualLayou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3M Fwd</a:t>
            </a:r>
          </a:p>
        </c:rich>
      </c:tx>
      <c:layout/>
      <c:overlay val="1"/>
    </c:title>
    <c:autoTitleDeleted val="0"/>
    <c:plotArea>
      <c:layout>
        <c:manualLayout>
          <c:layoutTarget val="inner"/>
          <c:xMode val="edge"/>
          <c:yMode val="edge"/>
          <c:x val="7.3884015448639262E-2"/>
          <c:y val="3.7054712477905455E-2"/>
          <c:w val="0.90139230695022443"/>
          <c:h val="0.92589057504418903"/>
        </c:manualLayout>
      </c:layout>
      <c:scatterChart>
        <c:scatterStyle val="lineMarker"/>
        <c:varyColors val="0"/>
        <c:ser>
          <c:idx val="0"/>
          <c:order val="0"/>
          <c:tx>
            <c:v>3M Fwd</c:v>
          </c:tx>
          <c:spPr>
            <a:ln w="28575">
              <a:noFill/>
            </a:ln>
          </c:spPr>
          <c:marker>
            <c:symbol val="circle"/>
            <c:size val="2"/>
          </c:marker>
          <c:xVal>
            <c:numRef>
              <c:f>'Check Eur3M'!$AL$4:$AL$747</c:f>
              <c:numCache>
                <c:formatCode>d\-mmm\-yy</c:formatCode>
                <c:ptCount val="744"/>
                <c:pt idx="0">
                  <c:v>42402</c:v>
                </c:pt>
                <c:pt idx="1">
                  <c:v>42403</c:v>
                </c:pt>
                <c:pt idx="2">
                  <c:v>42404</c:v>
                </c:pt>
                <c:pt idx="3">
                  <c:v>42405</c:v>
                </c:pt>
                <c:pt idx="4">
                  <c:v>42408</c:v>
                </c:pt>
                <c:pt idx="5">
                  <c:v>42409</c:v>
                </c:pt>
                <c:pt idx="6">
                  <c:v>42410</c:v>
                </c:pt>
                <c:pt idx="7">
                  <c:v>42411</c:v>
                </c:pt>
                <c:pt idx="8">
                  <c:v>42412</c:v>
                </c:pt>
                <c:pt idx="9">
                  <c:v>42415</c:v>
                </c:pt>
                <c:pt idx="10">
                  <c:v>42416</c:v>
                </c:pt>
                <c:pt idx="11">
                  <c:v>42417</c:v>
                </c:pt>
                <c:pt idx="12">
                  <c:v>42418</c:v>
                </c:pt>
                <c:pt idx="13">
                  <c:v>42419</c:v>
                </c:pt>
                <c:pt idx="14">
                  <c:v>42422</c:v>
                </c:pt>
                <c:pt idx="15">
                  <c:v>42423</c:v>
                </c:pt>
                <c:pt idx="16">
                  <c:v>42424</c:v>
                </c:pt>
                <c:pt idx="17">
                  <c:v>42425</c:v>
                </c:pt>
                <c:pt idx="18">
                  <c:v>42426</c:v>
                </c:pt>
                <c:pt idx="19">
                  <c:v>42429</c:v>
                </c:pt>
                <c:pt idx="20">
                  <c:v>42430</c:v>
                </c:pt>
                <c:pt idx="21">
                  <c:v>42431</c:v>
                </c:pt>
                <c:pt idx="22">
                  <c:v>42432</c:v>
                </c:pt>
                <c:pt idx="23">
                  <c:v>42433</c:v>
                </c:pt>
                <c:pt idx="24">
                  <c:v>42436</c:v>
                </c:pt>
                <c:pt idx="25">
                  <c:v>42437</c:v>
                </c:pt>
                <c:pt idx="26">
                  <c:v>42438</c:v>
                </c:pt>
                <c:pt idx="27">
                  <c:v>42439</c:v>
                </c:pt>
                <c:pt idx="28">
                  <c:v>42440</c:v>
                </c:pt>
                <c:pt idx="29">
                  <c:v>42443</c:v>
                </c:pt>
                <c:pt idx="30">
                  <c:v>42444</c:v>
                </c:pt>
                <c:pt idx="31">
                  <c:v>42445</c:v>
                </c:pt>
                <c:pt idx="32">
                  <c:v>42446</c:v>
                </c:pt>
                <c:pt idx="33">
                  <c:v>42447</c:v>
                </c:pt>
                <c:pt idx="34">
                  <c:v>42450</c:v>
                </c:pt>
                <c:pt idx="35">
                  <c:v>42451</c:v>
                </c:pt>
                <c:pt idx="36">
                  <c:v>42452</c:v>
                </c:pt>
                <c:pt idx="37">
                  <c:v>42453</c:v>
                </c:pt>
                <c:pt idx="38">
                  <c:v>42458</c:v>
                </c:pt>
                <c:pt idx="39">
                  <c:v>42459</c:v>
                </c:pt>
                <c:pt idx="40">
                  <c:v>42460</c:v>
                </c:pt>
                <c:pt idx="41">
                  <c:v>42461</c:v>
                </c:pt>
                <c:pt idx="42">
                  <c:v>42464</c:v>
                </c:pt>
                <c:pt idx="43">
                  <c:v>42465</c:v>
                </c:pt>
                <c:pt idx="44">
                  <c:v>42466</c:v>
                </c:pt>
                <c:pt idx="45">
                  <c:v>42467</c:v>
                </c:pt>
                <c:pt idx="46">
                  <c:v>42468</c:v>
                </c:pt>
                <c:pt idx="47">
                  <c:v>42471</c:v>
                </c:pt>
                <c:pt idx="48">
                  <c:v>42472</c:v>
                </c:pt>
                <c:pt idx="49">
                  <c:v>42473</c:v>
                </c:pt>
                <c:pt idx="50">
                  <c:v>42474</c:v>
                </c:pt>
                <c:pt idx="51">
                  <c:v>42475</c:v>
                </c:pt>
                <c:pt idx="52">
                  <c:v>42478</c:v>
                </c:pt>
                <c:pt idx="53">
                  <c:v>42479</c:v>
                </c:pt>
                <c:pt idx="54">
                  <c:v>42480</c:v>
                </c:pt>
                <c:pt idx="55">
                  <c:v>42481</c:v>
                </c:pt>
                <c:pt idx="56">
                  <c:v>42482</c:v>
                </c:pt>
                <c:pt idx="57">
                  <c:v>42485</c:v>
                </c:pt>
                <c:pt idx="58">
                  <c:v>42486</c:v>
                </c:pt>
                <c:pt idx="59">
                  <c:v>42487</c:v>
                </c:pt>
                <c:pt idx="60">
                  <c:v>42488</c:v>
                </c:pt>
                <c:pt idx="61">
                  <c:v>42489</c:v>
                </c:pt>
                <c:pt idx="62">
                  <c:v>42492</c:v>
                </c:pt>
                <c:pt idx="63">
                  <c:v>42493</c:v>
                </c:pt>
                <c:pt idx="64">
                  <c:v>42494</c:v>
                </c:pt>
                <c:pt idx="65">
                  <c:v>42495</c:v>
                </c:pt>
                <c:pt idx="66">
                  <c:v>42496</c:v>
                </c:pt>
                <c:pt idx="67">
                  <c:v>42499</c:v>
                </c:pt>
                <c:pt idx="68">
                  <c:v>42500</c:v>
                </c:pt>
                <c:pt idx="69">
                  <c:v>42501</c:v>
                </c:pt>
                <c:pt idx="70">
                  <c:v>42502</c:v>
                </c:pt>
                <c:pt idx="71">
                  <c:v>42503</c:v>
                </c:pt>
                <c:pt idx="72">
                  <c:v>42506</c:v>
                </c:pt>
                <c:pt idx="73">
                  <c:v>42507</c:v>
                </c:pt>
                <c:pt idx="74">
                  <c:v>42508</c:v>
                </c:pt>
                <c:pt idx="75">
                  <c:v>42509</c:v>
                </c:pt>
                <c:pt idx="76">
                  <c:v>42510</c:v>
                </c:pt>
                <c:pt idx="77">
                  <c:v>42513</c:v>
                </c:pt>
                <c:pt idx="78">
                  <c:v>42514</c:v>
                </c:pt>
                <c:pt idx="79">
                  <c:v>42515</c:v>
                </c:pt>
                <c:pt idx="80">
                  <c:v>42516</c:v>
                </c:pt>
                <c:pt idx="81">
                  <c:v>42517</c:v>
                </c:pt>
                <c:pt idx="82">
                  <c:v>42520</c:v>
                </c:pt>
                <c:pt idx="83">
                  <c:v>42521</c:v>
                </c:pt>
                <c:pt idx="84">
                  <c:v>42522</c:v>
                </c:pt>
                <c:pt idx="85">
                  <c:v>42523</c:v>
                </c:pt>
                <c:pt idx="86">
                  <c:v>42524</c:v>
                </c:pt>
                <c:pt idx="87">
                  <c:v>42527</c:v>
                </c:pt>
                <c:pt idx="88">
                  <c:v>42528</c:v>
                </c:pt>
                <c:pt idx="89">
                  <c:v>42529</c:v>
                </c:pt>
                <c:pt idx="90">
                  <c:v>42530</c:v>
                </c:pt>
                <c:pt idx="91">
                  <c:v>42531</c:v>
                </c:pt>
                <c:pt idx="92">
                  <c:v>42534</c:v>
                </c:pt>
                <c:pt idx="93">
                  <c:v>42535</c:v>
                </c:pt>
                <c:pt idx="94">
                  <c:v>42536</c:v>
                </c:pt>
                <c:pt idx="95">
                  <c:v>42537</c:v>
                </c:pt>
                <c:pt idx="96">
                  <c:v>42538</c:v>
                </c:pt>
                <c:pt idx="97">
                  <c:v>42541</c:v>
                </c:pt>
                <c:pt idx="98">
                  <c:v>42542</c:v>
                </c:pt>
                <c:pt idx="99">
                  <c:v>42543</c:v>
                </c:pt>
                <c:pt idx="100">
                  <c:v>42544</c:v>
                </c:pt>
                <c:pt idx="101">
                  <c:v>42545</c:v>
                </c:pt>
                <c:pt idx="102">
                  <c:v>42548</c:v>
                </c:pt>
                <c:pt idx="103">
                  <c:v>42549</c:v>
                </c:pt>
                <c:pt idx="104">
                  <c:v>42550</c:v>
                </c:pt>
                <c:pt idx="105">
                  <c:v>42551</c:v>
                </c:pt>
                <c:pt idx="106">
                  <c:v>42552</c:v>
                </c:pt>
                <c:pt idx="107">
                  <c:v>42555</c:v>
                </c:pt>
                <c:pt idx="108">
                  <c:v>42556</c:v>
                </c:pt>
                <c:pt idx="109">
                  <c:v>42557</c:v>
                </c:pt>
                <c:pt idx="110">
                  <c:v>42558</c:v>
                </c:pt>
                <c:pt idx="111">
                  <c:v>42559</c:v>
                </c:pt>
                <c:pt idx="112">
                  <c:v>42562</c:v>
                </c:pt>
                <c:pt idx="113">
                  <c:v>42563</c:v>
                </c:pt>
                <c:pt idx="114">
                  <c:v>42564</c:v>
                </c:pt>
                <c:pt idx="115">
                  <c:v>42565</c:v>
                </c:pt>
                <c:pt idx="116">
                  <c:v>42566</c:v>
                </c:pt>
                <c:pt idx="117">
                  <c:v>42569</c:v>
                </c:pt>
                <c:pt idx="118">
                  <c:v>42570</c:v>
                </c:pt>
                <c:pt idx="119">
                  <c:v>42571</c:v>
                </c:pt>
                <c:pt idx="120">
                  <c:v>42572</c:v>
                </c:pt>
                <c:pt idx="121">
                  <c:v>42573</c:v>
                </c:pt>
                <c:pt idx="122">
                  <c:v>42576</c:v>
                </c:pt>
                <c:pt idx="123">
                  <c:v>42577</c:v>
                </c:pt>
                <c:pt idx="124">
                  <c:v>42578</c:v>
                </c:pt>
                <c:pt idx="125">
                  <c:v>42579</c:v>
                </c:pt>
                <c:pt idx="126">
                  <c:v>42580</c:v>
                </c:pt>
                <c:pt idx="127">
                  <c:v>42583</c:v>
                </c:pt>
                <c:pt idx="128">
                  <c:v>42584</c:v>
                </c:pt>
                <c:pt idx="129">
                  <c:v>42585</c:v>
                </c:pt>
                <c:pt idx="130">
                  <c:v>42586</c:v>
                </c:pt>
                <c:pt idx="131">
                  <c:v>42587</c:v>
                </c:pt>
                <c:pt idx="132">
                  <c:v>42590</c:v>
                </c:pt>
                <c:pt idx="133">
                  <c:v>42591</c:v>
                </c:pt>
                <c:pt idx="134">
                  <c:v>42592</c:v>
                </c:pt>
                <c:pt idx="135">
                  <c:v>42593</c:v>
                </c:pt>
                <c:pt idx="136">
                  <c:v>42594</c:v>
                </c:pt>
                <c:pt idx="137">
                  <c:v>42597</c:v>
                </c:pt>
                <c:pt idx="138">
                  <c:v>42598</c:v>
                </c:pt>
                <c:pt idx="139">
                  <c:v>42599</c:v>
                </c:pt>
                <c:pt idx="140">
                  <c:v>42600</c:v>
                </c:pt>
                <c:pt idx="141">
                  <c:v>42601</c:v>
                </c:pt>
                <c:pt idx="142">
                  <c:v>42604</c:v>
                </c:pt>
                <c:pt idx="143">
                  <c:v>42605</c:v>
                </c:pt>
                <c:pt idx="144">
                  <c:v>42606</c:v>
                </c:pt>
                <c:pt idx="145">
                  <c:v>42607</c:v>
                </c:pt>
                <c:pt idx="146">
                  <c:v>42608</c:v>
                </c:pt>
                <c:pt idx="147">
                  <c:v>42611</c:v>
                </c:pt>
                <c:pt idx="148">
                  <c:v>42612</c:v>
                </c:pt>
                <c:pt idx="149">
                  <c:v>42613</c:v>
                </c:pt>
                <c:pt idx="150">
                  <c:v>42614</c:v>
                </c:pt>
                <c:pt idx="151">
                  <c:v>42615</c:v>
                </c:pt>
                <c:pt idx="152">
                  <c:v>42618</c:v>
                </c:pt>
                <c:pt idx="153">
                  <c:v>42619</c:v>
                </c:pt>
                <c:pt idx="154">
                  <c:v>42620</c:v>
                </c:pt>
                <c:pt idx="155">
                  <c:v>42621</c:v>
                </c:pt>
                <c:pt idx="156">
                  <c:v>42622</c:v>
                </c:pt>
                <c:pt idx="157">
                  <c:v>42625</c:v>
                </c:pt>
                <c:pt idx="158">
                  <c:v>42626</c:v>
                </c:pt>
                <c:pt idx="159">
                  <c:v>42627</c:v>
                </c:pt>
                <c:pt idx="160">
                  <c:v>42628</c:v>
                </c:pt>
                <c:pt idx="161">
                  <c:v>42629</c:v>
                </c:pt>
                <c:pt idx="162">
                  <c:v>42632</c:v>
                </c:pt>
                <c:pt idx="163">
                  <c:v>42633</c:v>
                </c:pt>
                <c:pt idx="164">
                  <c:v>42634</c:v>
                </c:pt>
                <c:pt idx="165">
                  <c:v>42635</c:v>
                </c:pt>
                <c:pt idx="166">
                  <c:v>42636</c:v>
                </c:pt>
                <c:pt idx="167">
                  <c:v>42639</c:v>
                </c:pt>
                <c:pt idx="168">
                  <c:v>42640</c:v>
                </c:pt>
                <c:pt idx="169">
                  <c:v>42641</c:v>
                </c:pt>
                <c:pt idx="170">
                  <c:v>42642</c:v>
                </c:pt>
                <c:pt idx="171">
                  <c:v>42643</c:v>
                </c:pt>
                <c:pt idx="172">
                  <c:v>42646</c:v>
                </c:pt>
                <c:pt idx="173">
                  <c:v>42647</c:v>
                </c:pt>
                <c:pt idx="174">
                  <c:v>42648</c:v>
                </c:pt>
                <c:pt idx="175">
                  <c:v>42649</c:v>
                </c:pt>
                <c:pt idx="176">
                  <c:v>42650</c:v>
                </c:pt>
                <c:pt idx="177">
                  <c:v>42653</c:v>
                </c:pt>
                <c:pt idx="178">
                  <c:v>42654</c:v>
                </c:pt>
                <c:pt idx="179">
                  <c:v>42655</c:v>
                </c:pt>
                <c:pt idx="180">
                  <c:v>42656</c:v>
                </c:pt>
                <c:pt idx="181">
                  <c:v>42657</c:v>
                </c:pt>
                <c:pt idx="182">
                  <c:v>42660</c:v>
                </c:pt>
                <c:pt idx="183">
                  <c:v>42661</c:v>
                </c:pt>
                <c:pt idx="184">
                  <c:v>42662</c:v>
                </c:pt>
                <c:pt idx="185">
                  <c:v>42663</c:v>
                </c:pt>
                <c:pt idx="186">
                  <c:v>42664</c:v>
                </c:pt>
                <c:pt idx="187">
                  <c:v>42667</c:v>
                </c:pt>
                <c:pt idx="188">
                  <c:v>42668</c:v>
                </c:pt>
                <c:pt idx="189">
                  <c:v>42669</c:v>
                </c:pt>
                <c:pt idx="190">
                  <c:v>42670</c:v>
                </c:pt>
                <c:pt idx="191">
                  <c:v>42671</c:v>
                </c:pt>
                <c:pt idx="192">
                  <c:v>42674</c:v>
                </c:pt>
                <c:pt idx="193">
                  <c:v>42675</c:v>
                </c:pt>
                <c:pt idx="194">
                  <c:v>42676</c:v>
                </c:pt>
                <c:pt idx="195">
                  <c:v>42677</c:v>
                </c:pt>
                <c:pt idx="196">
                  <c:v>42678</c:v>
                </c:pt>
                <c:pt idx="197">
                  <c:v>42681</c:v>
                </c:pt>
                <c:pt idx="198">
                  <c:v>42682</c:v>
                </c:pt>
                <c:pt idx="199">
                  <c:v>42683</c:v>
                </c:pt>
                <c:pt idx="200">
                  <c:v>42684</c:v>
                </c:pt>
                <c:pt idx="201">
                  <c:v>42685</c:v>
                </c:pt>
                <c:pt idx="202">
                  <c:v>42688</c:v>
                </c:pt>
                <c:pt idx="203">
                  <c:v>42689</c:v>
                </c:pt>
                <c:pt idx="204">
                  <c:v>42690</c:v>
                </c:pt>
                <c:pt idx="205">
                  <c:v>42691</c:v>
                </c:pt>
                <c:pt idx="206">
                  <c:v>42692</c:v>
                </c:pt>
                <c:pt idx="207">
                  <c:v>42695</c:v>
                </c:pt>
                <c:pt idx="208">
                  <c:v>42696</c:v>
                </c:pt>
                <c:pt idx="209">
                  <c:v>42697</c:v>
                </c:pt>
                <c:pt idx="210">
                  <c:v>42698</c:v>
                </c:pt>
                <c:pt idx="211">
                  <c:v>42699</c:v>
                </c:pt>
                <c:pt idx="212">
                  <c:v>42702</c:v>
                </c:pt>
                <c:pt idx="213">
                  <c:v>42703</c:v>
                </c:pt>
                <c:pt idx="214">
                  <c:v>42704</c:v>
                </c:pt>
                <c:pt idx="215">
                  <c:v>42705</c:v>
                </c:pt>
                <c:pt idx="216">
                  <c:v>42706</c:v>
                </c:pt>
                <c:pt idx="217">
                  <c:v>42709</c:v>
                </c:pt>
                <c:pt idx="218">
                  <c:v>42710</c:v>
                </c:pt>
                <c:pt idx="219">
                  <c:v>42711</c:v>
                </c:pt>
                <c:pt idx="220">
                  <c:v>42712</c:v>
                </c:pt>
                <c:pt idx="221">
                  <c:v>42713</c:v>
                </c:pt>
                <c:pt idx="222">
                  <c:v>42716</c:v>
                </c:pt>
                <c:pt idx="223">
                  <c:v>42717</c:v>
                </c:pt>
                <c:pt idx="224">
                  <c:v>42718</c:v>
                </c:pt>
                <c:pt idx="225">
                  <c:v>42719</c:v>
                </c:pt>
                <c:pt idx="226">
                  <c:v>42720</c:v>
                </c:pt>
                <c:pt idx="227">
                  <c:v>42723</c:v>
                </c:pt>
                <c:pt idx="228">
                  <c:v>42724</c:v>
                </c:pt>
                <c:pt idx="229">
                  <c:v>42725</c:v>
                </c:pt>
                <c:pt idx="230">
                  <c:v>42726</c:v>
                </c:pt>
                <c:pt idx="231">
                  <c:v>42727</c:v>
                </c:pt>
                <c:pt idx="232">
                  <c:v>42731</c:v>
                </c:pt>
                <c:pt idx="233">
                  <c:v>42732</c:v>
                </c:pt>
                <c:pt idx="234">
                  <c:v>42733</c:v>
                </c:pt>
                <c:pt idx="235">
                  <c:v>42734</c:v>
                </c:pt>
                <c:pt idx="236">
                  <c:v>42737</c:v>
                </c:pt>
                <c:pt idx="237">
                  <c:v>42738</c:v>
                </c:pt>
                <c:pt idx="238">
                  <c:v>42739</c:v>
                </c:pt>
                <c:pt idx="239">
                  <c:v>42740</c:v>
                </c:pt>
                <c:pt idx="240">
                  <c:v>42741</c:v>
                </c:pt>
                <c:pt idx="241">
                  <c:v>42744</c:v>
                </c:pt>
                <c:pt idx="242">
                  <c:v>42745</c:v>
                </c:pt>
                <c:pt idx="243">
                  <c:v>42746</c:v>
                </c:pt>
                <c:pt idx="244">
                  <c:v>42747</c:v>
                </c:pt>
                <c:pt idx="245">
                  <c:v>42748</c:v>
                </c:pt>
                <c:pt idx="246">
                  <c:v>42751</c:v>
                </c:pt>
                <c:pt idx="247">
                  <c:v>42752</c:v>
                </c:pt>
                <c:pt idx="248">
                  <c:v>42753</c:v>
                </c:pt>
                <c:pt idx="249">
                  <c:v>42754</c:v>
                </c:pt>
                <c:pt idx="250">
                  <c:v>42755</c:v>
                </c:pt>
                <c:pt idx="251">
                  <c:v>42758</c:v>
                </c:pt>
                <c:pt idx="252">
                  <c:v>42759</c:v>
                </c:pt>
                <c:pt idx="253">
                  <c:v>42760</c:v>
                </c:pt>
                <c:pt idx="254">
                  <c:v>42761</c:v>
                </c:pt>
                <c:pt idx="255">
                  <c:v>42762</c:v>
                </c:pt>
                <c:pt idx="256">
                  <c:v>42765</c:v>
                </c:pt>
                <c:pt idx="257">
                  <c:v>42766</c:v>
                </c:pt>
                <c:pt idx="258">
                  <c:v>42767</c:v>
                </c:pt>
                <c:pt idx="259">
                  <c:v>42768</c:v>
                </c:pt>
                <c:pt idx="260">
                  <c:v>42769</c:v>
                </c:pt>
                <c:pt idx="261">
                  <c:v>42772</c:v>
                </c:pt>
                <c:pt idx="262">
                  <c:v>42773</c:v>
                </c:pt>
                <c:pt idx="263">
                  <c:v>42774</c:v>
                </c:pt>
                <c:pt idx="264">
                  <c:v>42775</c:v>
                </c:pt>
                <c:pt idx="265">
                  <c:v>42776</c:v>
                </c:pt>
                <c:pt idx="266">
                  <c:v>42779</c:v>
                </c:pt>
                <c:pt idx="267">
                  <c:v>42780</c:v>
                </c:pt>
                <c:pt idx="268">
                  <c:v>42781</c:v>
                </c:pt>
                <c:pt idx="269">
                  <c:v>42782</c:v>
                </c:pt>
                <c:pt idx="270">
                  <c:v>42783</c:v>
                </c:pt>
                <c:pt idx="271">
                  <c:v>42786</c:v>
                </c:pt>
                <c:pt idx="272">
                  <c:v>42787</c:v>
                </c:pt>
                <c:pt idx="273">
                  <c:v>42788</c:v>
                </c:pt>
                <c:pt idx="274">
                  <c:v>42789</c:v>
                </c:pt>
                <c:pt idx="275">
                  <c:v>42790</c:v>
                </c:pt>
                <c:pt idx="276">
                  <c:v>42793</c:v>
                </c:pt>
                <c:pt idx="277">
                  <c:v>42794</c:v>
                </c:pt>
                <c:pt idx="278">
                  <c:v>42795</c:v>
                </c:pt>
                <c:pt idx="279">
                  <c:v>42796</c:v>
                </c:pt>
                <c:pt idx="280">
                  <c:v>42797</c:v>
                </c:pt>
                <c:pt idx="281">
                  <c:v>42800</c:v>
                </c:pt>
                <c:pt idx="282">
                  <c:v>42801</c:v>
                </c:pt>
                <c:pt idx="283">
                  <c:v>42802</c:v>
                </c:pt>
                <c:pt idx="284">
                  <c:v>42803</c:v>
                </c:pt>
                <c:pt idx="285">
                  <c:v>42804</c:v>
                </c:pt>
                <c:pt idx="286">
                  <c:v>42807</c:v>
                </c:pt>
                <c:pt idx="287">
                  <c:v>42808</c:v>
                </c:pt>
                <c:pt idx="288">
                  <c:v>42809</c:v>
                </c:pt>
                <c:pt idx="289">
                  <c:v>42810</c:v>
                </c:pt>
                <c:pt idx="290">
                  <c:v>42811</c:v>
                </c:pt>
                <c:pt idx="291">
                  <c:v>42814</c:v>
                </c:pt>
                <c:pt idx="292">
                  <c:v>42815</c:v>
                </c:pt>
                <c:pt idx="293">
                  <c:v>42816</c:v>
                </c:pt>
                <c:pt idx="294">
                  <c:v>42817</c:v>
                </c:pt>
                <c:pt idx="295">
                  <c:v>42818</c:v>
                </c:pt>
                <c:pt idx="296">
                  <c:v>42821</c:v>
                </c:pt>
                <c:pt idx="297">
                  <c:v>42822</c:v>
                </c:pt>
                <c:pt idx="298">
                  <c:v>42823</c:v>
                </c:pt>
                <c:pt idx="299">
                  <c:v>42824</c:v>
                </c:pt>
                <c:pt idx="300">
                  <c:v>42825</c:v>
                </c:pt>
                <c:pt idx="301">
                  <c:v>42828</c:v>
                </c:pt>
                <c:pt idx="302">
                  <c:v>42829</c:v>
                </c:pt>
                <c:pt idx="303">
                  <c:v>42830</c:v>
                </c:pt>
                <c:pt idx="304">
                  <c:v>42831</c:v>
                </c:pt>
                <c:pt idx="305">
                  <c:v>42832</c:v>
                </c:pt>
                <c:pt idx="306">
                  <c:v>42835</c:v>
                </c:pt>
                <c:pt idx="307">
                  <c:v>42836</c:v>
                </c:pt>
                <c:pt idx="308">
                  <c:v>42837</c:v>
                </c:pt>
                <c:pt idx="309">
                  <c:v>42838</c:v>
                </c:pt>
                <c:pt idx="310">
                  <c:v>42843</c:v>
                </c:pt>
                <c:pt idx="311">
                  <c:v>42844</c:v>
                </c:pt>
                <c:pt idx="312">
                  <c:v>42845</c:v>
                </c:pt>
                <c:pt idx="313">
                  <c:v>42846</c:v>
                </c:pt>
                <c:pt idx="314">
                  <c:v>42849</c:v>
                </c:pt>
                <c:pt idx="315">
                  <c:v>42850</c:v>
                </c:pt>
                <c:pt idx="316">
                  <c:v>42851</c:v>
                </c:pt>
                <c:pt idx="317">
                  <c:v>42852</c:v>
                </c:pt>
                <c:pt idx="318">
                  <c:v>42853</c:v>
                </c:pt>
                <c:pt idx="319">
                  <c:v>42857</c:v>
                </c:pt>
                <c:pt idx="320">
                  <c:v>42858</c:v>
                </c:pt>
                <c:pt idx="321">
                  <c:v>42859</c:v>
                </c:pt>
                <c:pt idx="322">
                  <c:v>42860</c:v>
                </c:pt>
                <c:pt idx="323">
                  <c:v>42863</c:v>
                </c:pt>
                <c:pt idx="324">
                  <c:v>42864</c:v>
                </c:pt>
                <c:pt idx="325">
                  <c:v>42865</c:v>
                </c:pt>
                <c:pt idx="326">
                  <c:v>42866</c:v>
                </c:pt>
                <c:pt idx="327">
                  <c:v>42867</c:v>
                </c:pt>
                <c:pt idx="328">
                  <c:v>42870</c:v>
                </c:pt>
                <c:pt idx="329">
                  <c:v>42871</c:v>
                </c:pt>
                <c:pt idx="330">
                  <c:v>42872</c:v>
                </c:pt>
                <c:pt idx="331">
                  <c:v>42873</c:v>
                </c:pt>
                <c:pt idx="332">
                  <c:v>42874</c:v>
                </c:pt>
                <c:pt idx="333">
                  <c:v>42877</c:v>
                </c:pt>
                <c:pt idx="334">
                  <c:v>42878</c:v>
                </c:pt>
                <c:pt idx="335">
                  <c:v>42879</c:v>
                </c:pt>
                <c:pt idx="336">
                  <c:v>42880</c:v>
                </c:pt>
                <c:pt idx="337">
                  <c:v>42881</c:v>
                </c:pt>
                <c:pt idx="338">
                  <c:v>42884</c:v>
                </c:pt>
                <c:pt idx="339">
                  <c:v>42885</c:v>
                </c:pt>
                <c:pt idx="340">
                  <c:v>42886</c:v>
                </c:pt>
                <c:pt idx="341">
                  <c:v>42887</c:v>
                </c:pt>
                <c:pt idx="342">
                  <c:v>42888</c:v>
                </c:pt>
                <c:pt idx="343">
                  <c:v>42891</c:v>
                </c:pt>
                <c:pt idx="344">
                  <c:v>42892</c:v>
                </c:pt>
                <c:pt idx="345">
                  <c:v>42893</c:v>
                </c:pt>
                <c:pt idx="346">
                  <c:v>42894</c:v>
                </c:pt>
                <c:pt idx="347">
                  <c:v>42895</c:v>
                </c:pt>
                <c:pt idx="348">
                  <c:v>42898</c:v>
                </c:pt>
                <c:pt idx="349">
                  <c:v>42899</c:v>
                </c:pt>
                <c:pt idx="350">
                  <c:v>42900</c:v>
                </c:pt>
                <c:pt idx="351">
                  <c:v>42901</c:v>
                </c:pt>
                <c:pt idx="352">
                  <c:v>42902</c:v>
                </c:pt>
                <c:pt idx="353">
                  <c:v>42905</c:v>
                </c:pt>
                <c:pt idx="354">
                  <c:v>42906</c:v>
                </c:pt>
                <c:pt idx="355">
                  <c:v>42907</c:v>
                </c:pt>
                <c:pt idx="356">
                  <c:v>42908</c:v>
                </c:pt>
                <c:pt idx="357">
                  <c:v>42909</c:v>
                </c:pt>
                <c:pt idx="358">
                  <c:v>42912</c:v>
                </c:pt>
                <c:pt idx="359">
                  <c:v>42913</c:v>
                </c:pt>
                <c:pt idx="360">
                  <c:v>42914</c:v>
                </c:pt>
                <c:pt idx="361">
                  <c:v>42915</c:v>
                </c:pt>
                <c:pt idx="362">
                  <c:v>42916</c:v>
                </c:pt>
                <c:pt idx="363">
                  <c:v>42919</c:v>
                </c:pt>
                <c:pt idx="364">
                  <c:v>42920</c:v>
                </c:pt>
                <c:pt idx="365">
                  <c:v>42921</c:v>
                </c:pt>
                <c:pt idx="366">
                  <c:v>42922</c:v>
                </c:pt>
                <c:pt idx="367">
                  <c:v>42923</c:v>
                </c:pt>
                <c:pt idx="368">
                  <c:v>42926</c:v>
                </c:pt>
                <c:pt idx="369">
                  <c:v>42927</c:v>
                </c:pt>
                <c:pt idx="370">
                  <c:v>42928</c:v>
                </c:pt>
                <c:pt idx="371">
                  <c:v>42929</c:v>
                </c:pt>
                <c:pt idx="372">
                  <c:v>42930</c:v>
                </c:pt>
                <c:pt idx="373">
                  <c:v>42933</c:v>
                </c:pt>
                <c:pt idx="374">
                  <c:v>42934</c:v>
                </c:pt>
                <c:pt idx="375">
                  <c:v>42935</c:v>
                </c:pt>
                <c:pt idx="376">
                  <c:v>42936</c:v>
                </c:pt>
                <c:pt idx="377">
                  <c:v>42937</c:v>
                </c:pt>
                <c:pt idx="378">
                  <c:v>42940</c:v>
                </c:pt>
                <c:pt idx="379">
                  <c:v>42941</c:v>
                </c:pt>
                <c:pt idx="380">
                  <c:v>42942</c:v>
                </c:pt>
                <c:pt idx="381">
                  <c:v>42943</c:v>
                </c:pt>
                <c:pt idx="382">
                  <c:v>42944</c:v>
                </c:pt>
                <c:pt idx="383">
                  <c:v>42947</c:v>
                </c:pt>
                <c:pt idx="384">
                  <c:v>42948</c:v>
                </c:pt>
                <c:pt idx="385">
                  <c:v>42949</c:v>
                </c:pt>
                <c:pt idx="386">
                  <c:v>42950</c:v>
                </c:pt>
                <c:pt idx="387">
                  <c:v>42951</c:v>
                </c:pt>
                <c:pt idx="388">
                  <c:v>42954</c:v>
                </c:pt>
                <c:pt idx="389">
                  <c:v>42955</c:v>
                </c:pt>
                <c:pt idx="390">
                  <c:v>42956</c:v>
                </c:pt>
                <c:pt idx="391">
                  <c:v>42957</c:v>
                </c:pt>
                <c:pt idx="392">
                  <c:v>42958</c:v>
                </c:pt>
                <c:pt idx="393">
                  <c:v>42961</c:v>
                </c:pt>
                <c:pt idx="394">
                  <c:v>42962</c:v>
                </c:pt>
                <c:pt idx="395">
                  <c:v>42963</c:v>
                </c:pt>
                <c:pt idx="396">
                  <c:v>42964</c:v>
                </c:pt>
                <c:pt idx="397">
                  <c:v>42965</c:v>
                </c:pt>
                <c:pt idx="398">
                  <c:v>42968</c:v>
                </c:pt>
                <c:pt idx="399">
                  <c:v>42969</c:v>
                </c:pt>
                <c:pt idx="400">
                  <c:v>42970</c:v>
                </c:pt>
                <c:pt idx="401">
                  <c:v>42971</c:v>
                </c:pt>
                <c:pt idx="402">
                  <c:v>42972</c:v>
                </c:pt>
                <c:pt idx="403">
                  <c:v>42975</c:v>
                </c:pt>
                <c:pt idx="404">
                  <c:v>42976</c:v>
                </c:pt>
                <c:pt idx="405">
                  <c:v>42977</c:v>
                </c:pt>
                <c:pt idx="406">
                  <c:v>42978</c:v>
                </c:pt>
                <c:pt idx="407">
                  <c:v>42979</c:v>
                </c:pt>
                <c:pt idx="408">
                  <c:v>42982</c:v>
                </c:pt>
                <c:pt idx="409">
                  <c:v>42983</c:v>
                </c:pt>
                <c:pt idx="410">
                  <c:v>42984</c:v>
                </c:pt>
                <c:pt idx="411">
                  <c:v>42985</c:v>
                </c:pt>
                <c:pt idx="412">
                  <c:v>42986</c:v>
                </c:pt>
                <c:pt idx="413">
                  <c:v>42989</c:v>
                </c:pt>
                <c:pt idx="414">
                  <c:v>42990</c:v>
                </c:pt>
                <c:pt idx="415">
                  <c:v>42991</c:v>
                </c:pt>
                <c:pt idx="416">
                  <c:v>42992</c:v>
                </c:pt>
                <c:pt idx="417">
                  <c:v>42993</c:v>
                </c:pt>
                <c:pt idx="418">
                  <c:v>42996</c:v>
                </c:pt>
                <c:pt idx="419">
                  <c:v>42997</c:v>
                </c:pt>
                <c:pt idx="420">
                  <c:v>42998</c:v>
                </c:pt>
                <c:pt idx="421">
                  <c:v>42999</c:v>
                </c:pt>
                <c:pt idx="422">
                  <c:v>43000</c:v>
                </c:pt>
                <c:pt idx="423">
                  <c:v>43003</c:v>
                </c:pt>
                <c:pt idx="424">
                  <c:v>43004</c:v>
                </c:pt>
                <c:pt idx="425">
                  <c:v>43005</c:v>
                </c:pt>
                <c:pt idx="426">
                  <c:v>43006</c:v>
                </c:pt>
                <c:pt idx="427">
                  <c:v>43007</c:v>
                </c:pt>
                <c:pt idx="428">
                  <c:v>43010</c:v>
                </c:pt>
                <c:pt idx="429">
                  <c:v>43011</c:v>
                </c:pt>
                <c:pt idx="430">
                  <c:v>43012</c:v>
                </c:pt>
                <c:pt idx="431">
                  <c:v>43013</c:v>
                </c:pt>
                <c:pt idx="432">
                  <c:v>43014</c:v>
                </c:pt>
                <c:pt idx="433">
                  <c:v>43017</c:v>
                </c:pt>
                <c:pt idx="434">
                  <c:v>43018</c:v>
                </c:pt>
                <c:pt idx="435">
                  <c:v>43019</c:v>
                </c:pt>
                <c:pt idx="436">
                  <c:v>43020</c:v>
                </c:pt>
                <c:pt idx="437">
                  <c:v>43021</c:v>
                </c:pt>
                <c:pt idx="438">
                  <c:v>43024</c:v>
                </c:pt>
                <c:pt idx="439">
                  <c:v>43025</c:v>
                </c:pt>
                <c:pt idx="440">
                  <c:v>43026</c:v>
                </c:pt>
                <c:pt idx="441">
                  <c:v>43027</c:v>
                </c:pt>
                <c:pt idx="442">
                  <c:v>43028</c:v>
                </c:pt>
                <c:pt idx="443">
                  <c:v>43031</c:v>
                </c:pt>
                <c:pt idx="444">
                  <c:v>43032</c:v>
                </c:pt>
                <c:pt idx="445">
                  <c:v>43033</c:v>
                </c:pt>
                <c:pt idx="446">
                  <c:v>43034</c:v>
                </c:pt>
                <c:pt idx="447">
                  <c:v>43035</c:v>
                </c:pt>
                <c:pt idx="448">
                  <c:v>43038</c:v>
                </c:pt>
                <c:pt idx="449">
                  <c:v>43039</c:v>
                </c:pt>
                <c:pt idx="450">
                  <c:v>43040</c:v>
                </c:pt>
                <c:pt idx="451">
                  <c:v>43041</c:v>
                </c:pt>
                <c:pt idx="452">
                  <c:v>43042</c:v>
                </c:pt>
                <c:pt idx="453">
                  <c:v>43045</c:v>
                </c:pt>
                <c:pt idx="454">
                  <c:v>43046</c:v>
                </c:pt>
                <c:pt idx="455">
                  <c:v>43047</c:v>
                </c:pt>
                <c:pt idx="456">
                  <c:v>43048</c:v>
                </c:pt>
                <c:pt idx="457">
                  <c:v>43049</c:v>
                </c:pt>
                <c:pt idx="458">
                  <c:v>43052</c:v>
                </c:pt>
                <c:pt idx="459">
                  <c:v>43053</c:v>
                </c:pt>
                <c:pt idx="460">
                  <c:v>43054</c:v>
                </c:pt>
                <c:pt idx="461">
                  <c:v>43055</c:v>
                </c:pt>
                <c:pt idx="462">
                  <c:v>43056</c:v>
                </c:pt>
                <c:pt idx="463">
                  <c:v>43059</c:v>
                </c:pt>
                <c:pt idx="464">
                  <c:v>43060</c:v>
                </c:pt>
                <c:pt idx="465">
                  <c:v>43061</c:v>
                </c:pt>
                <c:pt idx="466">
                  <c:v>43062</c:v>
                </c:pt>
                <c:pt idx="467">
                  <c:v>43063</c:v>
                </c:pt>
                <c:pt idx="468">
                  <c:v>43066</c:v>
                </c:pt>
                <c:pt idx="469">
                  <c:v>43067</c:v>
                </c:pt>
                <c:pt idx="470">
                  <c:v>43068</c:v>
                </c:pt>
                <c:pt idx="471">
                  <c:v>43069</c:v>
                </c:pt>
                <c:pt idx="472">
                  <c:v>43070</c:v>
                </c:pt>
                <c:pt idx="473">
                  <c:v>43073</c:v>
                </c:pt>
                <c:pt idx="474">
                  <c:v>43074</c:v>
                </c:pt>
                <c:pt idx="475">
                  <c:v>43075</c:v>
                </c:pt>
                <c:pt idx="476">
                  <c:v>43076</c:v>
                </c:pt>
                <c:pt idx="477">
                  <c:v>43077</c:v>
                </c:pt>
                <c:pt idx="478">
                  <c:v>43080</c:v>
                </c:pt>
                <c:pt idx="479">
                  <c:v>43081</c:v>
                </c:pt>
                <c:pt idx="480">
                  <c:v>43082</c:v>
                </c:pt>
                <c:pt idx="481">
                  <c:v>43083</c:v>
                </c:pt>
                <c:pt idx="482">
                  <c:v>43084</c:v>
                </c:pt>
                <c:pt idx="483">
                  <c:v>43087</c:v>
                </c:pt>
                <c:pt idx="484">
                  <c:v>43088</c:v>
                </c:pt>
                <c:pt idx="485">
                  <c:v>43089</c:v>
                </c:pt>
                <c:pt idx="486">
                  <c:v>43090</c:v>
                </c:pt>
                <c:pt idx="487">
                  <c:v>43091</c:v>
                </c:pt>
                <c:pt idx="488">
                  <c:v>43096</c:v>
                </c:pt>
                <c:pt idx="489">
                  <c:v>43097</c:v>
                </c:pt>
                <c:pt idx="490">
                  <c:v>43098</c:v>
                </c:pt>
                <c:pt idx="491">
                  <c:v>43102</c:v>
                </c:pt>
                <c:pt idx="492">
                  <c:v>43103</c:v>
                </c:pt>
                <c:pt idx="493">
                  <c:v>43104</c:v>
                </c:pt>
                <c:pt idx="494">
                  <c:v>43105</c:v>
                </c:pt>
                <c:pt idx="495">
                  <c:v>43108</c:v>
                </c:pt>
                <c:pt idx="496">
                  <c:v>43109</c:v>
                </c:pt>
                <c:pt idx="497">
                  <c:v>43110</c:v>
                </c:pt>
                <c:pt idx="498">
                  <c:v>43111</c:v>
                </c:pt>
                <c:pt idx="499">
                  <c:v>43112</c:v>
                </c:pt>
                <c:pt idx="500">
                  <c:v>43115</c:v>
                </c:pt>
                <c:pt idx="501">
                  <c:v>43116</c:v>
                </c:pt>
                <c:pt idx="502">
                  <c:v>43117</c:v>
                </c:pt>
                <c:pt idx="503">
                  <c:v>43118</c:v>
                </c:pt>
                <c:pt idx="504">
                  <c:v>43119</c:v>
                </c:pt>
                <c:pt idx="505">
                  <c:v>43122</c:v>
                </c:pt>
                <c:pt idx="506">
                  <c:v>43123</c:v>
                </c:pt>
                <c:pt idx="507">
                  <c:v>43124</c:v>
                </c:pt>
                <c:pt idx="508">
                  <c:v>43125</c:v>
                </c:pt>
                <c:pt idx="509">
                  <c:v>43126</c:v>
                </c:pt>
                <c:pt idx="510">
                  <c:v>43129</c:v>
                </c:pt>
                <c:pt idx="511">
                  <c:v>43130</c:v>
                </c:pt>
                <c:pt idx="512">
                  <c:v>43131</c:v>
                </c:pt>
                <c:pt idx="513">
                  <c:v>43132</c:v>
                </c:pt>
                <c:pt idx="514">
                  <c:v>43133</c:v>
                </c:pt>
                <c:pt idx="515">
                  <c:v>43136</c:v>
                </c:pt>
                <c:pt idx="516">
                  <c:v>43137</c:v>
                </c:pt>
                <c:pt idx="517">
                  <c:v>43138</c:v>
                </c:pt>
                <c:pt idx="518">
                  <c:v>43139</c:v>
                </c:pt>
                <c:pt idx="519">
                  <c:v>43140</c:v>
                </c:pt>
                <c:pt idx="520">
                  <c:v>43143</c:v>
                </c:pt>
                <c:pt idx="521">
                  <c:v>43144</c:v>
                </c:pt>
                <c:pt idx="522">
                  <c:v>43145</c:v>
                </c:pt>
                <c:pt idx="523">
                  <c:v>43146</c:v>
                </c:pt>
                <c:pt idx="524">
                  <c:v>43147</c:v>
                </c:pt>
                <c:pt idx="525">
                  <c:v>43150</c:v>
                </c:pt>
                <c:pt idx="526">
                  <c:v>43151</c:v>
                </c:pt>
                <c:pt idx="527">
                  <c:v>43152</c:v>
                </c:pt>
                <c:pt idx="528">
                  <c:v>43153</c:v>
                </c:pt>
                <c:pt idx="529">
                  <c:v>43154</c:v>
                </c:pt>
                <c:pt idx="530">
                  <c:v>43157</c:v>
                </c:pt>
                <c:pt idx="531">
                  <c:v>43158</c:v>
                </c:pt>
                <c:pt idx="532">
                  <c:v>43159</c:v>
                </c:pt>
                <c:pt idx="533">
                  <c:v>43160</c:v>
                </c:pt>
                <c:pt idx="534">
                  <c:v>43161</c:v>
                </c:pt>
                <c:pt idx="535">
                  <c:v>43164</c:v>
                </c:pt>
                <c:pt idx="536">
                  <c:v>43165</c:v>
                </c:pt>
                <c:pt idx="537">
                  <c:v>43166</c:v>
                </c:pt>
                <c:pt idx="538">
                  <c:v>43167</c:v>
                </c:pt>
                <c:pt idx="539">
                  <c:v>43168</c:v>
                </c:pt>
                <c:pt idx="540">
                  <c:v>43171</c:v>
                </c:pt>
                <c:pt idx="541">
                  <c:v>43172</c:v>
                </c:pt>
                <c:pt idx="542">
                  <c:v>43173</c:v>
                </c:pt>
                <c:pt idx="543">
                  <c:v>43174</c:v>
                </c:pt>
                <c:pt idx="544">
                  <c:v>43175</c:v>
                </c:pt>
                <c:pt idx="545">
                  <c:v>43178</c:v>
                </c:pt>
                <c:pt idx="546">
                  <c:v>43179</c:v>
                </c:pt>
                <c:pt idx="547">
                  <c:v>43180</c:v>
                </c:pt>
                <c:pt idx="548">
                  <c:v>43181</c:v>
                </c:pt>
                <c:pt idx="549">
                  <c:v>43182</c:v>
                </c:pt>
                <c:pt idx="550">
                  <c:v>43185</c:v>
                </c:pt>
                <c:pt idx="551">
                  <c:v>43186</c:v>
                </c:pt>
                <c:pt idx="552">
                  <c:v>43187</c:v>
                </c:pt>
                <c:pt idx="553">
                  <c:v>43188</c:v>
                </c:pt>
                <c:pt idx="554">
                  <c:v>43193</c:v>
                </c:pt>
                <c:pt idx="555">
                  <c:v>43194</c:v>
                </c:pt>
                <c:pt idx="556">
                  <c:v>43195</c:v>
                </c:pt>
                <c:pt idx="557">
                  <c:v>43196</c:v>
                </c:pt>
                <c:pt idx="558">
                  <c:v>43199</c:v>
                </c:pt>
                <c:pt idx="559">
                  <c:v>43200</c:v>
                </c:pt>
                <c:pt idx="560">
                  <c:v>43201</c:v>
                </c:pt>
                <c:pt idx="561">
                  <c:v>43202</c:v>
                </c:pt>
                <c:pt idx="562">
                  <c:v>43203</c:v>
                </c:pt>
                <c:pt idx="563">
                  <c:v>43206</c:v>
                </c:pt>
                <c:pt idx="564">
                  <c:v>43207</c:v>
                </c:pt>
                <c:pt idx="565">
                  <c:v>43208</c:v>
                </c:pt>
                <c:pt idx="566">
                  <c:v>43209</c:v>
                </c:pt>
                <c:pt idx="567">
                  <c:v>43210</c:v>
                </c:pt>
                <c:pt idx="568">
                  <c:v>43213</c:v>
                </c:pt>
                <c:pt idx="569">
                  <c:v>43214</c:v>
                </c:pt>
                <c:pt idx="570">
                  <c:v>43215</c:v>
                </c:pt>
                <c:pt idx="571">
                  <c:v>43216</c:v>
                </c:pt>
                <c:pt idx="572">
                  <c:v>43217</c:v>
                </c:pt>
                <c:pt idx="573">
                  <c:v>43220</c:v>
                </c:pt>
                <c:pt idx="574">
                  <c:v>43222</c:v>
                </c:pt>
                <c:pt idx="575">
                  <c:v>43223</c:v>
                </c:pt>
                <c:pt idx="576">
                  <c:v>43224</c:v>
                </c:pt>
                <c:pt idx="577">
                  <c:v>43227</c:v>
                </c:pt>
                <c:pt idx="578">
                  <c:v>43228</c:v>
                </c:pt>
                <c:pt idx="579">
                  <c:v>43229</c:v>
                </c:pt>
                <c:pt idx="580">
                  <c:v>43230</c:v>
                </c:pt>
                <c:pt idx="581">
                  <c:v>43231</c:v>
                </c:pt>
                <c:pt idx="582">
                  <c:v>43234</c:v>
                </c:pt>
                <c:pt idx="583">
                  <c:v>43235</c:v>
                </c:pt>
                <c:pt idx="584">
                  <c:v>43236</c:v>
                </c:pt>
                <c:pt idx="585">
                  <c:v>43237</c:v>
                </c:pt>
                <c:pt idx="586">
                  <c:v>43238</c:v>
                </c:pt>
                <c:pt idx="587">
                  <c:v>43241</c:v>
                </c:pt>
                <c:pt idx="588">
                  <c:v>43242</c:v>
                </c:pt>
                <c:pt idx="589">
                  <c:v>43243</c:v>
                </c:pt>
                <c:pt idx="590">
                  <c:v>43244</c:v>
                </c:pt>
                <c:pt idx="591">
                  <c:v>43245</c:v>
                </c:pt>
                <c:pt idx="592">
                  <c:v>43248</c:v>
                </c:pt>
                <c:pt idx="593">
                  <c:v>43249</c:v>
                </c:pt>
                <c:pt idx="594">
                  <c:v>43250</c:v>
                </c:pt>
                <c:pt idx="595">
                  <c:v>43251</c:v>
                </c:pt>
                <c:pt idx="596">
                  <c:v>43252</c:v>
                </c:pt>
                <c:pt idx="597">
                  <c:v>43255</c:v>
                </c:pt>
                <c:pt idx="598">
                  <c:v>43256</c:v>
                </c:pt>
                <c:pt idx="599">
                  <c:v>43257</c:v>
                </c:pt>
                <c:pt idx="600">
                  <c:v>43258</c:v>
                </c:pt>
                <c:pt idx="601">
                  <c:v>43259</c:v>
                </c:pt>
                <c:pt idx="602">
                  <c:v>43262</c:v>
                </c:pt>
                <c:pt idx="603">
                  <c:v>43263</c:v>
                </c:pt>
                <c:pt idx="604">
                  <c:v>43264</c:v>
                </c:pt>
                <c:pt idx="605">
                  <c:v>43265</c:v>
                </c:pt>
                <c:pt idx="606">
                  <c:v>43266</c:v>
                </c:pt>
                <c:pt idx="607">
                  <c:v>43269</c:v>
                </c:pt>
                <c:pt idx="608">
                  <c:v>43270</c:v>
                </c:pt>
                <c:pt idx="609">
                  <c:v>43271</c:v>
                </c:pt>
                <c:pt idx="610">
                  <c:v>43272</c:v>
                </c:pt>
                <c:pt idx="611">
                  <c:v>43273</c:v>
                </c:pt>
                <c:pt idx="612">
                  <c:v>43276</c:v>
                </c:pt>
                <c:pt idx="613">
                  <c:v>43277</c:v>
                </c:pt>
                <c:pt idx="614">
                  <c:v>43278</c:v>
                </c:pt>
                <c:pt idx="615">
                  <c:v>43279</c:v>
                </c:pt>
                <c:pt idx="616">
                  <c:v>43280</c:v>
                </c:pt>
                <c:pt idx="617">
                  <c:v>43283</c:v>
                </c:pt>
                <c:pt idx="618">
                  <c:v>43284</c:v>
                </c:pt>
                <c:pt idx="619">
                  <c:v>43285</c:v>
                </c:pt>
                <c:pt idx="620">
                  <c:v>43286</c:v>
                </c:pt>
                <c:pt idx="621">
                  <c:v>43287</c:v>
                </c:pt>
                <c:pt idx="622">
                  <c:v>43290</c:v>
                </c:pt>
                <c:pt idx="623">
                  <c:v>43291</c:v>
                </c:pt>
                <c:pt idx="624">
                  <c:v>43292</c:v>
                </c:pt>
                <c:pt idx="625">
                  <c:v>43293</c:v>
                </c:pt>
                <c:pt idx="626">
                  <c:v>43294</c:v>
                </c:pt>
                <c:pt idx="627">
                  <c:v>43297</c:v>
                </c:pt>
                <c:pt idx="628">
                  <c:v>43298</c:v>
                </c:pt>
                <c:pt idx="629">
                  <c:v>43299</c:v>
                </c:pt>
                <c:pt idx="630">
                  <c:v>43300</c:v>
                </c:pt>
                <c:pt idx="631">
                  <c:v>43301</c:v>
                </c:pt>
                <c:pt idx="632">
                  <c:v>43304</c:v>
                </c:pt>
                <c:pt idx="633">
                  <c:v>43305</c:v>
                </c:pt>
                <c:pt idx="634">
                  <c:v>43306</c:v>
                </c:pt>
                <c:pt idx="635">
                  <c:v>43307</c:v>
                </c:pt>
                <c:pt idx="636">
                  <c:v>43308</c:v>
                </c:pt>
                <c:pt idx="637">
                  <c:v>43311</c:v>
                </c:pt>
                <c:pt idx="638">
                  <c:v>43312</c:v>
                </c:pt>
                <c:pt idx="639">
                  <c:v>43313</c:v>
                </c:pt>
                <c:pt idx="640">
                  <c:v>43314</c:v>
                </c:pt>
                <c:pt idx="641">
                  <c:v>43315</c:v>
                </c:pt>
                <c:pt idx="642">
                  <c:v>43318</c:v>
                </c:pt>
                <c:pt idx="643">
                  <c:v>43319</c:v>
                </c:pt>
                <c:pt idx="644">
                  <c:v>43320</c:v>
                </c:pt>
                <c:pt idx="645">
                  <c:v>43321</c:v>
                </c:pt>
                <c:pt idx="646">
                  <c:v>43322</c:v>
                </c:pt>
                <c:pt idx="647">
                  <c:v>43325</c:v>
                </c:pt>
                <c:pt idx="648">
                  <c:v>43326</c:v>
                </c:pt>
                <c:pt idx="649">
                  <c:v>43327</c:v>
                </c:pt>
                <c:pt idx="650">
                  <c:v>43328</c:v>
                </c:pt>
                <c:pt idx="651">
                  <c:v>43329</c:v>
                </c:pt>
                <c:pt idx="652">
                  <c:v>43332</c:v>
                </c:pt>
                <c:pt idx="653">
                  <c:v>43333</c:v>
                </c:pt>
                <c:pt idx="654">
                  <c:v>43334</c:v>
                </c:pt>
                <c:pt idx="655">
                  <c:v>43335</c:v>
                </c:pt>
                <c:pt idx="656">
                  <c:v>43336</c:v>
                </c:pt>
                <c:pt idx="657">
                  <c:v>43339</c:v>
                </c:pt>
                <c:pt idx="658">
                  <c:v>43340</c:v>
                </c:pt>
                <c:pt idx="659">
                  <c:v>43341</c:v>
                </c:pt>
                <c:pt idx="660">
                  <c:v>43342</c:v>
                </c:pt>
                <c:pt idx="661">
                  <c:v>43343</c:v>
                </c:pt>
                <c:pt idx="662">
                  <c:v>43346</c:v>
                </c:pt>
                <c:pt idx="663">
                  <c:v>43347</c:v>
                </c:pt>
                <c:pt idx="664">
                  <c:v>43348</c:v>
                </c:pt>
                <c:pt idx="665">
                  <c:v>43349</c:v>
                </c:pt>
                <c:pt idx="666">
                  <c:v>43350</c:v>
                </c:pt>
                <c:pt idx="667">
                  <c:v>43353</c:v>
                </c:pt>
                <c:pt idx="668">
                  <c:v>43354</c:v>
                </c:pt>
                <c:pt idx="669">
                  <c:v>43355</c:v>
                </c:pt>
                <c:pt idx="670">
                  <c:v>43356</c:v>
                </c:pt>
                <c:pt idx="671">
                  <c:v>43357</c:v>
                </c:pt>
                <c:pt idx="672">
                  <c:v>43360</c:v>
                </c:pt>
                <c:pt idx="673">
                  <c:v>43361</c:v>
                </c:pt>
                <c:pt idx="674">
                  <c:v>43362</c:v>
                </c:pt>
                <c:pt idx="675">
                  <c:v>43363</c:v>
                </c:pt>
                <c:pt idx="676">
                  <c:v>43364</c:v>
                </c:pt>
                <c:pt idx="677">
                  <c:v>43367</c:v>
                </c:pt>
                <c:pt idx="678">
                  <c:v>43368</c:v>
                </c:pt>
                <c:pt idx="679">
                  <c:v>43369</c:v>
                </c:pt>
                <c:pt idx="680">
                  <c:v>43370</c:v>
                </c:pt>
                <c:pt idx="681">
                  <c:v>43371</c:v>
                </c:pt>
                <c:pt idx="682">
                  <c:v>43374</c:v>
                </c:pt>
                <c:pt idx="683">
                  <c:v>43375</c:v>
                </c:pt>
                <c:pt idx="684">
                  <c:v>43376</c:v>
                </c:pt>
                <c:pt idx="685">
                  <c:v>43377</c:v>
                </c:pt>
                <c:pt idx="686">
                  <c:v>43378</c:v>
                </c:pt>
                <c:pt idx="687">
                  <c:v>43381</c:v>
                </c:pt>
                <c:pt idx="688">
                  <c:v>43382</c:v>
                </c:pt>
                <c:pt idx="689">
                  <c:v>43383</c:v>
                </c:pt>
                <c:pt idx="690">
                  <c:v>43384</c:v>
                </c:pt>
                <c:pt idx="691">
                  <c:v>43385</c:v>
                </c:pt>
                <c:pt idx="692">
                  <c:v>43388</c:v>
                </c:pt>
                <c:pt idx="693">
                  <c:v>43389</c:v>
                </c:pt>
                <c:pt idx="694">
                  <c:v>43390</c:v>
                </c:pt>
                <c:pt idx="695">
                  <c:v>43391</c:v>
                </c:pt>
                <c:pt idx="696">
                  <c:v>43392</c:v>
                </c:pt>
                <c:pt idx="697">
                  <c:v>43395</c:v>
                </c:pt>
                <c:pt idx="698">
                  <c:v>43396</c:v>
                </c:pt>
                <c:pt idx="699">
                  <c:v>43397</c:v>
                </c:pt>
                <c:pt idx="700">
                  <c:v>43398</c:v>
                </c:pt>
                <c:pt idx="701">
                  <c:v>43399</c:v>
                </c:pt>
                <c:pt idx="702">
                  <c:v>43402</c:v>
                </c:pt>
                <c:pt idx="703">
                  <c:v>43403</c:v>
                </c:pt>
                <c:pt idx="704">
                  <c:v>43404</c:v>
                </c:pt>
                <c:pt idx="705">
                  <c:v>43405</c:v>
                </c:pt>
                <c:pt idx="706">
                  <c:v>43406</c:v>
                </c:pt>
                <c:pt idx="707">
                  <c:v>43409</c:v>
                </c:pt>
                <c:pt idx="708">
                  <c:v>43410</c:v>
                </c:pt>
                <c:pt idx="709">
                  <c:v>43411</c:v>
                </c:pt>
                <c:pt idx="710">
                  <c:v>43412</c:v>
                </c:pt>
                <c:pt idx="711">
                  <c:v>43413</c:v>
                </c:pt>
                <c:pt idx="712">
                  <c:v>43416</c:v>
                </c:pt>
                <c:pt idx="713">
                  <c:v>43417</c:v>
                </c:pt>
                <c:pt idx="714">
                  <c:v>43418</c:v>
                </c:pt>
                <c:pt idx="715">
                  <c:v>43419</c:v>
                </c:pt>
                <c:pt idx="716">
                  <c:v>43420</c:v>
                </c:pt>
                <c:pt idx="717">
                  <c:v>43423</c:v>
                </c:pt>
                <c:pt idx="718">
                  <c:v>43424</c:v>
                </c:pt>
                <c:pt idx="719">
                  <c:v>43425</c:v>
                </c:pt>
                <c:pt idx="720">
                  <c:v>43426</c:v>
                </c:pt>
                <c:pt idx="721">
                  <c:v>43427</c:v>
                </c:pt>
                <c:pt idx="722">
                  <c:v>43430</c:v>
                </c:pt>
                <c:pt idx="723">
                  <c:v>43431</c:v>
                </c:pt>
                <c:pt idx="724">
                  <c:v>43432</c:v>
                </c:pt>
                <c:pt idx="725">
                  <c:v>43433</c:v>
                </c:pt>
                <c:pt idx="726">
                  <c:v>43434</c:v>
                </c:pt>
                <c:pt idx="727">
                  <c:v>43437</c:v>
                </c:pt>
                <c:pt idx="728">
                  <c:v>43438</c:v>
                </c:pt>
                <c:pt idx="729">
                  <c:v>43439</c:v>
                </c:pt>
                <c:pt idx="730">
                  <c:v>43440</c:v>
                </c:pt>
                <c:pt idx="731">
                  <c:v>43441</c:v>
                </c:pt>
                <c:pt idx="732">
                  <c:v>43444</c:v>
                </c:pt>
                <c:pt idx="733">
                  <c:v>43445</c:v>
                </c:pt>
                <c:pt idx="734">
                  <c:v>43446</c:v>
                </c:pt>
                <c:pt idx="735">
                  <c:v>43447</c:v>
                </c:pt>
                <c:pt idx="736">
                  <c:v>43448</c:v>
                </c:pt>
                <c:pt idx="737">
                  <c:v>43451</c:v>
                </c:pt>
                <c:pt idx="738">
                  <c:v>43452</c:v>
                </c:pt>
                <c:pt idx="739">
                  <c:v>43453</c:v>
                </c:pt>
                <c:pt idx="740">
                  <c:v>43454</c:v>
                </c:pt>
                <c:pt idx="741">
                  <c:v>43455</c:v>
                </c:pt>
                <c:pt idx="742">
                  <c:v>43458</c:v>
                </c:pt>
                <c:pt idx="743">
                  <c:v>43461</c:v>
                </c:pt>
              </c:numCache>
            </c:numRef>
          </c:xVal>
          <c:yVal>
            <c:numRef>
              <c:f>'Check Eur3M'!$AM$4:$AM$747</c:f>
              <c:numCache>
                <c:formatCode>0.0000%</c:formatCode>
                <c:ptCount val="744"/>
                <c:pt idx="0">
                  <c:v>-1.6761837649528211E-3</c:v>
                </c:pt>
                <c:pt idx="1">
                  <c:v>-1.6926182682133195E-3</c:v>
                </c:pt>
                <c:pt idx="2">
                  <c:v>-1.7489242448946105E-3</c:v>
                </c:pt>
                <c:pt idx="3">
                  <c:v>-1.7574243649378651E-3</c:v>
                </c:pt>
                <c:pt idx="4">
                  <c:v>-1.773424160280701E-3</c:v>
                </c:pt>
                <c:pt idx="5">
                  <c:v>-1.7893579058148035E-3</c:v>
                </c:pt>
                <c:pt idx="6">
                  <c:v>-1.8052339931893258E-3</c:v>
                </c:pt>
                <c:pt idx="7">
                  <c:v>-1.8586316147614483E-3</c:v>
                </c:pt>
                <c:pt idx="8">
                  <c:v>-1.8683510088872701E-3</c:v>
                </c:pt>
                <c:pt idx="9">
                  <c:v>-1.8840860948721172E-3</c:v>
                </c:pt>
                <c:pt idx="10">
                  <c:v>-1.8998267212442244E-3</c:v>
                </c:pt>
                <c:pt idx="11">
                  <c:v>-1.9155855624308771E-3</c:v>
                </c:pt>
                <c:pt idx="12">
                  <c:v>-1.968141502453058E-3</c:v>
                </c:pt>
                <c:pt idx="13">
                  <c:v>-1.9790779758683819E-3</c:v>
                </c:pt>
                <c:pt idx="14">
                  <c:v>-1.9951394193422622E-3</c:v>
                </c:pt>
                <c:pt idx="15">
                  <c:v>-2.0113079710797344E-3</c:v>
                </c:pt>
                <c:pt idx="16">
                  <c:v>-2.0276005876658232E-3</c:v>
                </c:pt>
                <c:pt idx="17">
                  <c:v>-2.0870449401636567E-3</c:v>
                </c:pt>
                <c:pt idx="18">
                  <c:v>-2.1126974046288853E-3</c:v>
                </c:pt>
                <c:pt idx="19">
                  <c:v>-2.1300000000001392E-3</c:v>
                </c:pt>
                <c:pt idx="20">
                  <c:v>-2.1474086048604065E-3</c:v>
                </c:pt>
                <c:pt idx="21">
                  <c:v>-2.1753270371722413E-3</c:v>
                </c:pt>
                <c:pt idx="22">
                  <c:v>-2.2160877092248644E-3</c:v>
                </c:pt>
                <c:pt idx="23">
                  <c:v>-2.2329116826162432E-3</c:v>
                </c:pt>
                <c:pt idx="24">
                  <c:v>-2.2495594558761801E-3</c:v>
                </c:pt>
                <c:pt idx="25">
                  <c:v>-2.2660145446312435E-3</c:v>
                </c:pt>
                <c:pt idx="26">
                  <c:v>-2.2936667941387419E-3</c:v>
                </c:pt>
                <c:pt idx="27">
                  <c:v>-2.329627467379742E-3</c:v>
                </c:pt>
                <c:pt idx="28">
                  <c:v>-2.344920967730646E-3</c:v>
                </c:pt>
                <c:pt idx="29">
                  <c:v>-2.3599523366571572E-3</c:v>
                </c:pt>
                <c:pt idx="30">
                  <c:v>-2.3747149092302323E-3</c:v>
                </c:pt>
                <c:pt idx="31">
                  <c:v>-2.401011691173805E-3</c:v>
                </c:pt>
                <c:pt idx="32">
                  <c:v>-2.4309930292313853E-3</c:v>
                </c:pt>
                <c:pt idx="33">
                  <c:v>-2.4443607375338513E-3</c:v>
                </c:pt>
                <c:pt idx="34">
                  <c:v>-2.4574491143896479E-3</c:v>
                </c:pt>
                <c:pt idx="35">
                  <c:v>-2.4702613127779586E-3</c:v>
                </c:pt>
                <c:pt idx="36">
                  <c:v>-2.5303881535307746E-3</c:v>
                </c:pt>
                <c:pt idx="37">
                  <c:v>-2.5416880304045446E-3</c:v>
                </c:pt>
                <c:pt idx="38">
                  <c:v>-2.5471526248720291E-3</c:v>
                </c:pt>
                <c:pt idx="39">
                  <c:v>-2.5581088397638456E-3</c:v>
                </c:pt>
                <c:pt idx="40">
                  <c:v>-2.5899999999990917E-3</c:v>
                </c:pt>
                <c:pt idx="41">
                  <c:v>-2.6002710946380707E-3</c:v>
                </c:pt>
                <c:pt idx="42">
                  <c:v>-2.6102416200714804E-3</c:v>
                </c:pt>
                <c:pt idx="43">
                  <c:v>-2.6199180514678553E-3</c:v>
                </c:pt>
                <c:pt idx="44">
                  <c:v>-2.6293074541052274E-3</c:v>
                </c:pt>
                <c:pt idx="45">
                  <c:v>-2.6558329938330106E-3</c:v>
                </c:pt>
                <c:pt idx="46">
                  <c:v>-2.6641567363295928E-3</c:v>
                </c:pt>
                <c:pt idx="47">
                  <c:v>-2.6722376280361474E-3</c:v>
                </c:pt>
                <c:pt idx="48">
                  <c:v>-2.6800862748587186E-3</c:v>
                </c:pt>
                <c:pt idx="49">
                  <c:v>-2.6877138728075792E-3</c:v>
                </c:pt>
                <c:pt idx="50">
                  <c:v>-2.709391185079818E-3</c:v>
                </c:pt>
                <c:pt idx="51">
                  <c:v>-2.716258349730809E-3</c:v>
                </c:pt>
                <c:pt idx="52">
                  <c:v>-2.7229692971404602E-3</c:v>
                </c:pt>
                <c:pt idx="53">
                  <c:v>-2.7295387639571555E-3</c:v>
                </c:pt>
                <c:pt idx="54">
                  <c:v>-2.7359820769379019E-3</c:v>
                </c:pt>
                <c:pt idx="55">
                  <c:v>-2.7547172120770068E-3</c:v>
                </c:pt>
                <c:pt idx="56">
                  <c:v>-2.7608209794722587E-3</c:v>
                </c:pt>
                <c:pt idx="57">
                  <c:v>-2.7668840784481094E-3</c:v>
                </c:pt>
                <c:pt idx="58">
                  <c:v>-2.7729253764097795E-3</c:v>
                </c:pt>
                <c:pt idx="59">
                  <c:v>-2.778964330859252E-3</c:v>
                </c:pt>
                <c:pt idx="60">
                  <c:v>-2.8000000000000971E-3</c:v>
                </c:pt>
                <c:pt idx="61">
                  <c:v>-2.8061351414488812E-3</c:v>
                </c:pt>
                <c:pt idx="62">
                  <c:v>-2.8123496124588462E-3</c:v>
                </c:pt>
                <c:pt idx="63">
                  <c:v>-2.8186429611627528E-3</c:v>
                </c:pt>
                <c:pt idx="64">
                  <c:v>-2.8295390362600564E-3</c:v>
                </c:pt>
                <c:pt idx="65">
                  <c:v>-2.8445793578952441E-3</c:v>
                </c:pt>
                <c:pt idx="66">
                  <c:v>-2.8512435794437597E-3</c:v>
                </c:pt>
                <c:pt idx="67">
                  <c:v>-2.857973924972914E-3</c:v>
                </c:pt>
                <c:pt idx="68">
                  <c:v>-2.8647665951540293E-3</c:v>
                </c:pt>
                <c:pt idx="69">
                  <c:v>-2.8752052112789471E-3</c:v>
                </c:pt>
                <c:pt idx="70">
                  <c:v>-2.892467799244164E-3</c:v>
                </c:pt>
                <c:pt idx="71">
                  <c:v>-2.8994983662423077E-3</c:v>
                </c:pt>
                <c:pt idx="72">
                  <c:v>-2.9065584200799431E-3</c:v>
                </c:pt>
                <c:pt idx="73">
                  <c:v>-2.9136408141980739E-3</c:v>
                </c:pt>
                <c:pt idx="74">
                  <c:v>-2.9237984204962607E-3</c:v>
                </c:pt>
                <c:pt idx="75">
                  <c:v>-2.9420341268286869E-3</c:v>
                </c:pt>
                <c:pt idx="76">
                  <c:v>-2.9491042885838692E-3</c:v>
                </c:pt>
                <c:pt idx="77">
                  <c:v>-2.9561438701133083E-3</c:v>
                </c:pt>
                <c:pt idx="78">
                  <c:v>-2.9631423778505536E-3</c:v>
                </c:pt>
                <c:pt idx="79">
                  <c:v>-2.9731608707576286E-3</c:v>
                </c:pt>
                <c:pt idx="80">
                  <c:v>-2.9904990651186611E-3</c:v>
                </c:pt>
                <c:pt idx="81">
                  <c:v>-2.9971180660086543E-3</c:v>
                </c:pt>
                <c:pt idx="82">
                  <c:v>-3.0036229911072259E-3</c:v>
                </c:pt>
                <c:pt idx="83">
                  <c:v>-3.0100000000003436E-3</c:v>
                </c:pt>
                <c:pt idx="84">
                  <c:v>-3.0199677562566356E-3</c:v>
                </c:pt>
                <c:pt idx="85">
                  <c:v>-3.0341039860053336E-3</c:v>
                </c:pt>
                <c:pt idx="86">
                  <c:v>-3.0397812258231576E-3</c:v>
                </c:pt>
                <c:pt idx="87">
                  <c:v>-3.0453214783429544E-3</c:v>
                </c:pt>
                <c:pt idx="88">
                  <c:v>-3.050726307975499E-3</c:v>
                </c:pt>
                <c:pt idx="89">
                  <c:v>-3.0604216413843378E-3</c:v>
                </c:pt>
                <c:pt idx="90">
                  <c:v>-3.0710288202199284E-3</c:v>
                </c:pt>
                <c:pt idx="91">
                  <c:v>-3.0757861359456324E-3</c:v>
                </c:pt>
                <c:pt idx="92">
                  <c:v>-3.0804210958654149E-3</c:v>
                </c:pt>
                <c:pt idx="93">
                  <c:v>-3.0849364912608288E-3</c:v>
                </c:pt>
                <c:pt idx="94">
                  <c:v>-3.0941794016931569E-3</c:v>
                </c:pt>
                <c:pt idx="95">
                  <c:v>-3.1018643874890653E-3</c:v>
                </c:pt>
                <c:pt idx="96">
                  <c:v>-3.1058299637577304E-3</c:v>
                </c:pt>
                <c:pt idx="97">
                  <c:v>-3.109696403763284E-3</c:v>
                </c:pt>
                <c:pt idx="98">
                  <c:v>-3.1134677256424185E-3</c:v>
                </c:pt>
                <c:pt idx="99">
                  <c:v>-3.1220654396336531E-3</c:v>
                </c:pt>
                <c:pt idx="100">
                  <c:v>-3.1276883290433438E-3</c:v>
                </c:pt>
                <c:pt idx="101">
                  <c:v>-3.1310504667246496E-3</c:v>
                </c:pt>
                <c:pt idx="102">
                  <c:v>-3.1343452757168094E-3</c:v>
                </c:pt>
                <c:pt idx="103">
                  <c:v>-3.1375780010238197E-3</c:v>
                </c:pt>
                <c:pt idx="104">
                  <c:v>-3.1453160071900142E-3</c:v>
                </c:pt>
                <c:pt idx="105">
                  <c:v>-3.1500000000471372E-3</c:v>
                </c:pt>
                <c:pt idx="106">
                  <c:v>-3.1530116683523134E-3</c:v>
                </c:pt>
                <c:pt idx="107">
                  <c:v>-3.1559965815667387E-3</c:v>
                </c:pt>
                <c:pt idx="108">
                  <c:v>-3.158955793284146E-3</c:v>
                </c:pt>
                <c:pt idx="109">
                  <c:v>-3.1657752145251108E-3</c:v>
                </c:pt>
                <c:pt idx="110">
                  <c:v>-3.1705562171569432E-3</c:v>
                </c:pt>
                <c:pt idx="111">
                  <c:v>-3.1734022453991494E-3</c:v>
                </c:pt>
                <c:pt idx="112">
                  <c:v>-3.1762286057709804E-3</c:v>
                </c:pt>
                <c:pt idx="113">
                  <c:v>-3.1790362558903333E-3</c:v>
                </c:pt>
                <c:pt idx="114">
                  <c:v>-3.1849934488001504E-3</c:v>
                </c:pt>
                <c:pt idx="115">
                  <c:v>-3.1900984263056732E-3</c:v>
                </c:pt>
                <c:pt idx="116">
                  <c:v>-3.1928264095462799E-3</c:v>
                </c:pt>
                <c:pt idx="117">
                  <c:v>-3.195541140315158E-3</c:v>
                </c:pt>
                <c:pt idx="118">
                  <c:v>-3.1982434802582792E-3</c:v>
                </c:pt>
                <c:pt idx="119">
                  <c:v>-3.2033479630711611E-3</c:v>
                </c:pt>
                <c:pt idx="120">
                  <c:v>-3.2089456848230142E-3</c:v>
                </c:pt>
                <c:pt idx="121">
                  <c:v>-3.2115985154620879E-3</c:v>
                </c:pt>
                <c:pt idx="122">
                  <c:v>-3.2142438372398025E-3</c:v>
                </c:pt>
                <c:pt idx="123">
                  <c:v>-3.2168824158306389E-3</c:v>
                </c:pt>
                <c:pt idx="124">
                  <c:v>-3.221138015535514E-3</c:v>
                </c:pt>
                <c:pt idx="125">
                  <c:v>-3.2273841320246861E-3</c:v>
                </c:pt>
                <c:pt idx="126">
                  <c:v>-3.230000000000829E-3</c:v>
                </c:pt>
                <c:pt idx="127">
                  <c:v>-3.2326134155343752E-3</c:v>
                </c:pt>
                <c:pt idx="128">
                  <c:v>-3.2352249598112939E-3</c:v>
                </c:pt>
                <c:pt idx="129">
                  <c:v>-3.238701922150586E-3</c:v>
                </c:pt>
                <c:pt idx="130">
                  <c:v>-3.2456621161365854E-3</c:v>
                </c:pt>
                <c:pt idx="131">
                  <c:v>-3.2482711527880921E-3</c:v>
                </c:pt>
                <c:pt idx="132">
                  <c:v>-3.2508807215009504E-3</c:v>
                </c:pt>
                <c:pt idx="133">
                  <c:v>-3.2534910547570199E-3</c:v>
                </c:pt>
                <c:pt idx="134">
                  <c:v>-3.2565835902874343E-3</c:v>
                </c:pt>
                <c:pt idx="135">
                  <c:v>-3.2639430021320012E-3</c:v>
                </c:pt>
                <c:pt idx="136">
                  <c:v>-3.2665589646208031E-3</c:v>
                </c:pt>
                <c:pt idx="137">
                  <c:v>-3.2691760781219333E-3</c:v>
                </c:pt>
                <c:pt idx="138">
                  <c:v>-3.2717942389787445E-3</c:v>
                </c:pt>
                <c:pt idx="139">
                  <c:v>-3.2749657844236531E-3</c:v>
                </c:pt>
                <c:pt idx="140">
                  <c:v>-3.2822736021824632E-3</c:v>
                </c:pt>
                <c:pt idx="141">
                  <c:v>-3.2848937643175482E-3</c:v>
                </c:pt>
                <c:pt idx="142">
                  <c:v>-3.2875133434759223E-3</c:v>
                </c:pt>
                <c:pt idx="143">
                  <c:v>-3.2901318998741591E-3</c:v>
                </c:pt>
                <c:pt idx="144">
                  <c:v>-3.2938783481604502E-3</c:v>
                </c:pt>
                <c:pt idx="145">
                  <c:v>-3.3005854215042143E-3</c:v>
                </c:pt>
                <c:pt idx="146">
                  <c:v>-3.3031905866834476E-3</c:v>
                </c:pt>
                <c:pt idx="147">
                  <c:v>-3.3049957593315892E-3</c:v>
                </c:pt>
                <c:pt idx="148">
                  <c:v>-3.3075041369791591E-3</c:v>
                </c:pt>
                <c:pt idx="149">
                  <c:v>-3.309999999999153E-3</c:v>
                </c:pt>
                <c:pt idx="150">
                  <c:v>-3.3173941760745351E-3</c:v>
                </c:pt>
                <c:pt idx="151">
                  <c:v>-3.3198183452190777E-3</c:v>
                </c:pt>
                <c:pt idx="152">
                  <c:v>-3.3222173329611623E-3</c:v>
                </c:pt>
                <c:pt idx="153">
                  <c:v>-3.3245881775332544E-3</c:v>
                </c:pt>
                <c:pt idx="154">
                  <c:v>-3.3269279039709041E-3</c:v>
                </c:pt>
                <c:pt idx="155">
                  <c:v>-3.3337304269132062E-3</c:v>
                </c:pt>
                <c:pt idx="156">
                  <c:v>-3.3359156672702244E-3</c:v>
                </c:pt>
                <c:pt idx="157">
                  <c:v>-3.3380547167405229E-3</c:v>
                </c:pt>
                <c:pt idx="158">
                  <c:v>-3.3401445211851816E-3</c:v>
                </c:pt>
                <c:pt idx="159">
                  <c:v>-3.3421820132692429E-3</c:v>
                </c:pt>
                <c:pt idx="160">
                  <c:v>-3.3479497440272975E-3</c:v>
                </c:pt>
                <c:pt idx="161">
                  <c:v>-3.3497470493520859E-3</c:v>
                </c:pt>
                <c:pt idx="162">
                  <c:v>-3.3514765076706199E-3</c:v>
                </c:pt>
                <c:pt idx="163">
                  <c:v>-3.353134972452829E-3</c:v>
                </c:pt>
                <c:pt idx="164">
                  <c:v>-3.3547192839752421E-3</c:v>
                </c:pt>
                <c:pt idx="165">
                  <c:v>-3.3601593045660904E-3</c:v>
                </c:pt>
                <c:pt idx="166">
                  <c:v>-3.3602513409095435E-3</c:v>
                </c:pt>
                <c:pt idx="167">
                  <c:v>-3.3614170282004131E-3</c:v>
                </c:pt>
                <c:pt idx="168">
                  <c:v>-3.3624893266434191E-3</c:v>
                </c:pt>
                <c:pt idx="169">
                  <c:v>-3.3634649840936343E-3</c:v>
                </c:pt>
                <c:pt idx="170">
                  <c:v>-3.3400000000768809E-3</c:v>
                </c:pt>
                <c:pt idx="171">
                  <c:v>-3.3404336001401263E-3</c:v>
                </c:pt>
                <c:pt idx="172">
                  <c:v>-3.3407708894075119E-3</c:v>
                </c:pt>
                <c:pt idx="173">
                  <c:v>-3.3410184543630041E-3</c:v>
                </c:pt>
                <c:pt idx="174">
                  <c:v>-3.3413916006928331E-3</c:v>
                </c:pt>
                <c:pt idx="175">
                  <c:v>-3.3412459414104644E-3</c:v>
                </c:pt>
                <c:pt idx="176">
                  <c:v>-3.3411464227545394E-3</c:v>
                </c:pt>
                <c:pt idx="177">
                  <c:v>-3.3409983431220707E-3</c:v>
                </c:pt>
                <c:pt idx="178">
                  <c:v>-3.3408088371576715E-3</c:v>
                </c:pt>
                <c:pt idx="179">
                  <c:v>-3.3399072276657856E-3</c:v>
                </c:pt>
                <c:pt idx="180">
                  <c:v>-3.3397819837062718E-3</c:v>
                </c:pt>
                <c:pt idx="181">
                  <c:v>-3.3394951066280923E-3</c:v>
                </c:pt>
                <c:pt idx="182">
                  <c:v>-3.3392112556392913E-3</c:v>
                </c:pt>
                <c:pt idx="183">
                  <c:v>-3.3389381135759764E-3</c:v>
                </c:pt>
                <c:pt idx="184">
                  <c:v>-3.337802920931816E-3</c:v>
                </c:pt>
                <c:pt idx="185">
                  <c:v>-3.3381090323258015E-3</c:v>
                </c:pt>
                <c:pt idx="186">
                  <c:v>-3.3380074184463167E-3</c:v>
                </c:pt>
                <c:pt idx="187">
                  <c:v>-3.3379642551108024E-3</c:v>
                </c:pt>
                <c:pt idx="188">
                  <c:v>-3.3379877733407744E-3</c:v>
                </c:pt>
                <c:pt idx="189">
                  <c:v>-3.3376894713688806E-3</c:v>
                </c:pt>
                <c:pt idx="190">
                  <c:v>-3.3389160233076661E-3</c:v>
                </c:pt>
                <c:pt idx="191">
                  <c:v>-3.3393991555688203E-3</c:v>
                </c:pt>
                <c:pt idx="192">
                  <c:v>-3.3399999999999858E-3</c:v>
                </c:pt>
                <c:pt idx="193">
                  <c:v>-3.3407247077720395E-3</c:v>
                </c:pt>
                <c:pt idx="194">
                  <c:v>-3.3422364285290319E-3</c:v>
                </c:pt>
                <c:pt idx="195">
                  <c:v>-3.344747501935909E-3</c:v>
                </c:pt>
                <c:pt idx="196">
                  <c:v>-3.3459980334390412E-3</c:v>
                </c:pt>
                <c:pt idx="197">
                  <c:v>-3.34733165124827E-3</c:v>
                </c:pt>
                <c:pt idx="198">
                  <c:v>-3.348740740048694E-3</c:v>
                </c:pt>
                <c:pt idx="199">
                  <c:v>-3.3517262166260732E-3</c:v>
                </c:pt>
                <c:pt idx="200">
                  <c:v>-3.3549756615755908E-3</c:v>
                </c:pt>
                <c:pt idx="201">
                  <c:v>-3.3566440383271247E-3</c:v>
                </c:pt>
                <c:pt idx="202">
                  <c:v>-3.3583398918243198E-3</c:v>
                </c:pt>
                <c:pt idx="203">
                  <c:v>-3.3600548393096451E-3</c:v>
                </c:pt>
                <c:pt idx="204">
                  <c:v>-3.363751649257455E-3</c:v>
                </c:pt>
                <c:pt idx="205">
                  <c:v>-3.3669340769344087E-3</c:v>
                </c:pt>
                <c:pt idx="206">
                  <c:v>-3.3686149159502066E-3</c:v>
                </c:pt>
                <c:pt idx="207">
                  <c:v>-3.3702622501805366E-3</c:v>
                </c:pt>
                <c:pt idx="208">
                  <c:v>-3.3718669294612942E-3</c:v>
                </c:pt>
                <c:pt idx="209">
                  <c:v>-3.3755103889053948E-3</c:v>
                </c:pt>
                <c:pt idx="210">
                  <c:v>-3.3776722566424425E-3</c:v>
                </c:pt>
                <c:pt idx="211">
                  <c:v>-3.3778797067693469E-3</c:v>
                </c:pt>
                <c:pt idx="212">
                  <c:v>-3.3779871934145334E-3</c:v>
                </c:pt>
                <c:pt idx="213">
                  <c:v>-3.3790507701443318E-3</c:v>
                </c:pt>
                <c:pt idx="214">
                  <c:v>-3.3800000000008268E-3</c:v>
                </c:pt>
                <c:pt idx="215">
                  <c:v>-3.3830989706893017E-3</c:v>
                </c:pt>
                <c:pt idx="216">
                  <c:v>-3.3825890308762929E-3</c:v>
                </c:pt>
                <c:pt idx="217">
                  <c:v>-3.3829471745576711E-3</c:v>
                </c:pt>
                <c:pt idx="218">
                  <c:v>-3.3831959081291885E-3</c:v>
                </c:pt>
                <c:pt idx="219">
                  <c:v>-3.383338455870355E-3</c:v>
                </c:pt>
                <c:pt idx="220">
                  <c:v>-3.3839333851569324E-3</c:v>
                </c:pt>
                <c:pt idx="221">
                  <c:v>-3.3829134046903242E-3</c:v>
                </c:pt>
                <c:pt idx="222">
                  <c:v>-3.3825755180627581E-3</c:v>
                </c:pt>
                <c:pt idx="223">
                  <c:v>-3.3821520696499796E-3</c:v>
                </c:pt>
                <c:pt idx="224">
                  <c:v>-3.3816467098644054E-3</c:v>
                </c:pt>
                <c:pt idx="225">
                  <c:v>-3.380092232167405E-3</c:v>
                </c:pt>
                <c:pt idx="226">
                  <c:v>-3.3788812960167114E-3</c:v>
                </c:pt>
                <c:pt idx="227">
                  <c:v>-3.3780232663391807E-3</c:v>
                </c:pt>
                <c:pt idx="228">
                  <c:v>-3.3771065062508931E-3</c:v>
                </c:pt>
                <c:pt idx="229">
                  <c:v>-3.3761350923318112E-3</c:v>
                </c:pt>
                <c:pt idx="230">
                  <c:v>-3.3717865609648179E-3</c:v>
                </c:pt>
                <c:pt idx="231">
                  <c:v>-3.3706051576030127E-3</c:v>
                </c:pt>
                <c:pt idx="232">
                  <c:v>-3.3693948384980743E-3</c:v>
                </c:pt>
                <c:pt idx="233">
                  <c:v>-3.3676593489025148E-3</c:v>
                </c:pt>
                <c:pt idx="234">
                  <c:v>-3.3900000000372738E-3</c:v>
                </c:pt>
                <c:pt idx="235">
                  <c:v>-3.3898441332853579E-3</c:v>
                </c:pt>
                <c:pt idx="236">
                  <c:v>-3.3885409612430806E-3</c:v>
                </c:pt>
                <c:pt idx="237">
                  <c:v>-3.3872225305531245E-3</c:v>
                </c:pt>
                <c:pt idx="238">
                  <c:v>-3.3858900264203129E-3</c:v>
                </c:pt>
                <c:pt idx="239">
                  <c:v>-3.37999207196244E-3</c:v>
                </c:pt>
                <c:pt idx="240">
                  <c:v>-3.3804426035493051E-3</c:v>
                </c:pt>
                <c:pt idx="241">
                  <c:v>-3.3790571342731113E-3</c:v>
                </c:pt>
                <c:pt idx="242">
                  <c:v>-3.3776644771870146E-3</c:v>
                </c:pt>
                <c:pt idx="243">
                  <c:v>-3.3762657422951037E-3</c:v>
                </c:pt>
                <c:pt idx="244">
                  <c:v>-3.3677627419701293E-3</c:v>
                </c:pt>
                <c:pt idx="245">
                  <c:v>-3.3684686062177404E-3</c:v>
                </c:pt>
                <c:pt idx="246">
                  <c:v>-3.3692189990439658E-3</c:v>
                </c:pt>
                <c:pt idx="247">
                  <c:v>-3.3678065058948548E-3</c:v>
                </c:pt>
                <c:pt idx="248">
                  <c:v>-3.3663954042006949E-3</c:v>
                </c:pt>
                <c:pt idx="249">
                  <c:v>-3.3601073197110599E-3</c:v>
                </c:pt>
                <c:pt idx="250">
                  <c:v>-3.3607852321839715E-3</c:v>
                </c:pt>
                <c:pt idx="251">
                  <c:v>-3.3593962339244499E-3</c:v>
                </c:pt>
                <c:pt idx="252">
                  <c:v>-3.3580146103830977E-3</c:v>
                </c:pt>
                <c:pt idx="253">
                  <c:v>-3.3566413211740809E-3</c:v>
                </c:pt>
                <c:pt idx="254">
                  <c:v>-3.3560894186399322E-3</c:v>
                </c:pt>
                <c:pt idx="255">
                  <c:v>-3.356402295014725E-3</c:v>
                </c:pt>
                <c:pt idx="256">
                  <c:v>-3.349932724507898E-3</c:v>
                </c:pt>
                <c:pt idx="257">
                  <c:v>-3.3500000000006151E-3</c:v>
                </c:pt>
                <c:pt idx="258">
                  <c:v>-3.3485835681312925E-3</c:v>
                </c:pt>
                <c:pt idx="259">
                  <c:v>-3.3426124643049378E-3</c:v>
                </c:pt>
                <c:pt idx="260">
                  <c:v>-3.3421462184133333E-3</c:v>
                </c:pt>
                <c:pt idx="261">
                  <c:v>-3.3415868298611847E-3</c:v>
                </c:pt>
                <c:pt idx="262">
                  <c:v>-3.340205594176705E-3</c:v>
                </c:pt>
                <c:pt idx="263">
                  <c:v>-3.3388307760679101E-3</c:v>
                </c:pt>
                <c:pt idx="264">
                  <c:v>-3.3342630995471202E-3</c:v>
                </c:pt>
                <c:pt idx="265">
                  <c:v>-3.3332028156425331E-3</c:v>
                </c:pt>
                <c:pt idx="266">
                  <c:v>-3.3320595003286943E-3</c:v>
                </c:pt>
                <c:pt idx="267">
                  <c:v>-3.3307272313791514E-3</c:v>
                </c:pt>
                <c:pt idx="268">
                  <c:v>-3.3294028032407547E-3</c:v>
                </c:pt>
                <c:pt idx="269">
                  <c:v>-3.325945816602113E-3</c:v>
                </c:pt>
                <c:pt idx="270">
                  <c:v>-3.3244599294697252E-3</c:v>
                </c:pt>
                <c:pt idx="271">
                  <c:v>-3.3229068033167153E-3</c:v>
                </c:pt>
                <c:pt idx="272">
                  <c:v>-3.3216346502048734E-3</c:v>
                </c:pt>
                <c:pt idx="273">
                  <c:v>-3.3203721566246328E-3</c:v>
                </c:pt>
                <c:pt idx="274">
                  <c:v>-3.3177191460371232E-3</c:v>
                </c:pt>
                <c:pt idx="275">
                  <c:v>-3.3171183171788808E-3</c:v>
                </c:pt>
                <c:pt idx="276">
                  <c:v>-3.3159770103259423E-3</c:v>
                </c:pt>
                <c:pt idx="277">
                  <c:v>-3.3148358993980191E-3</c:v>
                </c:pt>
                <c:pt idx="278">
                  <c:v>-3.3148511801030732E-3</c:v>
                </c:pt>
                <c:pt idx="279">
                  <c:v>-3.3102743734288961E-3</c:v>
                </c:pt>
                <c:pt idx="280">
                  <c:v>-3.3091342027783944E-3</c:v>
                </c:pt>
                <c:pt idx="281">
                  <c:v>-3.3079938987337272E-3</c:v>
                </c:pt>
                <c:pt idx="282">
                  <c:v>-3.3068533595380311E-3</c:v>
                </c:pt>
                <c:pt idx="283">
                  <c:v>-3.3067311825521295E-3</c:v>
                </c:pt>
                <c:pt idx="284">
                  <c:v>-3.3022869583890831E-3</c:v>
                </c:pt>
                <c:pt idx="285">
                  <c:v>-3.301143859354524E-3</c:v>
                </c:pt>
                <c:pt idx="286">
                  <c:v>-3.2999999999829546E-3</c:v>
                </c:pt>
                <c:pt idx="287">
                  <c:v>-3.2988560147177415E-3</c:v>
                </c:pt>
                <c:pt idx="288">
                  <c:v>-3.2982530700307413E-3</c:v>
                </c:pt>
                <c:pt idx="289">
                  <c:v>-3.2943560513471158E-3</c:v>
                </c:pt>
                <c:pt idx="290">
                  <c:v>-3.2932714592431617E-3</c:v>
                </c:pt>
                <c:pt idx="291">
                  <c:v>-3.2922117215042953E-3</c:v>
                </c:pt>
                <c:pt idx="292">
                  <c:v>-3.2911812521331579E-3</c:v>
                </c:pt>
                <c:pt idx="293">
                  <c:v>-3.2901776260155519E-3</c:v>
                </c:pt>
                <c:pt idx="294">
                  <c:v>-3.287441669865832E-3</c:v>
                </c:pt>
                <c:pt idx="295">
                  <c:v>-3.2866250838253066E-3</c:v>
                </c:pt>
                <c:pt idx="296">
                  <c:v>-3.285865049018477E-3</c:v>
                </c:pt>
                <c:pt idx="297">
                  <c:v>-3.2851662457267232E-3</c:v>
                </c:pt>
                <c:pt idx="298">
                  <c:v>-3.2847545542692047E-3</c:v>
                </c:pt>
                <c:pt idx="299">
                  <c:v>-3.2834338392189141E-3</c:v>
                </c:pt>
                <c:pt idx="300">
                  <c:v>-3.2831569460019874E-3</c:v>
                </c:pt>
                <c:pt idx="301">
                  <c:v>-3.2829590890873991E-3</c:v>
                </c:pt>
                <c:pt idx="302">
                  <c:v>-3.2828333112926264E-3</c:v>
                </c:pt>
                <c:pt idx="303">
                  <c:v>-3.282772583209405E-3</c:v>
                </c:pt>
                <c:pt idx="304">
                  <c:v>-3.2829093196438878E-3</c:v>
                </c:pt>
                <c:pt idx="305">
                  <c:v>-3.283037051678068E-3</c:v>
                </c:pt>
                <c:pt idx="306">
                  <c:v>-3.2831936029181713E-3</c:v>
                </c:pt>
                <c:pt idx="307">
                  <c:v>-3.2833715105795216E-3</c:v>
                </c:pt>
                <c:pt idx="308">
                  <c:v>-3.2843151419257701E-3</c:v>
                </c:pt>
                <c:pt idx="309">
                  <c:v>-3.2844604249865168E-3</c:v>
                </c:pt>
                <c:pt idx="310">
                  <c:v>-3.2845728026514925E-3</c:v>
                </c:pt>
                <c:pt idx="311">
                  <c:v>-3.2846442343265731E-3</c:v>
                </c:pt>
                <c:pt idx="312">
                  <c:v>-3.284531364059155E-3</c:v>
                </c:pt>
                <c:pt idx="313">
                  <c:v>-3.2843571612720143E-3</c:v>
                </c:pt>
                <c:pt idx="314">
                  <c:v>-3.2841007260912321E-3</c:v>
                </c:pt>
                <c:pt idx="315">
                  <c:v>-3.2837535845405622E-3</c:v>
                </c:pt>
                <c:pt idx="316">
                  <c:v>-3.2787486666128515E-3</c:v>
                </c:pt>
                <c:pt idx="317">
                  <c:v>-3.2787096980654248E-3</c:v>
                </c:pt>
                <c:pt idx="318">
                  <c:v>-3.2776087659004273E-3</c:v>
                </c:pt>
                <c:pt idx="319">
                  <c:v>-3.2763698331814022E-3</c:v>
                </c:pt>
                <c:pt idx="320">
                  <c:v>-3.2715296856721653E-3</c:v>
                </c:pt>
                <c:pt idx="321">
                  <c:v>-3.2700986043812303E-3</c:v>
                </c:pt>
                <c:pt idx="322">
                  <c:v>-3.2682183467894321E-3</c:v>
                </c:pt>
                <c:pt idx="323">
                  <c:v>-3.2662197975563694E-3</c:v>
                </c:pt>
                <c:pt idx="324">
                  <c:v>-3.2641063603845782E-3</c:v>
                </c:pt>
                <c:pt idx="325">
                  <c:v>-3.2581658995365923E-3</c:v>
                </c:pt>
                <c:pt idx="326">
                  <c:v>-3.254572995281149E-3</c:v>
                </c:pt>
                <c:pt idx="327">
                  <c:v>-3.2519373628996763E-3</c:v>
                </c:pt>
                <c:pt idx="328">
                  <c:v>-3.24920797818144E-3</c:v>
                </c:pt>
                <c:pt idx="329">
                  <c:v>-3.2463884826387491E-3</c:v>
                </c:pt>
                <c:pt idx="330">
                  <c:v>-3.2396673990115984E-3</c:v>
                </c:pt>
                <c:pt idx="331">
                  <c:v>-3.2342834115984195E-3</c:v>
                </c:pt>
                <c:pt idx="332">
                  <c:v>-3.2310691737855533E-3</c:v>
                </c:pt>
                <c:pt idx="333">
                  <c:v>-3.2277873877448065E-3</c:v>
                </c:pt>
                <c:pt idx="334">
                  <c:v>-3.2244419328460476E-3</c:v>
                </c:pt>
                <c:pt idx="335">
                  <c:v>-3.217248182566169E-3</c:v>
                </c:pt>
                <c:pt idx="336">
                  <c:v>-3.2105022013569377E-3</c:v>
                </c:pt>
                <c:pt idx="337">
                  <c:v>-3.2068977820573861E-3</c:v>
                </c:pt>
                <c:pt idx="338">
                  <c:v>-3.2032536837542733E-3</c:v>
                </c:pt>
                <c:pt idx="339">
                  <c:v>-3.1995740237058729E-3</c:v>
                </c:pt>
                <c:pt idx="340">
                  <c:v>-3.1922020944677738E-3</c:v>
                </c:pt>
                <c:pt idx="341">
                  <c:v>-3.1845833008380545E-3</c:v>
                </c:pt>
                <c:pt idx="342">
                  <c:v>-3.1807887805426881E-3</c:v>
                </c:pt>
                <c:pt idx="343">
                  <c:v>-3.1769841158150714E-3</c:v>
                </c:pt>
                <c:pt idx="344">
                  <c:v>-3.173173661834899E-3</c:v>
                </c:pt>
                <c:pt idx="345">
                  <c:v>-3.1659028380304917E-3</c:v>
                </c:pt>
                <c:pt idx="346">
                  <c:v>-3.1579622466752478E-3</c:v>
                </c:pt>
                <c:pt idx="347">
                  <c:v>-3.1541893638143345E-3</c:v>
                </c:pt>
                <c:pt idx="348">
                  <c:v>-3.1504375365854417E-3</c:v>
                </c:pt>
                <c:pt idx="349">
                  <c:v>-3.1467113581057603E-3</c:v>
                </c:pt>
                <c:pt idx="350">
                  <c:v>-3.1398032923564559E-3</c:v>
                </c:pt>
                <c:pt idx="351">
                  <c:v>-3.1321106137965184E-3</c:v>
                </c:pt>
                <c:pt idx="352">
                  <c:v>-3.1285391546702528E-3</c:v>
                </c:pt>
                <c:pt idx="353">
                  <c:v>-3.1249999981667383E-3</c:v>
                </c:pt>
                <c:pt idx="354">
                  <c:v>-3.1214934146831571E-3</c:v>
                </c:pt>
                <c:pt idx="355">
                  <c:v>-3.1150708142594326E-3</c:v>
                </c:pt>
                <c:pt idx="356">
                  <c:v>-3.1077859084209214E-3</c:v>
                </c:pt>
                <c:pt idx="357">
                  <c:v>-3.1044366278449964E-3</c:v>
                </c:pt>
                <c:pt idx="358">
                  <c:v>-3.1011175222485426E-3</c:v>
                </c:pt>
                <c:pt idx="359">
                  <c:v>-3.0978281504045061E-3</c:v>
                </c:pt>
                <c:pt idx="360">
                  <c:v>-3.0959453596285198E-3</c:v>
                </c:pt>
                <c:pt idx="361">
                  <c:v>-3.0849589854890481E-3</c:v>
                </c:pt>
                <c:pt idx="362">
                  <c:v>-3.0818114735040882E-3</c:v>
                </c:pt>
                <c:pt idx="363">
                  <c:v>-3.0786909336219409E-3</c:v>
                </c:pt>
                <c:pt idx="364">
                  <c:v>-3.0755968865264533E-3</c:v>
                </c:pt>
                <c:pt idx="365">
                  <c:v>-3.0699622095623704E-3</c:v>
                </c:pt>
                <c:pt idx="366">
                  <c:v>-3.0634758491769791E-3</c:v>
                </c:pt>
                <c:pt idx="367">
                  <c:v>-3.0605068857822802E-3</c:v>
                </c:pt>
                <c:pt idx="368">
                  <c:v>-3.0575614249961362E-3</c:v>
                </c:pt>
                <c:pt idx="369">
                  <c:v>-3.0546389494072157E-3</c:v>
                </c:pt>
                <c:pt idx="370">
                  <c:v>-3.0492828879740658E-3</c:v>
                </c:pt>
                <c:pt idx="371">
                  <c:v>-3.04316836047374E-3</c:v>
                </c:pt>
                <c:pt idx="372">
                  <c:v>-3.040352859338897E-3</c:v>
                </c:pt>
                <c:pt idx="373">
                  <c:v>-3.037557124695976E-3</c:v>
                </c:pt>
                <c:pt idx="374">
                  <c:v>-3.0347806010514989E-3</c:v>
                </c:pt>
                <c:pt idx="375">
                  <c:v>-3.0296277416533347E-3</c:v>
                </c:pt>
                <c:pt idx="376">
                  <c:v>-3.0238553161151976E-3</c:v>
                </c:pt>
                <c:pt idx="377">
                  <c:v>-3.0211663245979189E-3</c:v>
                </c:pt>
                <c:pt idx="378">
                  <c:v>-3.0184930968452819E-3</c:v>
                </c:pt>
                <c:pt idx="379">
                  <c:v>-3.0158350392751466E-3</c:v>
                </c:pt>
                <c:pt idx="380">
                  <c:v>-3.010811429095905E-3</c:v>
                </c:pt>
                <c:pt idx="381">
                  <c:v>-3.0053424487400237E-3</c:v>
                </c:pt>
                <c:pt idx="382">
                  <c:v>-3.0027511479113274E-3</c:v>
                </c:pt>
                <c:pt idx="383">
                  <c:v>-3.0001713415080426E-3</c:v>
                </c:pt>
                <c:pt idx="384">
                  <c:v>-2.9976023978619732E-3</c:v>
                </c:pt>
                <c:pt idx="385">
                  <c:v>-2.9926358228941049E-3</c:v>
                </c:pt>
                <c:pt idx="386">
                  <c:v>-2.9874224270130755E-3</c:v>
                </c:pt>
                <c:pt idx="387">
                  <c:v>-2.9848981316681492E-3</c:v>
                </c:pt>
                <c:pt idx="388">
                  <c:v>-2.9823807947996269E-3</c:v>
                </c:pt>
                <c:pt idx="389">
                  <c:v>-2.9798697466515184E-3</c:v>
                </c:pt>
                <c:pt idx="390">
                  <c:v>-2.9748900098002166E-3</c:v>
                </c:pt>
                <c:pt idx="391">
                  <c:v>-2.969874855681E-3</c:v>
                </c:pt>
                <c:pt idx="392">
                  <c:v>-2.9673850143405061E-3</c:v>
                </c:pt>
                <c:pt idx="393">
                  <c:v>-2.9648973289158925E-3</c:v>
                </c:pt>
                <c:pt idx="394">
                  <c:v>-2.9624110915638107E-3</c:v>
                </c:pt>
                <c:pt idx="395">
                  <c:v>-2.9573502907107442E-3</c:v>
                </c:pt>
                <c:pt idx="396">
                  <c:v>-2.9524662755413935E-3</c:v>
                </c:pt>
                <c:pt idx="397">
                  <c:v>-2.9499764704414748E-3</c:v>
                </c:pt>
                <c:pt idx="398">
                  <c:v>-2.9474837520806199E-3</c:v>
                </c:pt>
                <c:pt idx="399">
                  <c:v>-2.9449873745285536E-3</c:v>
                </c:pt>
                <c:pt idx="400">
                  <c:v>-2.9397801805567132E-3</c:v>
                </c:pt>
                <c:pt idx="401">
                  <c:v>-2.9349501633011712E-3</c:v>
                </c:pt>
                <c:pt idx="402">
                  <c:v>-2.9324241103539208E-3</c:v>
                </c:pt>
                <c:pt idx="403">
                  <c:v>-2.9298898083508834E-3</c:v>
                </c:pt>
                <c:pt idx="404">
                  <c:v>-2.9287525877126036E-3</c:v>
                </c:pt>
                <c:pt idx="405">
                  <c:v>-2.9262111888581658E-3</c:v>
                </c:pt>
                <c:pt idx="406">
                  <c:v>-2.9185213318819211E-3</c:v>
                </c:pt>
                <c:pt idx="407">
                  <c:v>-2.9159334473897267E-3</c:v>
                </c:pt>
                <c:pt idx="408">
                  <c:v>-2.9133318937121879E-3</c:v>
                </c:pt>
                <c:pt idx="409">
                  <c:v>-2.9107158407344273E-3</c:v>
                </c:pt>
                <c:pt idx="410">
                  <c:v>-2.9080844528435474E-3</c:v>
                </c:pt>
                <c:pt idx="411">
                  <c:v>-2.9000898410107873E-3</c:v>
                </c:pt>
                <c:pt idx="412">
                  <c:v>-2.8973886472796781E-3</c:v>
                </c:pt>
                <c:pt idx="413">
                  <c:v>-2.8946678580347861E-3</c:v>
                </c:pt>
                <c:pt idx="414">
                  <c:v>-2.8919266046483036E-3</c:v>
                </c:pt>
                <c:pt idx="415">
                  <c:v>-2.8891640129957222E-3</c:v>
                </c:pt>
                <c:pt idx="416">
                  <c:v>-2.8807393846245408E-3</c:v>
                </c:pt>
                <c:pt idx="417">
                  <c:v>-2.8778825885843718E-3</c:v>
                </c:pt>
                <c:pt idx="418">
                  <c:v>-2.8750000011084028E-3</c:v>
                </c:pt>
                <c:pt idx="419">
                  <c:v>-2.8720907584466829E-3</c:v>
                </c:pt>
                <c:pt idx="420">
                  <c:v>-2.8691543024496413E-3</c:v>
                </c:pt>
                <c:pt idx="421">
                  <c:v>-2.8566903461561951E-3</c:v>
                </c:pt>
                <c:pt idx="422">
                  <c:v>-2.8553833543774831E-3</c:v>
                </c:pt>
                <c:pt idx="423">
                  <c:v>-2.8540676935472731E-3</c:v>
                </c:pt>
                <c:pt idx="424">
                  <c:v>-2.8509707110987597E-3</c:v>
                </c:pt>
                <c:pt idx="425">
                  <c:v>-2.8478475838636906E-3</c:v>
                </c:pt>
                <c:pt idx="426">
                  <c:v>-2.8364931219431082E-3</c:v>
                </c:pt>
                <c:pt idx="427">
                  <c:v>-2.8332553991197839E-3</c:v>
                </c:pt>
                <c:pt idx="428">
                  <c:v>-2.8299926298098357E-3</c:v>
                </c:pt>
                <c:pt idx="429">
                  <c:v>-2.82670499824068E-3</c:v>
                </c:pt>
                <c:pt idx="430">
                  <c:v>-2.8196208509538192E-3</c:v>
                </c:pt>
                <c:pt idx="431">
                  <c:v>-2.8133095864061371E-3</c:v>
                </c:pt>
                <c:pt idx="432">
                  <c:v>-2.809900459414128E-3</c:v>
                </c:pt>
                <c:pt idx="433">
                  <c:v>-2.8064676069948446E-3</c:v>
                </c:pt>
                <c:pt idx="434">
                  <c:v>-2.8030112238564484E-3</c:v>
                </c:pt>
                <c:pt idx="435">
                  <c:v>-2.7956156747750613E-3</c:v>
                </c:pt>
                <c:pt idx="436">
                  <c:v>-2.7889543308107947E-3</c:v>
                </c:pt>
                <c:pt idx="437">
                  <c:v>-2.7853832671942413E-3</c:v>
                </c:pt>
                <c:pt idx="438">
                  <c:v>-2.7817898725858497E-3</c:v>
                </c:pt>
                <c:pt idx="439">
                  <c:v>-2.7781743521806115E-3</c:v>
                </c:pt>
                <c:pt idx="440">
                  <c:v>-2.7704938311169684E-3</c:v>
                </c:pt>
                <c:pt idx="441">
                  <c:v>-2.7634951689242924E-3</c:v>
                </c:pt>
                <c:pt idx="442">
                  <c:v>-2.7597721498899253E-3</c:v>
                </c:pt>
                <c:pt idx="443">
                  <c:v>-2.7560282676821952E-3</c:v>
                </c:pt>
                <c:pt idx="444">
                  <c:v>-2.7522637379842258E-3</c:v>
                </c:pt>
                <c:pt idx="445">
                  <c:v>-2.7443240152881312E-3</c:v>
                </c:pt>
                <c:pt idx="446">
                  <c:v>-2.7370035102836088E-3</c:v>
                </c:pt>
                <c:pt idx="447">
                  <c:v>-2.7331390307398485E-3</c:v>
                </c:pt>
                <c:pt idx="448">
                  <c:v>-2.7292552292377068E-3</c:v>
                </c:pt>
                <c:pt idx="449">
                  <c:v>-2.7253523319380134E-3</c:v>
                </c:pt>
                <c:pt idx="450">
                  <c:v>-2.7171784420235924E-3</c:v>
                </c:pt>
                <c:pt idx="451">
                  <c:v>-2.7095543604930806E-3</c:v>
                </c:pt>
                <c:pt idx="452">
                  <c:v>-2.7055594291056449E-3</c:v>
                </c:pt>
                <c:pt idx="453">
                  <c:v>-2.7015467903647996E-3</c:v>
                </c:pt>
                <c:pt idx="454">
                  <c:v>-2.697516680921678E-3</c:v>
                </c:pt>
                <c:pt idx="455">
                  <c:v>-2.689132845797363E-3</c:v>
                </c:pt>
                <c:pt idx="456">
                  <c:v>-2.6812263215510953E-3</c:v>
                </c:pt>
                <c:pt idx="457">
                  <c:v>-2.6771124607764519E-3</c:v>
                </c:pt>
                <c:pt idx="458">
                  <c:v>-2.6729825806581305E-3</c:v>
                </c:pt>
                <c:pt idx="459">
                  <c:v>-2.6688369283353972E-3</c:v>
                </c:pt>
                <c:pt idx="460">
                  <c:v>-2.6602664811315375E-3</c:v>
                </c:pt>
                <c:pt idx="461">
                  <c:v>-2.6521015921507234E-3</c:v>
                </c:pt>
                <c:pt idx="462">
                  <c:v>-2.6478808382847446E-3</c:v>
                </c:pt>
                <c:pt idx="463">
                  <c:v>-2.6436458264939254E-3</c:v>
                </c:pt>
                <c:pt idx="464">
                  <c:v>-2.6393968144060977E-3</c:v>
                </c:pt>
                <c:pt idx="465">
                  <c:v>-2.6306621229003043E-3</c:v>
                </c:pt>
                <c:pt idx="466">
                  <c:v>-2.6222659679872948E-3</c:v>
                </c:pt>
                <c:pt idx="467">
                  <c:v>-2.6179508712091382E-3</c:v>
                </c:pt>
                <c:pt idx="468">
                  <c:v>-2.6158759096610901E-3</c:v>
                </c:pt>
                <c:pt idx="469">
                  <c:v>-2.6137942111086332E-3</c:v>
                </c:pt>
                <c:pt idx="470">
                  <c:v>-2.6094500203672766E-3</c:v>
                </c:pt>
                <c:pt idx="471">
                  <c:v>-2.5940794103281911E-3</c:v>
                </c:pt>
                <c:pt idx="472">
                  <c:v>-2.5919584417382069E-3</c:v>
                </c:pt>
                <c:pt idx="473">
                  <c:v>-2.587558243207333E-3</c:v>
                </c:pt>
                <c:pt idx="474">
                  <c:v>-2.5831476885089799E-3</c:v>
                </c:pt>
                <c:pt idx="475">
                  <c:v>-2.5787270630104331E-3</c:v>
                </c:pt>
                <c:pt idx="476">
                  <c:v>-2.5631163433540889E-3</c:v>
                </c:pt>
                <c:pt idx="477">
                  <c:v>-2.5609496140424071E-3</c:v>
                </c:pt>
                <c:pt idx="478">
                  <c:v>-2.5564829687154678E-3</c:v>
                </c:pt>
                <c:pt idx="479">
                  <c:v>-2.5520079969791887E-3</c:v>
                </c:pt>
                <c:pt idx="480">
                  <c:v>-2.5475249949260537E-3</c:v>
                </c:pt>
                <c:pt idx="481">
                  <c:v>-2.5317190856162046E-3</c:v>
                </c:pt>
                <c:pt idx="482">
                  <c:v>-2.5295186590374996E-3</c:v>
                </c:pt>
                <c:pt idx="483">
                  <c:v>-2.5250000004231055E-3</c:v>
                </c:pt>
                <c:pt idx="484">
                  <c:v>-2.5204750668841314E-3</c:v>
                </c:pt>
                <c:pt idx="485">
                  <c:v>-2.5159438979409643E-3</c:v>
                </c:pt>
                <c:pt idx="486">
                  <c:v>-2.4931940234158567E-3</c:v>
                </c:pt>
                <c:pt idx="487">
                  <c:v>-2.4886251387097325E-3</c:v>
                </c:pt>
                <c:pt idx="488">
                  <c:v>-2.4840499147606998E-3</c:v>
                </c:pt>
                <c:pt idx="489">
                  <c:v>-2.4633291530771232E-3</c:v>
                </c:pt>
                <c:pt idx="490">
                  <c:v>-2.461078136119621E-3</c:v>
                </c:pt>
                <c:pt idx="491">
                  <c:v>-2.4564645304687716E-3</c:v>
                </c:pt>
                <c:pt idx="492">
                  <c:v>-2.4518444674361817E-3</c:v>
                </c:pt>
                <c:pt idx="493">
                  <c:v>-2.4355694939751735E-3</c:v>
                </c:pt>
                <c:pt idx="494">
                  <c:v>-2.433299276191736E-3</c:v>
                </c:pt>
                <c:pt idx="495">
                  <c:v>-2.4286466497303039E-3</c:v>
                </c:pt>
                <c:pt idx="496">
                  <c:v>-2.4239874532345773E-3</c:v>
                </c:pt>
                <c:pt idx="497">
                  <c:v>-2.4193216669128326E-3</c:v>
                </c:pt>
                <c:pt idx="498">
                  <c:v>-2.4028844602714257E-3</c:v>
                </c:pt>
                <c:pt idx="499">
                  <c:v>-2.4005922171927985E-3</c:v>
                </c:pt>
                <c:pt idx="500">
                  <c:v>-2.3958931745640122E-3</c:v>
                </c:pt>
                <c:pt idx="501">
                  <c:v>-2.3911874171980152E-3</c:v>
                </c:pt>
                <c:pt idx="502">
                  <c:v>-2.3864749232540561E-3</c:v>
                </c:pt>
                <c:pt idx="503">
                  <c:v>-2.3698712268014127E-3</c:v>
                </c:pt>
                <c:pt idx="504">
                  <c:v>-2.3675571346797319E-3</c:v>
                </c:pt>
                <c:pt idx="505">
                  <c:v>-2.3628106200268562E-3</c:v>
                </c:pt>
                <c:pt idx="506">
                  <c:v>-2.3580572316270754E-3</c:v>
                </c:pt>
                <c:pt idx="507">
                  <c:v>-2.3532969455937192E-3</c:v>
                </c:pt>
                <c:pt idx="508">
                  <c:v>-2.3365223493238669E-3</c:v>
                </c:pt>
                <c:pt idx="509">
                  <c:v>-2.3341863372441374E-3</c:v>
                </c:pt>
                <c:pt idx="510">
                  <c:v>-2.3318483181384926E-3</c:v>
                </c:pt>
                <c:pt idx="511">
                  <c:v>-2.3245890048411155E-3</c:v>
                </c:pt>
                <c:pt idx="512">
                  <c:v>-2.3222446767336754E-3</c:v>
                </c:pt>
                <c:pt idx="513">
                  <c:v>-2.3028296903287821E-3</c:v>
                </c:pt>
                <c:pt idx="514">
                  <c:v>-2.3004714325058906E-3</c:v>
                </c:pt>
                <c:pt idx="515">
                  <c:v>-2.298111163861066E-3</c:v>
                </c:pt>
                <c:pt idx="516">
                  <c:v>-2.2932629138438824E-3</c:v>
                </c:pt>
                <c:pt idx="517">
                  <c:v>-2.2884074155909797E-3</c:v>
                </c:pt>
                <c:pt idx="518">
                  <c:v>-2.2687844190027152E-3</c:v>
                </c:pt>
                <c:pt idx="519">
                  <c:v>-2.2664033270665129E-3</c:v>
                </c:pt>
                <c:pt idx="520">
                  <c:v>-2.2640201835127252E-3</c:v>
                </c:pt>
                <c:pt idx="521">
                  <c:v>-2.2591205813397553E-3</c:v>
                </c:pt>
                <c:pt idx="522">
                  <c:v>-2.2542135233384717E-3</c:v>
                </c:pt>
                <c:pt idx="523">
                  <c:v>-2.2343770111835481E-3</c:v>
                </c:pt>
                <c:pt idx="524">
                  <c:v>-2.2319722264740882E-3</c:v>
                </c:pt>
                <c:pt idx="525">
                  <c:v>-2.2295653062701934E-3</c:v>
                </c:pt>
                <c:pt idx="526">
                  <c:v>-2.2246128553812584E-3</c:v>
                </c:pt>
                <c:pt idx="527">
                  <c:v>-2.2196527266016412E-3</c:v>
                </c:pt>
                <c:pt idx="528">
                  <c:v>-2.1995972493350125E-3</c:v>
                </c:pt>
                <c:pt idx="529">
                  <c:v>-2.1971676351921765E-3</c:v>
                </c:pt>
                <c:pt idx="530">
                  <c:v>-2.1870133234194373E-3</c:v>
                </c:pt>
                <c:pt idx="531">
                  <c:v>-2.1819938244768571E-3</c:v>
                </c:pt>
                <c:pt idx="532">
                  <c:v>-2.1717873251984963E-3</c:v>
                </c:pt>
                <c:pt idx="533">
                  <c:v>-2.1618362651464476E-3</c:v>
                </c:pt>
                <c:pt idx="534">
                  <c:v>-2.1567768158799487E-3</c:v>
                </c:pt>
                <c:pt idx="535">
                  <c:v>-2.151709274419144E-3</c:v>
                </c:pt>
                <c:pt idx="536">
                  <c:v>-2.1466336060557097E-3</c:v>
                </c:pt>
                <c:pt idx="537">
                  <c:v>-2.1363119362779954E-3</c:v>
                </c:pt>
                <c:pt idx="538">
                  <c:v>-2.1262489593846298E-3</c:v>
                </c:pt>
                <c:pt idx="539">
                  <c:v>-2.1211321258655636E-3</c:v>
                </c:pt>
                <c:pt idx="540">
                  <c:v>-2.1160069511874297E-3</c:v>
                </c:pt>
                <c:pt idx="541">
                  <c:v>-2.1108733986400282E-3</c:v>
                </c:pt>
                <c:pt idx="542">
                  <c:v>-2.100435038112494E-3</c:v>
                </c:pt>
                <c:pt idx="543">
                  <c:v>-2.0902546655756351E-3</c:v>
                </c:pt>
                <c:pt idx="544">
                  <c:v>-2.0850786630420984E-3</c:v>
                </c:pt>
                <c:pt idx="545">
                  <c:v>-2.0798940656367908E-3</c:v>
                </c:pt>
                <c:pt idx="546">
                  <c:v>-2.0747008810188031E-3</c:v>
                </c:pt>
                <c:pt idx="547">
                  <c:v>-2.0641447714798769E-3</c:v>
                </c:pt>
                <c:pt idx="548">
                  <c:v>-2.0538426081555443E-3</c:v>
                </c:pt>
                <c:pt idx="549">
                  <c:v>-2.0486067407815317E-3</c:v>
                </c:pt>
                <c:pt idx="550">
                  <c:v>-2.0433623875207429E-3</c:v>
                </c:pt>
                <c:pt idx="551">
                  <c:v>-2.0381095652596709E-3</c:v>
                </c:pt>
                <c:pt idx="552">
                  <c:v>-2.0144369642393946E-3</c:v>
                </c:pt>
                <c:pt idx="553">
                  <c:v>-2.0091377057862448E-3</c:v>
                </c:pt>
                <c:pt idx="554">
                  <c:v>-2.0038300881380007E-3</c:v>
                </c:pt>
                <c:pt idx="555">
                  <c:v>-1.9985141281818131E-3</c:v>
                </c:pt>
                <c:pt idx="556">
                  <c:v>-1.9825163633564262E-3</c:v>
                </c:pt>
                <c:pt idx="557">
                  <c:v>-1.9771672030571047E-3</c:v>
                </c:pt>
                <c:pt idx="558">
                  <c:v>-1.9718097848956968E-3</c:v>
                </c:pt>
                <c:pt idx="559">
                  <c:v>-1.9664441257584752E-3</c:v>
                </c:pt>
                <c:pt idx="560">
                  <c:v>-1.9610702425347866E-3</c:v>
                </c:pt>
                <c:pt idx="561">
                  <c:v>-1.9448994172419046E-3</c:v>
                </c:pt>
                <c:pt idx="562">
                  <c:v>-1.9394928065658197E-3</c:v>
                </c:pt>
                <c:pt idx="563">
                  <c:v>-1.9340780562486855E-3</c:v>
                </c:pt>
                <c:pt idx="564">
                  <c:v>-1.9286551831807278E-3</c:v>
                </c:pt>
                <c:pt idx="565">
                  <c:v>-1.9232242042508544E-3</c:v>
                </c:pt>
                <c:pt idx="566">
                  <c:v>-1.9068828011779395E-3</c:v>
                </c:pt>
                <c:pt idx="567">
                  <c:v>-1.9014195676925561E-3</c:v>
                </c:pt>
                <c:pt idx="568">
                  <c:v>-1.8959483127902353E-3</c:v>
                </c:pt>
                <c:pt idx="569">
                  <c:v>-1.8904690533638382E-3</c:v>
                </c:pt>
                <c:pt idx="570">
                  <c:v>-1.8849818063005153E-3</c:v>
                </c:pt>
                <c:pt idx="571">
                  <c:v>-1.8656486803080442E-3</c:v>
                </c:pt>
                <c:pt idx="572">
                  <c:v>-1.8545951357601157E-3</c:v>
                </c:pt>
                <c:pt idx="573">
                  <c:v>-1.8490565381934501E-3</c:v>
                </c:pt>
                <c:pt idx="574">
                  <c:v>-1.8378251935393568E-3</c:v>
                </c:pt>
                <c:pt idx="575">
                  <c:v>-1.8268237067415004E-3</c:v>
                </c:pt>
                <c:pt idx="576">
                  <c:v>-1.8212459730283371E-3</c:v>
                </c:pt>
                <c:pt idx="577">
                  <c:v>-1.8156604627557775E-3</c:v>
                </c:pt>
                <c:pt idx="578">
                  <c:v>-1.8100671928116168E-3</c:v>
                </c:pt>
                <c:pt idx="579">
                  <c:v>-1.7987290880527153E-3</c:v>
                </c:pt>
                <c:pt idx="580">
                  <c:v>-1.7876168541230977E-3</c:v>
                </c:pt>
                <c:pt idx="581">
                  <c:v>-1.7819850391734887E-3</c:v>
                </c:pt>
                <c:pt idx="582">
                  <c:v>-1.7763455658925194E-3</c:v>
                </c:pt>
                <c:pt idx="583">
                  <c:v>-1.770698451168854E-3</c:v>
                </c:pt>
                <c:pt idx="584">
                  <c:v>-1.7592552367306112E-3</c:v>
                </c:pt>
                <c:pt idx="585">
                  <c:v>-1.7480339156661364E-3</c:v>
                </c:pt>
                <c:pt idx="586">
                  <c:v>-1.7423488470902362E-3</c:v>
                </c:pt>
                <c:pt idx="587">
                  <c:v>-1.7366562384127492E-3</c:v>
                </c:pt>
                <c:pt idx="588">
                  <c:v>-1.7309561065266847E-3</c:v>
                </c:pt>
                <c:pt idx="589">
                  <c:v>-1.7194094325701903E-3</c:v>
                </c:pt>
                <c:pt idx="590">
                  <c:v>-1.7080806847007801E-3</c:v>
                </c:pt>
                <c:pt idx="591">
                  <c:v>-1.7023431901278579E-3</c:v>
                </c:pt>
                <c:pt idx="592">
                  <c:v>-1.6965982736892051E-3</c:v>
                </c:pt>
                <c:pt idx="593">
                  <c:v>-1.6908459522756581E-3</c:v>
                </c:pt>
                <c:pt idx="594">
                  <c:v>-1.6791974686978569E-3</c:v>
                </c:pt>
                <c:pt idx="595">
                  <c:v>-1.6677629546949079E-3</c:v>
                </c:pt>
                <c:pt idx="596">
                  <c:v>-1.6619738617737832E-3</c:v>
                </c:pt>
                <c:pt idx="597">
                  <c:v>-1.656177465224521E-3</c:v>
                </c:pt>
                <c:pt idx="598">
                  <c:v>-1.6503737819366553E-3</c:v>
                </c:pt>
                <c:pt idx="599">
                  <c:v>-1.638625138377352E-3</c:v>
                </c:pt>
                <c:pt idx="600">
                  <c:v>-1.6270865192475989E-3</c:v>
                </c:pt>
                <c:pt idx="601">
                  <c:v>-1.6212466556470742E-3</c:v>
                </c:pt>
                <c:pt idx="602">
                  <c:v>-1.615399606657744E-3</c:v>
                </c:pt>
                <c:pt idx="603">
                  <c:v>-1.6095453891717478E-3</c:v>
                </c:pt>
                <c:pt idx="604">
                  <c:v>-1.5976982350174071E-3</c:v>
                </c:pt>
                <c:pt idx="605">
                  <c:v>-1.5860571721017297E-3</c:v>
                </c:pt>
                <c:pt idx="606">
                  <c:v>-1.5801673655105924E-3</c:v>
                </c:pt>
                <c:pt idx="607">
                  <c:v>-1.5742704917751939E-3</c:v>
                </c:pt>
                <c:pt idx="608">
                  <c:v>-1.5683665677881087E-3</c:v>
                </c:pt>
                <c:pt idx="609">
                  <c:v>-1.5564225521721689E-3</c:v>
                </c:pt>
                <c:pt idx="610">
                  <c:v>-1.5446807071487539E-3</c:v>
                </c:pt>
                <c:pt idx="611">
                  <c:v>-1.5387417852801193E-3</c:v>
                </c:pt>
                <c:pt idx="612">
                  <c:v>-1.5327959145108993E-3</c:v>
                </c:pt>
                <c:pt idx="613">
                  <c:v>-1.5268431117362749E-3</c:v>
                </c:pt>
                <c:pt idx="614">
                  <c:v>-1.5239199360961909E-3</c:v>
                </c:pt>
                <c:pt idx="615">
                  <c:v>-1.5029629184291362E-3</c:v>
                </c:pt>
                <c:pt idx="616">
                  <c:v>-1.4969757090139315E-3</c:v>
                </c:pt>
                <c:pt idx="617">
                  <c:v>-1.4909816689500717E-3</c:v>
                </c:pt>
                <c:pt idx="618">
                  <c:v>-1.4849808151292617E-3</c:v>
                </c:pt>
                <c:pt idx="619">
                  <c:v>-1.472848023028582E-3</c:v>
                </c:pt>
                <c:pt idx="620">
                  <c:v>-1.4609096001436479E-3</c:v>
                </c:pt>
                <c:pt idx="621">
                  <c:v>-1.4548749309388669E-3</c:v>
                </c:pt>
                <c:pt idx="622">
                  <c:v>-1.4488335493369258E-3</c:v>
                </c:pt>
                <c:pt idx="623">
                  <c:v>-1.4427854722325717E-3</c:v>
                </c:pt>
                <c:pt idx="624">
                  <c:v>-1.4305607646327852E-3</c:v>
                </c:pt>
                <c:pt idx="625">
                  <c:v>-1.4185265466542362E-3</c:v>
                </c:pt>
                <c:pt idx="626">
                  <c:v>-1.4124452454390281E-3</c:v>
                </c:pt>
                <c:pt idx="627">
                  <c:v>-1.4063573500824999E-3</c:v>
                </c:pt>
                <c:pt idx="628">
                  <c:v>-1.4002628774798327E-3</c:v>
                </c:pt>
                <c:pt idx="629">
                  <c:v>-1.387947902569131E-3</c:v>
                </c:pt>
                <c:pt idx="630">
                  <c:v>-1.3758195524888016E-3</c:v>
                </c:pt>
                <c:pt idx="631">
                  <c:v>-1.3696924470666444E-3</c:v>
                </c:pt>
                <c:pt idx="632">
                  <c:v>-1.3635588657642203E-3</c:v>
                </c:pt>
                <c:pt idx="633">
                  <c:v>-1.3574188254736692E-3</c:v>
                </c:pt>
                <c:pt idx="634">
                  <c:v>-1.3450152312136619E-3</c:v>
                </c:pt>
                <c:pt idx="635">
                  <c:v>-1.3327944123477159E-3</c:v>
                </c:pt>
                <c:pt idx="636">
                  <c:v>-1.3266223305481537E-3</c:v>
                </c:pt>
                <c:pt idx="637">
                  <c:v>-1.3204438911298122E-3</c:v>
                </c:pt>
                <c:pt idx="638">
                  <c:v>-1.3142591109900445E-3</c:v>
                </c:pt>
                <c:pt idx="639">
                  <c:v>-1.3017685451248281E-3</c:v>
                </c:pt>
                <c:pt idx="640">
                  <c:v>-1.2894569211116416E-3</c:v>
                </c:pt>
                <c:pt idx="641">
                  <c:v>-1.2832406907881122E-3</c:v>
                </c:pt>
                <c:pt idx="642">
                  <c:v>-1.2770182211129389E-3</c:v>
                </c:pt>
                <c:pt idx="643">
                  <c:v>-1.2707895289847781E-3</c:v>
                </c:pt>
                <c:pt idx="644">
                  <c:v>-1.2582136390426365E-3</c:v>
                </c:pt>
                <c:pt idx="645">
                  <c:v>-1.2458128738358836E-3</c:v>
                </c:pt>
                <c:pt idx="646">
                  <c:v>-1.2395533228704981E-3</c:v>
                </c:pt>
                <c:pt idx="647">
                  <c:v>-1.2332876508245134E-3</c:v>
                </c:pt>
                <c:pt idx="648">
                  <c:v>-1.2270158745939798E-3</c:v>
                </c:pt>
                <c:pt idx="649">
                  <c:v>-1.2143563078967296E-3</c:v>
                </c:pt>
                <c:pt idx="650">
                  <c:v>-1.2018680657686367E-3</c:v>
                </c:pt>
                <c:pt idx="651">
                  <c:v>-1.1955660220687027E-3</c:v>
                </c:pt>
                <c:pt idx="652">
                  <c:v>-1.1892579755613869E-3</c:v>
                </c:pt>
                <c:pt idx="653">
                  <c:v>-1.1829439431470838E-3</c:v>
                </c:pt>
                <c:pt idx="654">
                  <c:v>-1.170202346809362E-3</c:v>
                </c:pt>
                <c:pt idx="655">
                  <c:v>-1.1576282923462051E-3</c:v>
                </c:pt>
                <c:pt idx="656">
                  <c:v>-1.1512845838450966E-3</c:v>
                </c:pt>
                <c:pt idx="657">
                  <c:v>-1.1449349908185128E-3</c:v>
                </c:pt>
                <c:pt idx="658">
                  <c:v>-1.1385795301611995E-3</c:v>
                </c:pt>
                <c:pt idx="659">
                  <c:v>-1.1354458640594662E-3</c:v>
                </c:pt>
                <c:pt idx="660">
                  <c:v>-1.1163352668101675E-3</c:v>
                </c:pt>
                <c:pt idx="661">
                  <c:v>-1.1099534622049567E-3</c:v>
                </c:pt>
                <c:pt idx="662">
                  <c:v>-1.1035658830039995E-3</c:v>
                </c:pt>
                <c:pt idx="663">
                  <c:v>-1.0971725461041092E-3</c:v>
                </c:pt>
                <c:pt idx="664">
                  <c:v>-1.090773468402978E-3</c:v>
                </c:pt>
                <c:pt idx="665">
                  <c:v>-1.0715419594822348E-3</c:v>
                </c:pt>
                <c:pt idx="666">
                  <c:v>-1.0651200875631619E-3</c:v>
                </c:pt>
                <c:pt idx="667">
                  <c:v>-1.058692559337457E-3</c:v>
                </c:pt>
                <c:pt idx="668">
                  <c:v>-1.0522593917014946E-3</c:v>
                </c:pt>
                <c:pt idx="669">
                  <c:v>-1.0458206015569198E-3</c:v>
                </c:pt>
                <c:pt idx="670">
                  <c:v>-1.0264706650488795E-3</c:v>
                </c:pt>
                <c:pt idx="671">
                  <c:v>-1.0200095538529239E-3</c:v>
                </c:pt>
                <c:pt idx="672">
                  <c:v>-1.0135429046434039E-3</c:v>
                </c:pt>
                <c:pt idx="673">
                  <c:v>-1.0070707343171335E-3</c:v>
                </c:pt>
                <c:pt idx="674">
                  <c:v>-1.0005930597761965E-3</c:v>
                </c:pt>
                <c:pt idx="675">
                  <c:v>-9.8112717985724004E-4</c:v>
                </c:pt>
                <c:pt idx="676">
                  <c:v>-9.6803743305039517E-4</c:v>
                </c:pt>
                <c:pt idx="677">
                  <c:v>-9.6482587380964312E-4</c:v>
                </c:pt>
                <c:pt idx="678">
                  <c:v>-9.6161237038644497E-4</c:v>
                </c:pt>
                <c:pt idx="679">
                  <c:v>-9.4518593566926979E-4</c:v>
                </c:pt>
                <c:pt idx="680">
                  <c:v>-9.2889667538745713E-4</c:v>
                </c:pt>
                <c:pt idx="681">
                  <c:v>-9.2566818657908827E-4</c:v>
                </c:pt>
                <c:pt idx="682">
                  <c:v>-9.1912328104633593E-4</c:v>
                </c:pt>
                <c:pt idx="683">
                  <c:v>-9.1257309934364796E-4</c:v>
                </c:pt>
                <c:pt idx="684">
                  <c:v>-8.9937390391177754E-4</c:v>
                </c:pt>
                <c:pt idx="685">
                  <c:v>-8.8631994885792962E-4</c:v>
                </c:pt>
                <c:pt idx="686">
                  <c:v>-8.797436398197291E-4</c:v>
                </c:pt>
                <c:pt idx="687">
                  <c:v>-8.7316215601699872E-4</c:v>
                </c:pt>
                <c:pt idx="688">
                  <c:v>-8.6657551435013244E-4</c:v>
                </c:pt>
                <c:pt idx="689">
                  <c:v>-8.5330581385929241E-4</c:v>
                </c:pt>
                <c:pt idx="690">
                  <c:v>-8.4017770706743846E-4</c:v>
                </c:pt>
                <c:pt idx="691">
                  <c:v>-8.3356552959970706E-4</c:v>
                </c:pt>
                <c:pt idx="692">
                  <c:v>-8.2694829567541784E-4</c:v>
                </c:pt>
                <c:pt idx="693">
                  <c:v>-8.2032602219800604E-4</c:v>
                </c:pt>
                <c:pt idx="694">
                  <c:v>-8.069874623407887E-4</c:v>
                </c:pt>
                <c:pt idx="695">
                  <c:v>-7.9378687078152349E-4</c:v>
                </c:pt>
                <c:pt idx="696">
                  <c:v>-7.8713965306178777E-4</c:v>
                </c:pt>
                <c:pt idx="697">
                  <c:v>-7.8048749719954852E-4</c:v>
                </c:pt>
                <c:pt idx="698">
                  <c:v>-7.7383042009650303E-4</c:v>
                </c:pt>
                <c:pt idx="699">
                  <c:v>-7.6042464641101759E-4</c:v>
                </c:pt>
                <c:pt idx="700">
                  <c:v>-7.4715323734192191E-4</c:v>
                </c:pt>
                <c:pt idx="701">
                  <c:v>-7.4047180757898787E-4</c:v>
                </c:pt>
                <c:pt idx="702">
                  <c:v>-7.3378555799368645E-4</c:v>
                </c:pt>
                <c:pt idx="703">
                  <c:v>-7.2709450548728068E-4</c:v>
                </c:pt>
                <c:pt idx="704">
                  <c:v>-7.1362316336326273E-4</c:v>
                </c:pt>
                <c:pt idx="705">
                  <c:v>-7.0028260295562639E-4</c:v>
                </c:pt>
                <c:pt idx="706">
                  <c:v>-6.9356777984634339E-4</c:v>
                </c:pt>
                <c:pt idx="707">
                  <c:v>-6.8684823883968316E-4</c:v>
                </c:pt>
                <c:pt idx="708">
                  <c:v>-6.8012398859654396E-4</c:v>
                </c:pt>
                <c:pt idx="709">
                  <c:v>-6.6658835082148403E-4</c:v>
                </c:pt>
                <c:pt idx="710">
                  <c:v>-6.5318006744407165E-4</c:v>
                </c:pt>
                <c:pt idx="711">
                  <c:v>-6.4643239989761866E-4</c:v>
                </c:pt>
                <c:pt idx="712">
                  <c:v>-6.3968007445970164E-4</c:v>
                </c:pt>
                <c:pt idx="713">
                  <c:v>-6.3292309958312459E-4</c:v>
                </c:pt>
                <c:pt idx="714">
                  <c:v>-6.1932368367201751E-4</c:v>
                </c:pt>
                <c:pt idx="715">
                  <c:v>-6.0584887371493924E-4</c:v>
                </c:pt>
                <c:pt idx="716">
                  <c:v>-5.9906877740620193E-4</c:v>
                </c:pt>
                <c:pt idx="717">
                  <c:v>-5.9228408175351552E-4</c:v>
                </c:pt>
                <c:pt idx="718">
                  <c:v>-5.8549479500463026E-4</c:v>
                </c:pt>
                <c:pt idx="719">
                  <c:v>-5.7183211291558377E-4</c:v>
                </c:pt>
                <c:pt idx="720">
                  <c:v>-5.5829190090863332E-4</c:v>
                </c:pt>
                <c:pt idx="721">
                  <c:v>-5.5147978131674048E-4</c:v>
                </c:pt>
                <c:pt idx="722">
                  <c:v>-5.4466311947566203E-4</c:v>
                </c:pt>
                <c:pt idx="723">
                  <c:v>-5.4128737769888584E-4</c:v>
                </c:pt>
                <c:pt idx="724">
                  <c:v>-5.3791005339309805E-4</c:v>
                </c:pt>
                <c:pt idx="725">
                  <c:v>-5.1396620344097471E-4</c:v>
                </c:pt>
                <c:pt idx="726">
                  <c:v>-5.1057963466538681E-4</c:v>
                </c:pt>
                <c:pt idx="727">
                  <c:v>-5.037357842767598E-4</c:v>
                </c:pt>
                <c:pt idx="728">
                  <c:v>-4.9688745102738352E-4</c:v>
                </c:pt>
                <c:pt idx="729">
                  <c:v>-4.9003464258046137E-4</c:v>
                </c:pt>
                <c:pt idx="730">
                  <c:v>-4.6598133318437746E-4</c:v>
                </c:pt>
                <c:pt idx="731">
                  <c:v>-4.6257880889255532E-4</c:v>
                </c:pt>
                <c:pt idx="732">
                  <c:v>-4.5570373826020472E-4</c:v>
                </c:pt>
                <c:pt idx="733">
                  <c:v>-4.4882423774117441E-4</c:v>
                </c:pt>
                <c:pt idx="734">
                  <c:v>-4.4194031478062001E-4</c:v>
                </c:pt>
                <c:pt idx="735">
                  <c:v>-4.1777877332429403E-4</c:v>
                </c:pt>
                <c:pt idx="736">
                  <c:v>-4.1436054639554243E-4</c:v>
                </c:pt>
                <c:pt idx="737">
                  <c:v>-4.0745462186064785E-4</c:v>
                </c:pt>
                <c:pt idx="738">
                  <c:v>-4.0054431892455611E-4</c:v>
                </c:pt>
                <c:pt idx="739">
                  <c:v>-3.9362964481792773E-4</c:v>
                </c:pt>
                <c:pt idx="740">
                  <c:v>-3.6936109278689505E-4</c:v>
                </c:pt>
                <c:pt idx="741">
                  <c:v>-3.5205020687278932E-4</c:v>
                </c:pt>
                <c:pt idx="742">
                  <c:v>-3.4510513456620373E-4</c:v>
                </c:pt>
                <c:pt idx="743">
                  <c:v>-3.3126641427733643E-4</c:v>
                </c:pt>
              </c:numCache>
            </c:numRef>
          </c:yVal>
          <c:smooth val="0"/>
        </c:ser>
        <c:ser>
          <c:idx val="1"/>
          <c:order val="1"/>
          <c:tx>
            <c:v>Consensus</c:v>
          </c:tx>
          <c:spPr>
            <a:ln w="28575">
              <a:noFill/>
            </a:ln>
          </c:spPr>
          <c:marker>
            <c:symbol val="square"/>
            <c:size val="4"/>
          </c:marker>
          <c:xVal>
            <c:numRef>
              <c:f>'Check Eur3M'!$C$5:$C$38</c:f>
              <c:numCache>
                <c:formatCode>ddd\,\ dd\-mmm\-yyyy</c:formatCode>
                <c:ptCount val="34"/>
                <c:pt idx="0">
                  <c:v>42417</c:v>
                </c:pt>
                <c:pt idx="1">
                  <c:v>42445</c:v>
                </c:pt>
                <c:pt idx="2">
                  <c:v>42480</c:v>
                </c:pt>
                <c:pt idx="3">
                  <c:v>42508</c:v>
                </c:pt>
                <c:pt idx="4">
                  <c:v>42536</c:v>
                </c:pt>
                <c:pt idx="5">
                  <c:v>42571</c:v>
                </c:pt>
                <c:pt idx="6">
                  <c:v>42599</c:v>
                </c:pt>
                <c:pt idx="7">
                  <c:v>42634</c:v>
                </c:pt>
                <c:pt idx="8">
                  <c:v>42662</c:v>
                </c:pt>
                <c:pt idx="9">
                  <c:v>42690</c:v>
                </c:pt>
                <c:pt idx="10">
                  <c:v>42725</c:v>
                </c:pt>
                <c:pt idx="11">
                  <c:v>42753</c:v>
                </c:pt>
                <c:pt idx="12">
                  <c:v>42781</c:v>
                </c:pt>
                <c:pt idx="13">
                  <c:v>42809</c:v>
                </c:pt>
                <c:pt idx="14">
                  <c:v>42844</c:v>
                </c:pt>
                <c:pt idx="15">
                  <c:v>42872</c:v>
                </c:pt>
                <c:pt idx="16">
                  <c:v>42907</c:v>
                </c:pt>
                <c:pt idx="17">
                  <c:v>42935</c:v>
                </c:pt>
                <c:pt idx="18">
                  <c:v>42963</c:v>
                </c:pt>
                <c:pt idx="19">
                  <c:v>42998</c:v>
                </c:pt>
                <c:pt idx="20">
                  <c:v>43026</c:v>
                </c:pt>
                <c:pt idx="21">
                  <c:v>43054</c:v>
                </c:pt>
                <c:pt idx="22">
                  <c:v>43089</c:v>
                </c:pt>
                <c:pt idx="23">
                  <c:v>43117</c:v>
                </c:pt>
                <c:pt idx="24">
                  <c:v>43152</c:v>
                </c:pt>
                <c:pt idx="25">
                  <c:v>43180</c:v>
                </c:pt>
                <c:pt idx="26">
                  <c:v>43208</c:v>
                </c:pt>
                <c:pt idx="27">
                  <c:v>43236</c:v>
                </c:pt>
                <c:pt idx="28">
                  <c:v>43271</c:v>
                </c:pt>
                <c:pt idx="29">
                  <c:v>43299</c:v>
                </c:pt>
                <c:pt idx="30">
                  <c:v>43327</c:v>
                </c:pt>
                <c:pt idx="31">
                  <c:v>43362</c:v>
                </c:pt>
                <c:pt idx="32">
                  <c:v>43390</c:v>
                </c:pt>
                <c:pt idx="33">
                  <c:v>43425</c:v>
                </c:pt>
              </c:numCache>
            </c:numRef>
          </c:xVal>
          <c:yVal>
            <c:numRef>
              <c:f>'Check Eur3M'!$I$5:$I$38</c:f>
              <c:numCache>
                <c:formatCode>0.0000000%</c:formatCode>
                <c:ptCount val="34"/>
                <c:pt idx="0">
                  <c:v>-1.911540190274473E-3</c:v>
                </c:pt>
                <c:pt idx="1">
                  <c:v>-2.4450660386409399E-3</c:v>
                </c:pt>
                <c:pt idx="2">
                  <c:v>-2.7339603611996684E-3</c:v>
                </c:pt>
                <c:pt idx="3">
                  <c:v>-2.9275377883837854E-3</c:v>
                </c:pt>
                <c:pt idx="4">
                  <c:v>-3.0866163592779988E-3</c:v>
                </c:pt>
                <c:pt idx="5">
                  <c:v>-3.1945003690175568E-3</c:v>
                </c:pt>
                <c:pt idx="6">
                  <c:v>-3.2716462637295794E-3</c:v>
                </c:pt>
                <c:pt idx="7">
                  <c:v>-3.34425807670161E-3</c:v>
                </c:pt>
                <c:pt idx="8">
                  <c:v>-3.3554073162396173E-3</c:v>
                </c:pt>
                <c:pt idx="9">
                  <c:v>-3.3688419654735735E-3</c:v>
                </c:pt>
                <c:pt idx="10">
                  <c:v>-3.385225139704507E-3</c:v>
                </c:pt>
                <c:pt idx="11">
                  <c:v>-3.371341474627912E-3</c:v>
                </c:pt>
                <c:pt idx="12">
                  <c:v>-3.338591208399242E-3</c:v>
                </c:pt>
                <c:pt idx="13">
                  <c:v>-3.2975792796420124E-3</c:v>
                </c:pt>
                <c:pt idx="14">
                  <c:v>-3.2380500214892827E-3</c:v>
                </c:pt>
                <c:pt idx="15">
                  <c:v>-3.1914663328950531E-3</c:v>
                </c:pt>
                <c:pt idx="16">
                  <c:v>-3.1290575309905655E-3</c:v>
                </c:pt>
                <c:pt idx="17">
                  <c:v>-3.0572091905502656E-3</c:v>
                </c:pt>
                <c:pt idx="18">
                  <c:v>-2.9730583955825361E-3</c:v>
                </c:pt>
                <c:pt idx="19">
                  <c:v>-2.8631654834850788E-3</c:v>
                </c:pt>
                <c:pt idx="20">
                  <c:v>-2.7517597736489946E-3</c:v>
                </c:pt>
                <c:pt idx="21">
                  <c:v>-2.6544384856346231E-3</c:v>
                </c:pt>
                <c:pt idx="22">
                  <c:v>-2.5264146913508484E-3</c:v>
                </c:pt>
                <c:pt idx="23">
                  <c:v>-2.4049399383627179E-3</c:v>
                </c:pt>
                <c:pt idx="24">
                  <c:v>-2.2376915913085264E-3</c:v>
                </c:pt>
                <c:pt idx="25">
                  <c:v>-2.0935712243729211E-3</c:v>
                </c:pt>
                <c:pt idx="26">
                  <c:v>-1.9456749500102897E-3</c:v>
                </c:pt>
                <c:pt idx="27">
                  <c:v>-1.7825385575085196E-3</c:v>
                </c:pt>
                <c:pt idx="28">
                  <c:v>-1.5759388306668281E-3</c:v>
                </c:pt>
                <c:pt idx="29">
                  <c:v>-1.3962949714975009E-3</c:v>
                </c:pt>
                <c:pt idx="30">
                  <c:v>-1.215064628938004E-3</c:v>
                </c:pt>
                <c:pt idx="31">
                  <c:v>-9.859213390277905E-4</c:v>
                </c:pt>
                <c:pt idx="32">
                  <c:v>-7.8398946861711421E-4</c:v>
                </c:pt>
                <c:pt idx="33">
                  <c:v>-5.2426606169147377E-4</c:v>
                </c:pt>
              </c:numCache>
            </c:numRef>
          </c:yVal>
          <c:smooth val="0"/>
        </c:ser>
        <c:dLbls>
          <c:showLegendKey val="0"/>
          <c:showVal val="0"/>
          <c:showCatName val="0"/>
          <c:showSerName val="0"/>
          <c:showPercent val="0"/>
          <c:showBubbleSize val="0"/>
        </c:dLbls>
        <c:axId val="621502848"/>
        <c:axId val="621504384"/>
      </c:scatterChart>
      <c:valAx>
        <c:axId val="621502848"/>
        <c:scaling>
          <c:orientation val="minMax"/>
        </c:scaling>
        <c:delete val="0"/>
        <c:axPos val="b"/>
        <c:numFmt formatCode="mmm\-yyyy" sourceLinked="0"/>
        <c:majorTickMark val="out"/>
        <c:minorTickMark val="none"/>
        <c:tickLblPos val="low"/>
        <c:txPr>
          <a:bodyPr rot="-2700000"/>
          <a:lstStyle/>
          <a:p>
            <a:pPr>
              <a:defRPr/>
            </a:pPr>
            <a:endParaRPr lang="en-US"/>
          </a:p>
        </c:txPr>
        <c:crossAx val="621504384"/>
        <c:crosses val="autoZero"/>
        <c:crossBetween val="midCat"/>
        <c:majorUnit val="80"/>
      </c:valAx>
      <c:valAx>
        <c:axId val="621504384"/>
        <c:scaling>
          <c:orientation val="minMax"/>
        </c:scaling>
        <c:delete val="0"/>
        <c:axPos val="l"/>
        <c:majorGridlines/>
        <c:numFmt formatCode="0.00%" sourceLinked="0"/>
        <c:majorTickMark val="out"/>
        <c:minorTickMark val="none"/>
        <c:tickLblPos val="nextTo"/>
        <c:crossAx val="621502848"/>
        <c:crosses val="autoZero"/>
        <c:crossBetween val="midCat"/>
      </c:valAx>
    </c:plotArea>
    <c:legend>
      <c:legendPos val="r"/>
      <c:layout>
        <c:manualLayout>
          <c:xMode val="edge"/>
          <c:yMode val="edge"/>
          <c:x val="0.86639681446663286"/>
          <c:y val="0.42629817109994173"/>
          <c:w val="0.10149503175220968"/>
          <c:h val="0.12070361958962882"/>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635263348265212"/>
        </c:manualLayout>
      </c:layout>
      <c:scatterChart>
        <c:scatterStyle val="lineMarker"/>
        <c:varyColors val="0"/>
        <c:ser>
          <c:idx val="0"/>
          <c:order val="0"/>
          <c:tx>
            <c:v>QL vs. Cons</c:v>
          </c:tx>
          <c:spPr>
            <a:ln w="12700">
              <a:solidFill>
                <a:schemeClr val="accent5">
                  <a:lumMod val="75000"/>
                </a:schemeClr>
              </a:solidFill>
            </a:ln>
          </c:spPr>
          <c:marker>
            <c:symbol val="circle"/>
            <c:size val="3"/>
          </c:marker>
          <c:xVal>
            <c:numRef>
              <c:f>'Check Eur6M'!$C$5:$C$35</c:f>
              <c:numCache>
                <c:formatCode>ddd\,\ dd\-mmm\-yyyy</c:formatCode>
                <c:ptCount val="31"/>
                <c:pt idx="0">
                  <c:v>42417</c:v>
                </c:pt>
                <c:pt idx="1">
                  <c:v>42445</c:v>
                </c:pt>
                <c:pt idx="2">
                  <c:v>42480</c:v>
                </c:pt>
                <c:pt idx="3">
                  <c:v>42508</c:v>
                </c:pt>
                <c:pt idx="4">
                  <c:v>42536</c:v>
                </c:pt>
                <c:pt idx="5">
                  <c:v>42571</c:v>
                </c:pt>
                <c:pt idx="6">
                  <c:v>42599</c:v>
                </c:pt>
                <c:pt idx="7">
                  <c:v>42634</c:v>
                </c:pt>
                <c:pt idx="8">
                  <c:v>42662</c:v>
                </c:pt>
                <c:pt idx="9">
                  <c:v>42690</c:v>
                </c:pt>
                <c:pt idx="10">
                  <c:v>42725</c:v>
                </c:pt>
                <c:pt idx="11">
                  <c:v>42753</c:v>
                </c:pt>
                <c:pt idx="12">
                  <c:v>42781</c:v>
                </c:pt>
                <c:pt idx="13">
                  <c:v>42809</c:v>
                </c:pt>
                <c:pt idx="14">
                  <c:v>42844</c:v>
                </c:pt>
                <c:pt idx="15">
                  <c:v>42872</c:v>
                </c:pt>
                <c:pt idx="16">
                  <c:v>42907</c:v>
                </c:pt>
                <c:pt idx="17">
                  <c:v>42935</c:v>
                </c:pt>
                <c:pt idx="18">
                  <c:v>42963</c:v>
                </c:pt>
                <c:pt idx="19">
                  <c:v>42998</c:v>
                </c:pt>
                <c:pt idx="20">
                  <c:v>43026</c:v>
                </c:pt>
                <c:pt idx="21">
                  <c:v>43054</c:v>
                </c:pt>
                <c:pt idx="22">
                  <c:v>43089</c:v>
                </c:pt>
                <c:pt idx="23">
                  <c:v>43117</c:v>
                </c:pt>
                <c:pt idx="24">
                  <c:v>43152</c:v>
                </c:pt>
                <c:pt idx="25">
                  <c:v>43180</c:v>
                </c:pt>
                <c:pt idx="26">
                  <c:v>43208</c:v>
                </c:pt>
                <c:pt idx="27">
                  <c:v>43236</c:v>
                </c:pt>
                <c:pt idx="28">
                  <c:v>43271</c:v>
                </c:pt>
                <c:pt idx="29">
                  <c:v>43299</c:v>
                </c:pt>
                <c:pt idx="30">
                  <c:v>43327</c:v>
                </c:pt>
              </c:numCache>
            </c:numRef>
          </c:xVal>
          <c:yVal>
            <c:numRef>
              <c:f>'Check Eur6M'!$N$5:$N$35</c:f>
              <c:numCache>
                <c:formatCode>0.0000</c:formatCode>
                <c:ptCount val="31"/>
                <c:pt idx="0">
                  <c:v>-0.26768209259373216</c:v>
                </c:pt>
                <c:pt idx="1">
                  <c:v>0.11981668563362541</c:v>
                </c:pt>
                <c:pt idx="2">
                  <c:v>-0.22567406375422708</c:v>
                </c:pt>
                <c:pt idx="3">
                  <c:v>-1.3890704957026691E-2</c:v>
                </c:pt>
                <c:pt idx="4">
                  <c:v>-9.0110424715069554E-2</c:v>
                </c:pt>
                <c:pt idx="5">
                  <c:v>-4.3287399645207045E-2</c:v>
                </c:pt>
                <c:pt idx="6">
                  <c:v>-2.6107157655992468E-2</c:v>
                </c:pt>
                <c:pt idx="7">
                  <c:v>1.2357758725043029E-2</c:v>
                </c:pt>
                <c:pt idx="8">
                  <c:v>3.8201321379952892E-2</c:v>
                </c:pt>
                <c:pt idx="9">
                  <c:v>-3.3113760472170024E-2</c:v>
                </c:pt>
                <c:pt idx="10">
                  <c:v>3.1533995746755271E-2</c:v>
                </c:pt>
                <c:pt idx="11">
                  <c:v>-2.0476940086337943E-2</c:v>
                </c:pt>
                <c:pt idx="12">
                  <c:v>1.7252188154589718E-3</c:v>
                </c:pt>
                <c:pt idx="13">
                  <c:v>3.4920152248377884E-3</c:v>
                </c:pt>
                <c:pt idx="14">
                  <c:v>3.2376569187443464E-2</c:v>
                </c:pt>
                <c:pt idx="15">
                  <c:v>8.7414203126228579E-3</c:v>
                </c:pt>
                <c:pt idx="16">
                  <c:v>8.6960414762014743E-2</c:v>
                </c:pt>
                <c:pt idx="17">
                  <c:v>4.0267560519316375E-2</c:v>
                </c:pt>
                <c:pt idx="18">
                  <c:v>-1.2342516832848042E-2</c:v>
                </c:pt>
                <c:pt idx="19">
                  <c:v>0.18450375202144462</c:v>
                </c:pt>
                <c:pt idx="20">
                  <c:v>-9.4799167420786881E-3</c:v>
                </c:pt>
                <c:pt idx="21">
                  <c:v>-0.30477268122318724</c:v>
                </c:pt>
                <c:pt idx="22">
                  <c:v>-0.51656168012545034</c:v>
                </c:pt>
                <c:pt idx="23">
                  <c:v>-0.5816723436387371</c:v>
                </c:pt>
                <c:pt idx="24">
                  <c:v>-0.32007737409546533</c:v>
                </c:pt>
                <c:pt idx="25">
                  <c:v>-9.8766281770169398E-2</c:v>
                </c:pt>
                <c:pt idx="26">
                  <c:v>3.0061549562575739E-2</c:v>
                </c:pt>
                <c:pt idx="27">
                  <c:v>0.13314367056623461</c:v>
                </c:pt>
                <c:pt idx="28">
                  <c:v>0.22007746059412905</c:v>
                </c:pt>
                <c:pt idx="29">
                  <c:v>0.15698551604497318</c:v>
                </c:pt>
                <c:pt idx="30">
                  <c:v>6.812386692947657E-2</c:v>
                </c:pt>
              </c:numCache>
            </c:numRef>
          </c:yVal>
          <c:smooth val="0"/>
        </c:ser>
        <c:ser>
          <c:idx val="1"/>
          <c:order val="1"/>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Eur6M'!$C$5:$C$35</c:f>
              <c:numCache>
                <c:formatCode>ddd\,\ dd\-mmm\-yyyy</c:formatCode>
                <c:ptCount val="31"/>
                <c:pt idx="0">
                  <c:v>42417</c:v>
                </c:pt>
                <c:pt idx="1">
                  <c:v>42445</c:v>
                </c:pt>
                <c:pt idx="2">
                  <c:v>42480</c:v>
                </c:pt>
                <c:pt idx="3">
                  <c:v>42508</c:v>
                </c:pt>
                <c:pt idx="4">
                  <c:v>42536</c:v>
                </c:pt>
                <c:pt idx="5">
                  <c:v>42571</c:v>
                </c:pt>
                <c:pt idx="6">
                  <c:v>42599</c:v>
                </c:pt>
                <c:pt idx="7">
                  <c:v>42634</c:v>
                </c:pt>
                <c:pt idx="8">
                  <c:v>42662</c:v>
                </c:pt>
                <c:pt idx="9">
                  <c:v>42690</c:v>
                </c:pt>
                <c:pt idx="10">
                  <c:v>42725</c:v>
                </c:pt>
                <c:pt idx="11">
                  <c:v>42753</c:v>
                </c:pt>
                <c:pt idx="12">
                  <c:v>42781</c:v>
                </c:pt>
                <c:pt idx="13">
                  <c:v>42809</c:v>
                </c:pt>
                <c:pt idx="14">
                  <c:v>42844</c:v>
                </c:pt>
                <c:pt idx="15">
                  <c:v>42872</c:v>
                </c:pt>
                <c:pt idx="16">
                  <c:v>42907</c:v>
                </c:pt>
                <c:pt idx="17">
                  <c:v>42935</c:v>
                </c:pt>
                <c:pt idx="18">
                  <c:v>42963</c:v>
                </c:pt>
                <c:pt idx="19">
                  <c:v>42998</c:v>
                </c:pt>
                <c:pt idx="20">
                  <c:v>43026</c:v>
                </c:pt>
                <c:pt idx="21">
                  <c:v>43054</c:v>
                </c:pt>
                <c:pt idx="22">
                  <c:v>43089</c:v>
                </c:pt>
                <c:pt idx="23">
                  <c:v>43117</c:v>
                </c:pt>
                <c:pt idx="24">
                  <c:v>43152</c:v>
                </c:pt>
                <c:pt idx="25">
                  <c:v>43180</c:v>
                </c:pt>
                <c:pt idx="26">
                  <c:v>43208</c:v>
                </c:pt>
                <c:pt idx="27">
                  <c:v>43236</c:v>
                </c:pt>
                <c:pt idx="28">
                  <c:v>43271</c:v>
                </c:pt>
                <c:pt idx="29">
                  <c:v>43299</c:v>
                </c:pt>
                <c:pt idx="30">
                  <c:v>43327</c:v>
                </c:pt>
              </c:numCache>
            </c:numRef>
          </c:xVal>
          <c:yVal>
            <c:numRef>
              <c:f>'Check Eur6M'!$O$5:$O$35</c:f>
              <c:numCache>
                <c:formatCode>0.0000</c:formatCode>
                <c:ptCount val="31"/>
                <c:pt idx="0">
                  <c:v>-0.2150110010621189</c:v>
                </c:pt>
                <c:pt idx="1">
                  <c:v>0.13671019535998727</c:v>
                </c:pt>
                <c:pt idx="2">
                  <c:v>-0.1961983036760217</c:v>
                </c:pt>
                <c:pt idx="3">
                  <c:v>-4.7281098878510563E-2</c:v>
                </c:pt>
                <c:pt idx="4">
                  <c:v>1.8330677438683704E-2</c:v>
                </c:pt>
                <c:pt idx="5">
                  <c:v>-1.9619814783594994E-2</c:v>
                </c:pt>
                <c:pt idx="6">
                  <c:v>-1.7193055613577528E-2</c:v>
                </c:pt>
                <c:pt idx="7">
                  <c:v>5.386444114882042E-2</c:v>
                </c:pt>
                <c:pt idx="8">
                  <c:v>5.6707835498302078E-2</c:v>
                </c:pt>
                <c:pt idx="9">
                  <c:v>-2.7353320685308963E-4</c:v>
                </c:pt>
                <c:pt idx="10">
                  <c:v>-1.8427514368877032E-2</c:v>
                </c:pt>
                <c:pt idx="11">
                  <c:v>-8.3093732659899125E-3</c:v>
                </c:pt>
                <c:pt idx="12">
                  <c:v>2.3494244761356788E-2</c:v>
                </c:pt>
                <c:pt idx="13">
                  <c:v>3.4059085737250978E-2</c:v>
                </c:pt>
                <c:pt idx="14">
                  <c:v>4.7027884409211497E-2</c:v>
                </c:pt>
                <c:pt idx="15">
                  <c:v>4.2283511020703782E-2</c:v>
                </c:pt>
                <c:pt idx="16">
                  <c:v>0.11097332343150673</c:v>
                </c:pt>
                <c:pt idx="17">
                  <c:v>3.1728265197557018E-2</c:v>
                </c:pt>
                <c:pt idx="18">
                  <c:v>0.10364375480316229</c:v>
                </c:pt>
                <c:pt idx="19">
                  <c:v>0.46750903003764993</c:v>
                </c:pt>
                <c:pt idx="20">
                  <c:v>0.36533795279915543</c:v>
                </c:pt>
                <c:pt idx="21">
                  <c:v>0.15916747737081821</c:v>
                </c:pt>
                <c:pt idx="22">
                  <c:v>-7.0077926727371911E-3</c:v>
                </c:pt>
                <c:pt idx="23">
                  <c:v>-0.18238218964849898</c:v>
                </c:pt>
                <c:pt idx="24">
                  <c:v>-0.36195727862278088</c:v>
                </c:pt>
                <c:pt idx="25">
                  <c:v>-0.44278413954660506</c:v>
                </c:pt>
                <c:pt idx="26">
                  <c:v>-0.48584370273512162</c:v>
                </c:pt>
                <c:pt idx="27">
                  <c:v>-0.44422384443359325</c:v>
                </c:pt>
                <c:pt idx="28">
                  <c:v>-0.30795968950019931</c:v>
                </c:pt>
                <c:pt idx="29">
                  <c:v>-0.23627058814104246</c:v>
                </c:pt>
                <c:pt idx="30">
                  <c:v>-0.14702612614928631</c:v>
                </c:pt>
              </c:numCache>
            </c:numRef>
          </c:yVal>
          <c:smooth val="0"/>
        </c:ser>
        <c:ser>
          <c:idx val="2"/>
          <c:order val="2"/>
          <c:spPr>
            <a:ln>
              <a:noFill/>
            </a:ln>
          </c:spPr>
          <c:marker>
            <c:symbol val="none"/>
          </c:marker>
          <c:errBars>
            <c:errDir val="y"/>
            <c:errBarType val="both"/>
            <c:errValType val="cust"/>
            <c:noEndCap val="0"/>
            <c:plus>
              <c:numRef>
                <c:f>'Check Eur6M'!$Q$5:$Q$35</c:f>
                <c:numCache>
                  <c:formatCode>General</c:formatCode>
                  <c:ptCount val="31"/>
                  <c:pt idx="0">
                    <c:v>0.66876786522823006</c:v>
                  </c:pt>
                  <c:pt idx="1">
                    <c:v>0.71513964533749408</c:v>
                  </c:pt>
                  <c:pt idx="2">
                    <c:v>0.42716890698399296</c:v>
                  </c:pt>
                  <c:pt idx="3">
                    <c:v>0.31656708891423729</c:v>
                  </c:pt>
                  <c:pt idx="4">
                    <c:v>0.3025060525516311</c:v>
                  </c:pt>
                  <c:pt idx="5">
                    <c:v>0.21380823735356108</c:v>
                  </c:pt>
                  <c:pt idx="6">
                    <c:v>0.20679135324512365</c:v>
                  </c:pt>
                  <c:pt idx="7">
                    <c:v>0.20445543438982228</c:v>
                  </c:pt>
                  <c:pt idx="8">
                    <c:v>0.18396588348770757</c:v>
                  </c:pt>
                  <c:pt idx="9">
                    <c:v>0.20355813046618018</c:v>
                  </c:pt>
                  <c:pt idx="10">
                    <c:v>0.18059896615459048</c:v>
                  </c:pt>
                  <c:pt idx="11">
                    <c:v>0.16621645600681448</c:v>
                  </c:pt>
                  <c:pt idx="12">
                    <c:v>0.19067229243614411</c:v>
                  </c:pt>
                  <c:pt idx="13">
                    <c:v>0.22949815319335248</c:v>
                  </c:pt>
                  <c:pt idx="14">
                    <c:v>0.20782103216079711</c:v>
                  </c:pt>
                  <c:pt idx="15">
                    <c:v>0.1761907724932309</c:v>
                  </c:pt>
                  <c:pt idx="16">
                    <c:v>0.17957991843475496</c:v>
                  </c:pt>
                  <c:pt idx="17">
                    <c:v>0.14844807356315534</c:v>
                  </c:pt>
                  <c:pt idx="18">
                    <c:v>0.18915638733703385</c:v>
                  </c:pt>
                  <c:pt idx="19">
                    <c:v>0.28889843248155428</c:v>
                  </c:pt>
                  <c:pt idx="20">
                    <c:v>0.27711198586973501</c:v>
                  </c:pt>
                  <c:pt idx="21">
                    <c:v>0.29244150824044313</c:v>
                  </c:pt>
                  <c:pt idx="22">
                    <c:v>0.30118302785754286</c:v>
                  </c:pt>
                  <c:pt idx="23">
                    <c:v>0.32123138229482967</c:v>
                  </c:pt>
                  <c:pt idx="24">
                    <c:v>0.30388093778219938</c:v>
                  </c:pt>
                  <c:pt idx="25">
                    <c:v>0.36245229553268665</c:v>
                  </c:pt>
                  <c:pt idx="26">
                    <c:v>0.43427654582579761</c:v>
                  </c:pt>
                  <c:pt idx="27">
                    <c:v>0.49620020994226915</c:v>
                  </c:pt>
                  <c:pt idx="28">
                    <c:v>0.47294509213929731</c:v>
                  </c:pt>
                  <c:pt idx="29">
                    <c:v>0.51555795444908192</c:v>
                  </c:pt>
                  <c:pt idx="30">
                    <c:v>0.49669099235388958</c:v>
                  </c:pt>
                </c:numCache>
              </c:numRef>
            </c:plus>
            <c:minus>
              <c:numRef>
                <c:f>'Check Eur6M'!$Q$5:$Q$35</c:f>
                <c:numCache>
                  <c:formatCode>General</c:formatCode>
                  <c:ptCount val="31"/>
                  <c:pt idx="0">
                    <c:v>0.66876786522823006</c:v>
                  </c:pt>
                  <c:pt idx="1">
                    <c:v>0.71513964533749408</c:v>
                  </c:pt>
                  <c:pt idx="2">
                    <c:v>0.42716890698399296</c:v>
                  </c:pt>
                  <c:pt idx="3">
                    <c:v>0.31656708891423729</c:v>
                  </c:pt>
                  <c:pt idx="4">
                    <c:v>0.3025060525516311</c:v>
                  </c:pt>
                  <c:pt idx="5">
                    <c:v>0.21380823735356108</c:v>
                  </c:pt>
                  <c:pt idx="6">
                    <c:v>0.20679135324512365</c:v>
                  </c:pt>
                  <c:pt idx="7">
                    <c:v>0.20445543438982228</c:v>
                  </c:pt>
                  <c:pt idx="8">
                    <c:v>0.18396588348770757</c:v>
                  </c:pt>
                  <c:pt idx="9">
                    <c:v>0.20355813046618018</c:v>
                  </c:pt>
                  <c:pt idx="10">
                    <c:v>0.18059896615459048</c:v>
                  </c:pt>
                  <c:pt idx="11">
                    <c:v>0.16621645600681448</c:v>
                  </c:pt>
                  <c:pt idx="12">
                    <c:v>0.19067229243614411</c:v>
                  </c:pt>
                  <c:pt idx="13">
                    <c:v>0.22949815319335248</c:v>
                  </c:pt>
                  <c:pt idx="14">
                    <c:v>0.20782103216079711</c:v>
                  </c:pt>
                  <c:pt idx="15">
                    <c:v>0.1761907724932309</c:v>
                  </c:pt>
                  <c:pt idx="16">
                    <c:v>0.17957991843475496</c:v>
                  </c:pt>
                  <c:pt idx="17">
                    <c:v>0.14844807356315534</c:v>
                  </c:pt>
                  <c:pt idx="18">
                    <c:v>0.18915638733703385</c:v>
                  </c:pt>
                  <c:pt idx="19">
                    <c:v>0.28889843248155428</c:v>
                  </c:pt>
                  <c:pt idx="20">
                    <c:v>0.27711198586973501</c:v>
                  </c:pt>
                  <c:pt idx="21">
                    <c:v>0.29244150824044313</c:v>
                  </c:pt>
                  <c:pt idx="22">
                    <c:v>0.30118302785754286</c:v>
                  </c:pt>
                  <c:pt idx="23">
                    <c:v>0.32123138229482967</c:v>
                  </c:pt>
                  <c:pt idx="24">
                    <c:v>0.30388093778219938</c:v>
                  </c:pt>
                  <c:pt idx="25">
                    <c:v>0.36245229553268665</c:v>
                  </c:pt>
                  <c:pt idx="26">
                    <c:v>0.43427654582579761</c:v>
                  </c:pt>
                  <c:pt idx="27">
                    <c:v>0.49620020994226915</c:v>
                  </c:pt>
                  <c:pt idx="28">
                    <c:v>0.47294509213929731</c:v>
                  </c:pt>
                  <c:pt idx="29">
                    <c:v>0.51555795444908192</c:v>
                  </c:pt>
                  <c:pt idx="30">
                    <c:v>0.49669099235388958</c:v>
                  </c:pt>
                </c:numCache>
              </c:numRef>
            </c:minus>
          </c:errBars>
          <c:errBars>
            <c:errDir val="x"/>
            <c:errBarType val="both"/>
            <c:errValType val="fixedVal"/>
            <c:noEndCap val="0"/>
            <c:val val="1"/>
          </c:errBars>
          <c:xVal>
            <c:numRef>
              <c:f>'Check Eur6M'!$C$5:$C$35</c:f>
              <c:numCache>
                <c:formatCode>ddd\,\ dd\-mmm\-yyyy</c:formatCode>
                <c:ptCount val="31"/>
                <c:pt idx="0">
                  <c:v>42417</c:v>
                </c:pt>
                <c:pt idx="1">
                  <c:v>42445</c:v>
                </c:pt>
                <c:pt idx="2">
                  <c:v>42480</c:v>
                </c:pt>
                <c:pt idx="3">
                  <c:v>42508</c:v>
                </c:pt>
                <c:pt idx="4">
                  <c:v>42536</c:v>
                </c:pt>
                <c:pt idx="5">
                  <c:v>42571</c:v>
                </c:pt>
                <c:pt idx="6">
                  <c:v>42599</c:v>
                </c:pt>
                <c:pt idx="7">
                  <c:v>42634</c:v>
                </c:pt>
                <c:pt idx="8">
                  <c:v>42662</c:v>
                </c:pt>
                <c:pt idx="9">
                  <c:v>42690</c:v>
                </c:pt>
                <c:pt idx="10">
                  <c:v>42725</c:v>
                </c:pt>
                <c:pt idx="11">
                  <c:v>42753</c:v>
                </c:pt>
                <c:pt idx="12">
                  <c:v>42781</c:v>
                </c:pt>
                <c:pt idx="13">
                  <c:v>42809</c:v>
                </c:pt>
                <c:pt idx="14">
                  <c:v>42844</c:v>
                </c:pt>
                <c:pt idx="15">
                  <c:v>42872</c:v>
                </c:pt>
                <c:pt idx="16">
                  <c:v>42907</c:v>
                </c:pt>
                <c:pt idx="17">
                  <c:v>42935</c:v>
                </c:pt>
                <c:pt idx="18">
                  <c:v>42963</c:v>
                </c:pt>
                <c:pt idx="19">
                  <c:v>42998</c:v>
                </c:pt>
                <c:pt idx="20">
                  <c:v>43026</c:v>
                </c:pt>
                <c:pt idx="21">
                  <c:v>43054</c:v>
                </c:pt>
                <c:pt idx="22">
                  <c:v>43089</c:v>
                </c:pt>
                <c:pt idx="23">
                  <c:v>43117</c:v>
                </c:pt>
                <c:pt idx="24">
                  <c:v>43152</c:v>
                </c:pt>
                <c:pt idx="25">
                  <c:v>43180</c:v>
                </c:pt>
                <c:pt idx="26">
                  <c:v>43208</c:v>
                </c:pt>
                <c:pt idx="27">
                  <c:v>43236</c:v>
                </c:pt>
                <c:pt idx="28">
                  <c:v>43271</c:v>
                </c:pt>
                <c:pt idx="29">
                  <c:v>43299</c:v>
                </c:pt>
                <c:pt idx="30">
                  <c:v>43327</c:v>
                </c:pt>
              </c:numCache>
            </c:numRef>
          </c:xVal>
          <c:yVal>
            <c:numRef>
              <c:f>'Check Eur6M'!$R$5:$R$35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ser>
          <c:idx val="3"/>
          <c:order val="3"/>
          <c:tx>
            <c:v>s</c:v>
          </c:tx>
          <c:spPr>
            <a:ln>
              <a:noFill/>
            </a:ln>
          </c:spPr>
          <c:marker>
            <c:symbol val="circle"/>
            <c:size val="8"/>
            <c:spPr>
              <a:noFill/>
              <a:ln>
                <a:solidFill>
                  <a:srgbClr val="FFC000"/>
                </a:solidFill>
              </a:ln>
            </c:spPr>
          </c:marker>
          <c:xVal>
            <c:numRef>
              <c:f>'Check Eur6M'!$E$5:$E$35</c:f>
              <c:numCache>
                <c:formatCode>d\-mmm\-yy</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xVal>
          <c:yVal>
            <c:numRef>
              <c:f>'Check Eur6M'!$F$5:$F$35</c:f>
              <c:numCache>
                <c:formatCode>0.0000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ser>
          <c:idx val="4"/>
          <c:order val="4"/>
          <c:tx>
            <c:v>*</c:v>
          </c:tx>
          <c:spPr>
            <a:ln>
              <a:noFill/>
            </a:ln>
          </c:spPr>
          <c:marker>
            <c:symbol val="circle"/>
            <c:size val="8"/>
            <c:spPr>
              <a:noFill/>
              <a:ln>
                <a:solidFill>
                  <a:srgbClr val="FF0000"/>
                </a:solidFill>
              </a:ln>
            </c:spPr>
          </c:marker>
          <c:xVal>
            <c:numRef>
              <c:f>'Check Eur6M'!$G$5:$G$35</c:f>
              <c:numCache>
                <c:formatCode>d\-mmm\-yy</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xVal>
          <c:yVal>
            <c:numRef>
              <c:f>'Check Eur6M'!$H$5:$H$35</c:f>
              <c:numCache>
                <c:formatCode>0.0000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dLbls>
          <c:showLegendKey val="0"/>
          <c:showVal val="0"/>
          <c:showCatName val="0"/>
          <c:showSerName val="0"/>
          <c:showPercent val="0"/>
          <c:showBubbleSize val="0"/>
        </c:dLbls>
        <c:axId val="622466944"/>
        <c:axId val="622473216"/>
      </c:scatterChart>
      <c:valAx>
        <c:axId val="622466944"/>
        <c:scaling>
          <c:orientation val="minMax"/>
          <c:max val="43350"/>
          <c:min val="42400"/>
        </c:scaling>
        <c:delete val="0"/>
        <c:axPos val="b"/>
        <c:numFmt formatCode="mmm\-yyyy" sourceLinked="0"/>
        <c:majorTickMark val="out"/>
        <c:minorTickMark val="out"/>
        <c:tickLblPos val="low"/>
        <c:txPr>
          <a:bodyPr rot="-2700000"/>
          <a:lstStyle/>
          <a:p>
            <a:pPr>
              <a:defRPr/>
            </a:pPr>
            <a:endParaRPr lang="en-US"/>
          </a:p>
        </c:txPr>
        <c:crossAx val="622473216"/>
        <c:crosses val="autoZero"/>
        <c:crossBetween val="midCat"/>
        <c:majorUnit val="80"/>
      </c:valAx>
      <c:valAx>
        <c:axId val="622473216"/>
        <c:scaling>
          <c:orientation val="minMax"/>
          <c:max val="0.8"/>
          <c:min val="-0.8"/>
        </c:scaling>
        <c:delete val="0"/>
        <c:axPos val="l"/>
        <c:majorGridlines/>
        <c:numFmt formatCode="0.00" sourceLinked="0"/>
        <c:majorTickMark val="out"/>
        <c:minorTickMark val="none"/>
        <c:tickLblPos val="nextTo"/>
        <c:crossAx val="622466944"/>
        <c:crosses val="autoZero"/>
        <c:crossBetween val="midCat"/>
      </c:valAx>
    </c:plotArea>
    <c:legend>
      <c:legendPos val="r"/>
      <c:legendEntry>
        <c:idx val="2"/>
        <c:delete val="1"/>
      </c:legendEntry>
      <c:layout>
        <c:manualLayout>
          <c:xMode val="edge"/>
          <c:yMode val="edge"/>
          <c:x val="7.6993954248365998E-2"/>
          <c:y val="3.2823842592592571E-2"/>
          <c:w val="0.15015279718709817"/>
          <c:h val="0.18196638796288062"/>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6M Fwd</a:t>
            </a:r>
          </a:p>
        </c:rich>
      </c:tx>
      <c:layout/>
      <c:overlay val="1"/>
    </c:title>
    <c:autoTitleDeleted val="0"/>
    <c:plotArea>
      <c:layout>
        <c:manualLayout>
          <c:layoutTarget val="inner"/>
          <c:xMode val="edge"/>
          <c:yMode val="edge"/>
          <c:x val="6.8712912787042307E-2"/>
          <c:y val="2.7229270290512465E-2"/>
          <c:w val="0.90656340961182136"/>
          <c:h val="0.83594816365102032"/>
        </c:manualLayout>
      </c:layout>
      <c:scatterChart>
        <c:scatterStyle val="lineMarker"/>
        <c:varyColors val="0"/>
        <c:ser>
          <c:idx val="0"/>
          <c:order val="0"/>
          <c:tx>
            <c:v>6M Fwd</c:v>
          </c:tx>
          <c:spPr>
            <a:ln w="28575">
              <a:noFill/>
            </a:ln>
          </c:spPr>
          <c:marker>
            <c:symbol val="circle"/>
            <c:size val="2"/>
          </c:marker>
          <c:xVal>
            <c:numRef>
              <c:f>'Check Eur6M'!$AL$4:$AL$716</c:f>
              <c:numCache>
                <c:formatCode>d\-mmm\-yy</c:formatCode>
                <c:ptCount val="713"/>
                <c:pt idx="0">
                  <c:v>42402</c:v>
                </c:pt>
                <c:pt idx="1">
                  <c:v>42403</c:v>
                </c:pt>
                <c:pt idx="2">
                  <c:v>42404</c:v>
                </c:pt>
                <c:pt idx="3">
                  <c:v>42405</c:v>
                </c:pt>
                <c:pt idx="4">
                  <c:v>42408</c:v>
                </c:pt>
                <c:pt idx="5">
                  <c:v>42409</c:v>
                </c:pt>
                <c:pt idx="6">
                  <c:v>42410</c:v>
                </c:pt>
                <c:pt idx="7">
                  <c:v>42411</c:v>
                </c:pt>
                <c:pt idx="8">
                  <c:v>42412</c:v>
                </c:pt>
                <c:pt idx="9">
                  <c:v>42415</c:v>
                </c:pt>
                <c:pt idx="10">
                  <c:v>42416</c:v>
                </c:pt>
                <c:pt idx="11">
                  <c:v>42417</c:v>
                </c:pt>
                <c:pt idx="12">
                  <c:v>42418</c:v>
                </c:pt>
                <c:pt idx="13">
                  <c:v>42419</c:v>
                </c:pt>
                <c:pt idx="14">
                  <c:v>42422</c:v>
                </c:pt>
                <c:pt idx="15">
                  <c:v>42423</c:v>
                </c:pt>
                <c:pt idx="16">
                  <c:v>42424</c:v>
                </c:pt>
                <c:pt idx="17">
                  <c:v>42425</c:v>
                </c:pt>
                <c:pt idx="18">
                  <c:v>42426</c:v>
                </c:pt>
                <c:pt idx="19">
                  <c:v>42429</c:v>
                </c:pt>
                <c:pt idx="20">
                  <c:v>42430</c:v>
                </c:pt>
                <c:pt idx="21">
                  <c:v>42431</c:v>
                </c:pt>
                <c:pt idx="22">
                  <c:v>42432</c:v>
                </c:pt>
                <c:pt idx="23">
                  <c:v>42433</c:v>
                </c:pt>
                <c:pt idx="24">
                  <c:v>42436</c:v>
                </c:pt>
                <c:pt idx="25">
                  <c:v>42437</c:v>
                </c:pt>
                <c:pt idx="26">
                  <c:v>42438</c:v>
                </c:pt>
                <c:pt idx="27">
                  <c:v>42439</c:v>
                </c:pt>
                <c:pt idx="28">
                  <c:v>42440</c:v>
                </c:pt>
                <c:pt idx="29">
                  <c:v>42443</c:v>
                </c:pt>
                <c:pt idx="30">
                  <c:v>42444</c:v>
                </c:pt>
                <c:pt idx="31">
                  <c:v>42445</c:v>
                </c:pt>
                <c:pt idx="32">
                  <c:v>42446</c:v>
                </c:pt>
                <c:pt idx="33">
                  <c:v>42447</c:v>
                </c:pt>
                <c:pt idx="34">
                  <c:v>42450</c:v>
                </c:pt>
                <c:pt idx="35">
                  <c:v>42451</c:v>
                </c:pt>
                <c:pt idx="36">
                  <c:v>42452</c:v>
                </c:pt>
                <c:pt idx="37">
                  <c:v>42453</c:v>
                </c:pt>
                <c:pt idx="38">
                  <c:v>42458</c:v>
                </c:pt>
                <c:pt idx="39">
                  <c:v>42459</c:v>
                </c:pt>
                <c:pt idx="40">
                  <c:v>42460</c:v>
                </c:pt>
                <c:pt idx="41">
                  <c:v>42461</c:v>
                </c:pt>
                <c:pt idx="42">
                  <c:v>42464</c:v>
                </c:pt>
                <c:pt idx="43">
                  <c:v>42465</c:v>
                </c:pt>
                <c:pt idx="44">
                  <c:v>42466</c:v>
                </c:pt>
                <c:pt idx="45">
                  <c:v>42467</c:v>
                </c:pt>
                <c:pt idx="46">
                  <c:v>42468</c:v>
                </c:pt>
                <c:pt idx="47">
                  <c:v>42471</c:v>
                </c:pt>
                <c:pt idx="48">
                  <c:v>42472</c:v>
                </c:pt>
                <c:pt idx="49">
                  <c:v>42473</c:v>
                </c:pt>
                <c:pt idx="50">
                  <c:v>42474</c:v>
                </c:pt>
                <c:pt idx="51">
                  <c:v>42475</c:v>
                </c:pt>
                <c:pt idx="52">
                  <c:v>42478</c:v>
                </c:pt>
                <c:pt idx="53">
                  <c:v>42479</c:v>
                </c:pt>
                <c:pt idx="54">
                  <c:v>42480</c:v>
                </c:pt>
                <c:pt idx="55">
                  <c:v>42481</c:v>
                </c:pt>
                <c:pt idx="56">
                  <c:v>42482</c:v>
                </c:pt>
                <c:pt idx="57">
                  <c:v>42485</c:v>
                </c:pt>
                <c:pt idx="58">
                  <c:v>42486</c:v>
                </c:pt>
                <c:pt idx="59">
                  <c:v>42487</c:v>
                </c:pt>
                <c:pt idx="60">
                  <c:v>42488</c:v>
                </c:pt>
                <c:pt idx="61">
                  <c:v>42489</c:v>
                </c:pt>
                <c:pt idx="62">
                  <c:v>42492</c:v>
                </c:pt>
                <c:pt idx="63">
                  <c:v>42493</c:v>
                </c:pt>
                <c:pt idx="64">
                  <c:v>42494</c:v>
                </c:pt>
                <c:pt idx="65">
                  <c:v>42495</c:v>
                </c:pt>
                <c:pt idx="66">
                  <c:v>42496</c:v>
                </c:pt>
                <c:pt idx="67">
                  <c:v>42499</c:v>
                </c:pt>
                <c:pt idx="68">
                  <c:v>42500</c:v>
                </c:pt>
                <c:pt idx="69">
                  <c:v>42501</c:v>
                </c:pt>
                <c:pt idx="70">
                  <c:v>42502</c:v>
                </c:pt>
                <c:pt idx="71">
                  <c:v>42503</c:v>
                </c:pt>
                <c:pt idx="72">
                  <c:v>42506</c:v>
                </c:pt>
                <c:pt idx="73">
                  <c:v>42507</c:v>
                </c:pt>
                <c:pt idx="74">
                  <c:v>42508</c:v>
                </c:pt>
                <c:pt idx="75">
                  <c:v>42509</c:v>
                </c:pt>
                <c:pt idx="76">
                  <c:v>42510</c:v>
                </c:pt>
                <c:pt idx="77">
                  <c:v>42513</c:v>
                </c:pt>
                <c:pt idx="78">
                  <c:v>42514</c:v>
                </c:pt>
                <c:pt idx="79">
                  <c:v>42515</c:v>
                </c:pt>
                <c:pt idx="80">
                  <c:v>42516</c:v>
                </c:pt>
                <c:pt idx="81">
                  <c:v>42517</c:v>
                </c:pt>
                <c:pt idx="82">
                  <c:v>42520</c:v>
                </c:pt>
                <c:pt idx="83">
                  <c:v>42521</c:v>
                </c:pt>
                <c:pt idx="84">
                  <c:v>42522</c:v>
                </c:pt>
                <c:pt idx="85">
                  <c:v>42523</c:v>
                </c:pt>
                <c:pt idx="86">
                  <c:v>42524</c:v>
                </c:pt>
                <c:pt idx="87">
                  <c:v>42527</c:v>
                </c:pt>
                <c:pt idx="88">
                  <c:v>42528</c:v>
                </c:pt>
                <c:pt idx="89">
                  <c:v>42529</c:v>
                </c:pt>
                <c:pt idx="90">
                  <c:v>42530</c:v>
                </c:pt>
                <c:pt idx="91">
                  <c:v>42531</c:v>
                </c:pt>
                <c:pt idx="92">
                  <c:v>42534</c:v>
                </c:pt>
                <c:pt idx="93">
                  <c:v>42535</c:v>
                </c:pt>
                <c:pt idx="94">
                  <c:v>42536</c:v>
                </c:pt>
                <c:pt idx="95">
                  <c:v>42537</c:v>
                </c:pt>
                <c:pt idx="96">
                  <c:v>42538</c:v>
                </c:pt>
                <c:pt idx="97">
                  <c:v>42541</c:v>
                </c:pt>
                <c:pt idx="98">
                  <c:v>42542</c:v>
                </c:pt>
                <c:pt idx="99">
                  <c:v>42543</c:v>
                </c:pt>
                <c:pt idx="100">
                  <c:v>42544</c:v>
                </c:pt>
                <c:pt idx="101">
                  <c:v>42545</c:v>
                </c:pt>
                <c:pt idx="102">
                  <c:v>42548</c:v>
                </c:pt>
                <c:pt idx="103">
                  <c:v>42549</c:v>
                </c:pt>
                <c:pt idx="104">
                  <c:v>42550</c:v>
                </c:pt>
                <c:pt idx="105">
                  <c:v>42551</c:v>
                </c:pt>
                <c:pt idx="106">
                  <c:v>42552</c:v>
                </c:pt>
                <c:pt idx="107">
                  <c:v>42555</c:v>
                </c:pt>
                <c:pt idx="108">
                  <c:v>42556</c:v>
                </c:pt>
                <c:pt idx="109">
                  <c:v>42557</c:v>
                </c:pt>
                <c:pt idx="110">
                  <c:v>42558</c:v>
                </c:pt>
                <c:pt idx="111">
                  <c:v>42559</c:v>
                </c:pt>
                <c:pt idx="112">
                  <c:v>42562</c:v>
                </c:pt>
                <c:pt idx="113">
                  <c:v>42563</c:v>
                </c:pt>
                <c:pt idx="114">
                  <c:v>42564</c:v>
                </c:pt>
                <c:pt idx="115">
                  <c:v>42565</c:v>
                </c:pt>
                <c:pt idx="116">
                  <c:v>42566</c:v>
                </c:pt>
                <c:pt idx="117">
                  <c:v>42569</c:v>
                </c:pt>
                <c:pt idx="118">
                  <c:v>42570</c:v>
                </c:pt>
                <c:pt idx="119">
                  <c:v>42571</c:v>
                </c:pt>
                <c:pt idx="120">
                  <c:v>42572</c:v>
                </c:pt>
                <c:pt idx="121">
                  <c:v>42573</c:v>
                </c:pt>
                <c:pt idx="122">
                  <c:v>42576</c:v>
                </c:pt>
                <c:pt idx="123">
                  <c:v>42577</c:v>
                </c:pt>
                <c:pt idx="124">
                  <c:v>42578</c:v>
                </c:pt>
                <c:pt idx="125">
                  <c:v>42579</c:v>
                </c:pt>
                <c:pt idx="126">
                  <c:v>42580</c:v>
                </c:pt>
                <c:pt idx="127">
                  <c:v>42583</c:v>
                </c:pt>
                <c:pt idx="128">
                  <c:v>42584</c:v>
                </c:pt>
                <c:pt idx="129">
                  <c:v>42585</c:v>
                </c:pt>
                <c:pt idx="130">
                  <c:v>42586</c:v>
                </c:pt>
                <c:pt idx="131">
                  <c:v>42587</c:v>
                </c:pt>
                <c:pt idx="132">
                  <c:v>42590</c:v>
                </c:pt>
                <c:pt idx="133">
                  <c:v>42591</c:v>
                </c:pt>
                <c:pt idx="134">
                  <c:v>42592</c:v>
                </c:pt>
                <c:pt idx="135">
                  <c:v>42593</c:v>
                </c:pt>
                <c:pt idx="136">
                  <c:v>42594</c:v>
                </c:pt>
                <c:pt idx="137">
                  <c:v>42597</c:v>
                </c:pt>
                <c:pt idx="138">
                  <c:v>42598</c:v>
                </c:pt>
                <c:pt idx="139">
                  <c:v>42599</c:v>
                </c:pt>
                <c:pt idx="140">
                  <c:v>42600</c:v>
                </c:pt>
                <c:pt idx="141">
                  <c:v>42601</c:v>
                </c:pt>
                <c:pt idx="142">
                  <c:v>42604</c:v>
                </c:pt>
                <c:pt idx="143">
                  <c:v>42605</c:v>
                </c:pt>
                <c:pt idx="144">
                  <c:v>42606</c:v>
                </c:pt>
                <c:pt idx="145">
                  <c:v>42607</c:v>
                </c:pt>
                <c:pt idx="146">
                  <c:v>42608</c:v>
                </c:pt>
                <c:pt idx="147">
                  <c:v>42611</c:v>
                </c:pt>
                <c:pt idx="148">
                  <c:v>42612</c:v>
                </c:pt>
                <c:pt idx="149">
                  <c:v>42613</c:v>
                </c:pt>
                <c:pt idx="150">
                  <c:v>42614</c:v>
                </c:pt>
                <c:pt idx="151">
                  <c:v>42615</c:v>
                </c:pt>
                <c:pt idx="152">
                  <c:v>42618</c:v>
                </c:pt>
                <c:pt idx="153">
                  <c:v>42619</c:v>
                </c:pt>
                <c:pt idx="154">
                  <c:v>42620</c:v>
                </c:pt>
                <c:pt idx="155">
                  <c:v>42621</c:v>
                </c:pt>
                <c:pt idx="156">
                  <c:v>42622</c:v>
                </c:pt>
                <c:pt idx="157">
                  <c:v>42625</c:v>
                </c:pt>
                <c:pt idx="158">
                  <c:v>42626</c:v>
                </c:pt>
                <c:pt idx="159">
                  <c:v>42627</c:v>
                </c:pt>
                <c:pt idx="160">
                  <c:v>42628</c:v>
                </c:pt>
                <c:pt idx="161">
                  <c:v>42629</c:v>
                </c:pt>
                <c:pt idx="162">
                  <c:v>42632</c:v>
                </c:pt>
                <c:pt idx="163">
                  <c:v>42633</c:v>
                </c:pt>
                <c:pt idx="164">
                  <c:v>42634</c:v>
                </c:pt>
                <c:pt idx="165">
                  <c:v>42635</c:v>
                </c:pt>
                <c:pt idx="166">
                  <c:v>42636</c:v>
                </c:pt>
                <c:pt idx="167">
                  <c:v>42639</c:v>
                </c:pt>
                <c:pt idx="168">
                  <c:v>42640</c:v>
                </c:pt>
                <c:pt idx="169">
                  <c:v>42641</c:v>
                </c:pt>
                <c:pt idx="170">
                  <c:v>42642</c:v>
                </c:pt>
                <c:pt idx="171">
                  <c:v>42643</c:v>
                </c:pt>
                <c:pt idx="172">
                  <c:v>42646</c:v>
                </c:pt>
                <c:pt idx="173">
                  <c:v>42647</c:v>
                </c:pt>
                <c:pt idx="174">
                  <c:v>42648</c:v>
                </c:pt>
                <c:pt idx="175">
                  <c:v>42649</c:v>
                </c:pt>
                <c:pt idx="176">
                  <c:v>42650</c:v>
                </c:pt>
                <c:pt idx="177">
                  <c:v>42653</c:v>
                </c:pt>
                <c:pt idx="178">
                  <c:v>42654</c:v>
                </c:pt>
                <c:pt idx="179">
                  <c:v>42655</c:v>
                </c:pt>
                <c:pt idx="180">
                  <c:v>42656</c:v>
                </c:pt>
                <c:pt idx="181">
                  <c:v>42657</c:v>
                </c:pt>
                <c:pt idx="182">
                  <c:v>42660</c:v>
                </c:pt>
                <c:pt idx="183">
                  <c:v>42661</c:v>
                </c:pt>
                <c:pt idx="184">
                  <c:v>42662</c:v>
                </c:pt>
                <c:pt idx="185">
                  <c:v>42663</c:v>
                </c:pt>
                <c:pt idx="186">
                  <c:v>42664</c:v>
                </c:pt>
                <c:pt idx="187">
                  <c:v>42667</c:v>
                </c:pt>
                <c:pt idx="188">
                  <c:v>42668</c:v>
                </c:pt>
                <c:pt idx="189">
                  <c:v>42669</c:v>
                </c:pt>
                <c:pt idx="190">
                  <c:v>42670</c:v>
                </c:pt>
                <c:pt idx="191">
                  <c:v>42671</c:v>
                </c:pt>
                <c:pt idx="192">
                  <c:v>42674</c:v>
                </c:pt>
                <c:pt idx="193">
                  <c:v>42675</c:v>
                </c:pt>
                <c:pt idx="194">
                  <c:v>42676</c:v>
                </c:pt>
                <c:pt idx="195">
                  <c:v>42677</c:v>
                </c:pt>
                <c:pt idx="196">
                  <c:v>42678</c:v>
                </c:pt>
                <c:pt idx="197">
                  <c:v>42681</c:v>
                </c:pt>
                <c:pt idx="198">
                  <c:v>42682</c:v>
                </c:pt>
                <c:pt idx="199">
                  <c:v>42683</c:v>
                </c:pt>
                <c:pt idx="200">
                  <c:v>42684</c:v>
                </c:pt>
                <c:pt idx="201">
                  <c:v>42685</c:v>
                </c:pt>
                <c:pt idx="202">
                  <c:v>42688</c:v>
                </c:pt>
                <c:pt idx="203">
                  <c:v>42689</c:v>
                </c:pt>
                <c:pt idx="204">
                  <c:v>42690</c:v>
                </c:pt>
                <c:pt idx="205">
                  <c:v>42691</c:v>
                </c:pt>
                <c:pt idx="206">
                  <c:v>42692</c:v>
                </c:pt>
                <c:pt idx="207">
                  <c:v>42695</c:v>
                </c:pt>
                <c:pt idx="208">
                  <c:v>42696</c:v>
                </c:pt>
                <c:pt idx="209">
                  <c:v>42697</c:v>
                </c:pt>
                <c:pt idx="210">
                  <c:v>42698</c:v>
                </c:pt>
                <c:pt idx="211">
                  <c:v>42699</c:v>
                </c:pt>
                <c:pt idx="212">
                  <c:v>42702</c:v>
                </c:pt>
                <c:pt idx="213">
                  <c:v>42703</c:v>
                </c:pt>
                <c:pt idx="214">
                  <c:v>42704</c:v>
                </c:pt>
                <c:pt idx="215">
                  <c:v>42705</c:v>
                </c:pt>
                <c:pt idx="216">
                  <c:v>42706</c:v>
                </c:pt>
                <c:pt idx="217">
                  <c:v>42709</c:v>
                </c:pt>
                <c:pt idx="218">
                  <c:v>42710</c:v>
                </c:pt>
                <c:pt idx="219">
                  <c:v>42711</c:v>
                </c:pt>
                <c:pt idx="220">
                  <c:v>42712</c:v>
                </c:pt>
                <c:pt idx="221">
                  <c:v>42713</c:v>
                </c:pt>
                <c:pt idx="222">
                  <c:v>42716</c:v>
                </c:pt>
                <c:pt idx="223">
                  <c:v>42717</c:v>
                </c:pt>
                <c:pt idx="224">
                  <c:v>42718</c:v>
                </c:pt>
                <c:pt idx="225">
                  <c:v>42719</c:v>
                </c:pt>
                <c:pt idx="226">
                  <c:v>42720</c:v>
                </c:pt>
                <c:pt idx="227">
                  <c:v>42723</c:v>
                </c:pt>
                <c:pt idx="228">
                  <c:v>42724</c:v>
                </c:pt>
                <c:pt idx="229">
                  <c:v>42725</c:v>
                </c:pt>
                <c:pt idx="230">
                  <c:v>42726</c:v>
                </c:pt>
                <c:pt idx="231">
                  <c:v>42727</c:v>
                </c:pt>
                <c:pt idx="232">
                  <c:v>42731</c:v>
                </c:pt>
                <c:pt idx="233">
                  <c:v>42732</c:v>
                </c:pt>
                <c:pt idx="234">
                  <c:v>42733</c:v>
                </c:pt>
                <c:pt idx="235">
                  <c:v>42734</c:v>
                </c:pt>
                <c:pt idx="236">
                  <c:v>42737</c:v>
                </c:pt>
                <c:pt idx="237">
                  <c:v>42738</c:v>
                </c:pt>
                <c:pt idx="238">
                  <c:v>42739</c:v>
                </c:pt>
                <c:pt idx="239">
                  <c:v>42740</c:v>
                </c:pt>
                <c:pt idx="240">
                  <c:v>42741</c:v>
                </c:pt>
                <c:pt idx="241">
                  <c:v>42744</c:v>
                </c:pt>
                <c:pt idx="242">
                  <c:v>42745</c:v>
                </c:pt>
                <c:pt idx="243">
                  <c:v>42746</c:v>
                </c:pt>
                <c:pt idx="244">
                  <c:v>42747</c:v>
                </c:pt>
                <c:pt idx="245">
                  <c:v>42748</c:v>
                </c:pt>
                <c:pt idx="246">
                  <c:v>42751</c:v>
                </c:pt>
                <c:pt idx="247">
                  <c:v>42752</c:v>
                </c:pt>
                <c:pt idx="248">
                  <c:v>42753</c:v>
                </c:pt>
                <c:pt idx="249">
                  <c:v>42754</c:v>
                </c:pt>
                <c:pt idx="250">
                  <c:v>42755</c:v>
                </c:pt>
                <c:pt idx="251">
                  <c:v>42758</c:v>
                </c:pt>
                <c:pt idx="252">
                  <c:v>42759</c:v>
                </c:pt>
                <c:pt idx="253">
                  <c:v>42760</c:v>
                </c:pt>
                <c:pt idx="254">
                  <c:v>42761</c:v>
                </c:pt>
                <c:pt idx="255">
                  <c:v>42762</c:v>
                </c:pt>
                <c:pt idx="256">
                  <c:v>42765</c:v>
                </c:pt>
                <c:pt idx="257">
                  <c:v>42766</c:v>
                </c:pt>
                <c:pt idx="258">
                  <c:v>42767</c:v>
                </c:pt>
                <c:pt idx="259">
                  <c:v>42768</c:v>
                </c:pt>
                <c:pt idx="260">
                  <c:v>42769</c:v>
                </c:pt>
                <c:pt idx="261">
                  <c:v>42772</c:v>
                </c:pt>
                <c:pt idx="262">
                  <c:v>42773</c:v>
                </c:pt>
                <c:pt idx="263">
                  <c:v>42774</c:v>
                </c:pt>
                <c:pt idx="264">
                  <c:v>42775</c:v>
                </c:pt>
                <c:pt idx="265">
                  <c:v>42776</c:v>
                </c:pt>
                <c:pt idx="266">
                  <c:v>42779</c:v>
                </c:pt>
                <c:pt idx="267">
                  <c:v>42780</c:v>
                </c:pt>
                <c:pt idx="268">
                  <c:v>42781</c:v>
                </c:pt>
                <c:pt idx="269">
                  <c:v>42782</c:v>
                </c:pt>
                <c:pt idx="270">
                  <c:v>42783</c:v>
                </c:pt>
                <c:pt idx="271">
                  <c:v>42786</c:v>
                </c:pt>
                <c:pt idx="272">
                  <c:v>42787</c:v>
                </c:pt>
                <c:pt idx="273">
                  <c:v>42788</c:v>
                </c:pt>
                <c:pt idx="274">
                  <c:v>42789</c:v>
                </c:pt>
                <c:pt idx="275">
                  <c:v>42790</c:v>
                </c:pt>
                <c:pt idx="276">
                  <c:v>42793</c:v>
                </c:pt>
                <c:pt idx="277">
                  <c:v>42794</c:v>
                </c:pt>
                <c:pt idx="278">
                  <c:v>42795</c:v>
                </c:pt>
                <c:pt idx="279">
                  <c:v>42796</c:v>
                </c:pt>
                <c:pt idx="280">
                  <c:v>42797</c:v>
                </c:pt>
                <c:pt idx="281">
                  <c:v>42800</c:v>
                </c:pt>
                <c:pt idx="282">
                  <c:v>42801</c:v>
                </c:pt>
                <c:pt idx="283">
                  <c:v>42802</c:v>
                </c:pt>
                <c:pt idx="284">
                  <c:v>42803</c:v>
                </c:pt>
                <c:pt idx="285">
                  <c:v>42804</c:v>
                </c:pt>
                <c:pt idx="286">
                  <c:v>42807</c:v>
                </c:pt>
                <c:pt idx="287">
                  <c:v>42808</c:v>
                </c:pt>
                <c:pt idx="288">
                  <c:v>42809</c:v>
                </c:pt>
                <c:pt idx="289">
                  <c:v>42810</c:v>
                </c:pt>
                <c:pt idx="290">
                  <c:v>42811</c:v>
                </c:pt>
                <c:pt idx="291">
                  <c:v>42814</c:v>
                </c:pt>
                <c:pt idx="292">
                  <c:v>42815</c:v>
                </c:pt>
                <c:pt idx="293">
                  <c:v>42816</c:v>
                </c:pt>
                <c:pt idx="294">
                  <c:v>42817</c:v>
                </c:pt>
                <c:pt idx="295">
                  <c:v>42818</c:v>
                </c:pt>
                <c:pt idx="296">
                  <c:v>42821</c:v>
                </c:pt>
                <c:pt idx="297">
                  <c:v>42822</c:v>
                </c:pt>
                <c:pt idx="298">
                  <c:v>42823</c:v>
                </c:pt>
                <c:pt idx="299">
                  <c:v>42824</c:v>
                </c:pt>
                <c:pt idx="300">
                  <c:v>42825</c:v>
                </c:pt>
                <c:pt idx="301">
                  <c:v>42828</c:v>
                </c:pt>
                <c:pt idx="302">
                  <c:v>42829</c:v>
                </c:pt>
                <c:pt idx="303">
                  <c:v>42830</c:v>
                </c:pt>
                <c:pt idx="304">
                  <c:v>42831</c:v>
                </c:pt>
                <c:pt idx="305">
                  <c:v>42832</c:v>
                </c:pt>
                <c:pt idx="306">
                  <c:v>42835</c:v>
                </c:pt>
                <c:pt idx="307">
                  <c:v>42836</c:v>
                </c:pt>
                <c:pt idx="308">
                  <c:v>42837</c:v>
                </c:pt>
                <c:pt idx="309">
                  <c:v>42838</c:v>
                </c:pt>
                <c:pt idx="310">
                  <c:v>42843</c:v>
                </c:pt>
                <c:pt idx="311">
                  <c:v>42844</c:v>
                </c:pt>
                <c:pt idx="312">
                  <c:v>42845</c:v>
                </c:pt>
                <c:pt idx="313">
                  <c:v>42846</c:v>
                </c:pt>
                <c:pt idx="314">
                  <c:v>42849</c:v>
                </c:pt>
                <c:pt idx="315">
                  <c:v>42850</c:v>
                </c:pt>
                <c:pt idx="316">
                  <c:v>42851</c:v>
                </c:pt>
                <c:pt idx="317">
                  <c:v>42852</c:v>
                </c:pt>
                <c:pt idx="318">
                  <c:v>42853</c:v>
                </c:pt>
                <c:pt idx="319">
                  <c:v>42857</c:v>
                </c:pt>
                <c:pt idx="320">
                  <c:v>42858</c:v>
                </c:pt>
                <c:pt idx="321">
                  <c:v>42859</c:v>
                </c:pt>
                <c:pt idx="322">
                  <c:v>42860</c:v>
                </c:pt>
                <c:pt idx="323">
                  <c:v>42863</c:v>
                </c:pt>
                <c:pt idx="324">
                  <c:v>42864</c:v>
                </c:pt>
                <c:pt idx="325">
                  <c:v>42865</c:v>
                </c:pt>
                <c:pt idx="326">
                  <c:v>42866</c:v>
                </c:pt>
                <c:pt idx="327">
                  <c:v>42867</c:v>
                </c:pt>
                <c:pt idx="328">
                  <c:v>42870</c:v>
                </c:pt>
                <c:pt idx="329">
                  <c:v>42871</c:v>
                </c:pt>
                <c:pt idx="330">
                  <c:v>42872</c:v>
                </c:pt>
                <c:pt idx="331">
                  <c:v>42873</c:v>
                </c:pt>
                <c:pt idx="332">
                  <c:v>42874</c:v>
                </c:pt>
                <c:pt idx="333">
                  <c:v>42877</c:v>
                </c:pt>
                <c:pt idx="334">
                  <c:v>42878</c:v>
                </c:pt>
                <c:pt idx="335">
                  <c:v>42879</c:v>
                </c:pt>
                <c:pt idx="336">
                  <c:v>42880</c:v>
                </c:pt>
                <c:pt idx="337">
                  <c:v>42881</c:v>
                </c:pt>
                <c:pt idx="338">
                  <c:v>42884</c:v>
                </c:pt>
                <c:pt idx="339">
                  <c:v>42885</c:v>
                </c:pt>
                <c:pt idx="340">
                  <c:v>42886</c:v>
                </c:pt>
                <c:pt idx="341">
                  <c:v>42887</c:v>
                </c:pt>
                <c:pt idx="342">
                  <c:v>42888</c:v>
                </c:pt>
                <c:pt idx="343">
                  <c:v>42891</c:v>
                </c:pt>
                <c:pt idx="344">
                  <c:v>42892</c:v>
                </c:pt>
                <c:pt idx="345">
                  <c:v>42893</c:v>
                </c:pt>
                <c:pt idx="346">
                  <c:v>42894</c:v>
                </c:pt>
                <c:pt idx="347">
                  <c:v>42895</c:v>
                </c:pt>
                <c:pt idx="348">
                  <c:v>42898</c:v>
                </c:pt>
                <c:pt idx="349">
                  <c:v>42899</c:v>
                </c:pt>
                <c:pt idx="350">
                  <c:v>42900</c:v>
                </c:pt>
                <c:pt idx="351">
                  <c:v>42901</c:v>
                </c:pt>
                <c:pt idx="352">
                  <c:v>42902</c:v>
                </c:pt>
                <c:pt idx="353">
                  <c:v>42905</c:v>
                </c:pt>
                <c:pt idx="354">
                  <c:v>42906</c:v>
                </c:pt>
                <c:pt idx="355">
                  <c:v>42907</c:v>
                </c:pt>
                <c:pt idx="356">
                  <c:v>42908</c:v>
                </c:pt>
                <c:pt idx="357">
                  <c:v>42909</c:v>
                </c:pt>
                <c:pt idx="358">
                  <c:v>42912</c:v>
                </c:pt>
                <c:pt idx="359">
                  <c:v>42913</c:v>
                </c:pt>
                <c:pt idx="360">
                  <c:v>42914</c:v>
                </c:pt>
                <c:pt idx="361">
                  <c:v>42915</c:v>
                </c:pt>
                <c:pt idx="362">
                  <c:v>42916</c:v>
                </c:pt>
                <c:pt idx="363">
                  <c:v>42919</c:v>
                </c:pt>
                <c:pt idx="364">
                  <c:v>42920</c:v>
                </c:pt>
                <c:pt idx="365">
                  <c:v>42921</c:v>
                </c:pt>
                <c:pt idx="366">
                  <c:v>42922</c:v>
                </c:pt>
                <c:pt idx="367">
                  <c:v>42923</c:v>
                </c:pt>
                <c:pt idx="368">
                  <c:v>42926</c:v>
                </c:pt>
                <c:pt idx="369">
                  <c:v>42927</c:v>
                </c:pt>
                <c:pt idx="370">
                  <c:v>42928</c:v>
                </c:pt>
                <c:pt idx="371">
                  <c:v>42929</c:v>
                </c:pt>
                <c:pt idx="372">
                  <c:v>42930</c:v>
                </c:pt>
                <c:pt idx="373">
                  <c:v>42933</c:v>
                </c:pt>
                <c:pt idx="374">
                  <c:v>42934</c:v>
                </c:pt>
                <c:pt idx="375">
                  <c:v>42935</c:v>
                </c:pt>
                <c:pt idx="376">
                  <c:v>42936</c:v>
                </c:pt>
                <c:pt idx="377">
                  <c:v>42937</c:v>
                </c:pt>
                <c:pt idx="378">
                  <c:v>42940</c:v>
                </c:pt>
                <c:pt idx="379">
                  <c:v>42941</c:v>
                </c:pt>
                <c:pt idx="380">
                  <c:v>42942</c:v>
                </c:pt>
                <c:pt idx="381">
                  <c:v>42943</c:v>
                </c:pt>
                <c:pt idx="382">
                  <c:v>42944</c:v>
                </c:pt>
                <c:pt idx="383">
                  <c:v>42947</c:v>
                </c:pt>
                <c:pt idx="384">
                  <c:v>42948</c:v>
                </c:pt>
                <c:pt idx="385">
                  <c:v>42949</c:v>
                </c:pt>
                <c:pt idx="386">
                  <c:v>42950</c:v>
                </c:pt>
                <c:pt idx="387">
                  <c:v>42951</c:v>
                </c:pt>
                <c:pt idx="388">
                  <c:v>42954</c:v>
                </c:pt>
                <c:pt idx="389">
                  <c:v>42955</c:v>
                </c:pt>
                <c:pt idx="390">
                  <c:v>42956</c:v>
                </c:pt>
                <c:pt idx="391">
                  <c:v>42957</c:v>
                </c:pt>
                <c:pt idx="392">
                  <c:v>42958</c:v>
                </c:pt>
                <c:pt idx="393">
                  <c:v>42961</c:v>
                </c:pt>
                <c:pt idx="394">
                  <c:v>42962</c:v>
                </c:pt>
                <c:pt idx="395">
                  <c:v>42963</c:v>
                </c:pt>
                <c:pt idx="396">
                  <c:v>42964</c:v>
                </c:pt>
                <c:pt idx="397">
                  <c:v>42965</c:v>
                </c:pt>
                <c:pt idx="398">
                  <c:v>42968</c:v>
                </c:pt>
                <c:pt idx="399">
                  <c:v>42969</c:v>
                </c:pt>
                <c:pt idx="400">
                  <c:v>42970</c:v>
                </c:pt>
                <c:pt idx="401">
                  <c:v>42971</c:v>
                </c:pt>
                <c:pt idx="402">
                  <c:v>42972</c:v>
                </c:pt>
                <c:pt idx="403">
                  <c:v>42975</c:v>
                </c:pt>
                <c:pt idx="404">
                  <c:v>42976</c:v>
                </c:pt>
                <c:pt idx="405">
                  <c:v>42977</c:v>
                </c:pt>
                <c:pt idx="406">
                  <c:v>42978</c:v>
                </c:pt>
                <c:pt idx="407">
                  <c:v>42979</c:v>
                </c:pt>
                <c:pt idx="408">
                  <c:v>42982</c:v>
                </c:pt>
                <c:pt idx="409">
                  <c:v>42983</c:v>
                </c:pt>
                <c:pt idx="410">
                  <c:v>42984</c:v>
                </c:pt>
                <c:pt idx="411">
                  <c:v>42985</c:v>
                </c:pt>
                <c:pt idx="412">
                  <c:v>42986</c:v>
                </c:pt>
                <c:pt idx="413">
                  <c:v>42989</c:v>
                </c:pt>
                <c:pt idx="414">
                  <c:v>42990</c:v>
                </c:pt>
                <c:pt idx="415">
                  <c:v>42991</c:v>
                </c:pt>
                <c:pt idx="416">
                  <c:v>42992</c:v>
                </c:pt>
                <c:pt idx="417">
                  <c:v>42993</c:v>
                </c:pt>
                <c:pt idx="418">
                  <c:v>42996</c:v>
                </c:pt>
                <c:pt idx="419">
                  <c:v>42997</c:v>
                </c:pt>
                <c:pt idx="420">
                  <c:v>42998</c:v>
                </c:pt>
                <c:pt idx="421">
                  <c:v>42999</c:v>
                </c:pt>
                <c:pt idx="422">
                  <c:v>43000</c:v>
                </c:pt>
                <c:pt idx="423">
                  <c:v>43003</c:v>
                </c:pt>
                <c:pt idx="424">
                  <c:v>43004</c:v>
                </c:pt>
                <c:pt idx="425">
                  <c:v>43005</c:v>
                </c:pt>
                <c:pt idx="426">
                  <c:v>43006</c:v>
                </c:pt>
                <c:pt idx="427">
                  <c:v>43007</c:v>
                </c:pt>
                <c:pt idx="428">
                  <c:v>43010</c:v>
                </c:pt>
                <c:pt idx="429">
                  <c:v>43011</c:v>
                </c:pt>
                <c:pt idx="430">
                  <c:v>43012</c:v>
                </c:pt>
                <c:pt idx="431">
                  <c:v>43013</c:v>
                </c:pt>
                <c:pt idx="432">
                  <c:v>43014</c:v>
                </c:pt>
                <c:pt idx="433">
                  <c:v>43017</c:v>
                </c:pt>
                <c:pt idx="434">
                  <c:v>43018</c:v>
                </c:pt>
                <c:pt idx="435">
                  <c:v>43019</c:v>
                </c:pt>
                <c:pt idx="436">
                  <c:v>43020</c:v>
                </c:pt>
                <c:pt idx="437">
                  <c:v>43021</c:v>
                </c:pt>
                <c:pt idx="438">
                  <c:v>43024</c:v>
                </c:pt>
                <c:pt idx="439">
                  <c:v>43025</c:v>
                </c:pt>
                <c:pt idx="440">
                  <c:v>43026</c:v>
                </c:pt>
                <c:pt idx="441">
                  <c:v>43027</c:v>
                </c:pt>
                <c:pt idx="442">
                  <c:v>43028</c:v>
                </c:pt>
                <c:pt idx="443">
                  <c:v>43031</c:v>
                </c:pt>
                <c:pt idx="444">
                  <c:v>43032</c:v>
                </c:pt>
                <c:pt idx="445">
                  <c:v>43033</c:v>
                </c:pt>
                <c:pt idx="446">
                  <c:v>43034</c:v>
                </c:pt>
                <c:pt idx="447">
                  <c:v>43035</c:v>
                </c:pt>
                <c:pt idx="448">
                  <c:v>43038</c:v>
                </c:pt>
                <c:pt idx="449">
                  <c:v>43039</c:v>
                </c:pt>
                <c:pt idx="450">
                  <c:v>43040</c:v>
                </c:pt>
                <c:pt idx="451">
                  <c:v>43041</c:v>
                </c:pt>
                <c:pt idx="452">
                  <c:v>43042</c:v>
                </c:pt>
                <c:pt idx="453">
                  <c:v>43045</c:v>
                </c:pt>
                <c:pt idx="454">
                  <c:v>43046</c:v>
                </c:pt>
                <c:pt idx="455">
                  <c:v>43047</c:v>
                </c:pt>
                <c:pt idx="456">
                  <c:v>43048</c:v>
                </c:pt>
                <c:pt idx="457">
                  <c:v>43049</c:v>
                </c:pt>
                <c:pt idx="458">
                  <c:v>43052</c:v>
                </c:pt>
                <c:pt idx="459">
                  <c:v>43053</c:v>
                </c:pt>
                <c:pt idx="460">
                  <c:v>43054</c:v>
                </c:pt>
                <c:pt idx="461">
                  <c:v>43055</c:v>
                </c:pt>
                <c:pt idx="462">
                  <c:v>43056</c:v>
                </c:pt>
                <c:pt idx="463">
                  <c:v>43059</c:v>
                </c:pt>
                <c:pt idx="464">
                  <c:v>43060</c:v>
                </c:pt>
                <c:pt idx="465">
                  <c:v>43061</c:v>
                </c:pt>
                <c:pt idx="466">
                  <c:v>43062</c:v>
                </c:pt>
                <c:pt idx="467">
                  <c:v>43063</c:v>
                </c:pt>
                <c:pt idx="468">
                  <c:v>43066</c:v>
                </c:pt>
                <c:pt idx="469">
                  <c:v>43067</c:v>
                </c:pt>
                <c:pt idx="470">
                  <c:v>43068</c:v>
                </c:pt>
                <c:pt idx="471">
                  <c:v>43069</c:v>
                </c:pt>
                <c:pt idx="472">
                  <c:v>43070</c:v>
                </c:pt>
                <c:pt idx="473">
                  <c:v>43073</c:v>
                </c:pt>
                <c:pt idx="474">
                  <c:v>43074</c:v>
                </c:pt>
                <c:pt idx="475">
                  <c:v>43075</c:v>
                </c:pt>
                <c:pt idx="476">
                  <c:v>43076</c:v>
                </c:pt>
                <c:pt idx="477">
                  <c:v>43077</c:v>
                </c:pt>
                <c:pt idx="478">
                  <c:v>43080</c:v>
                </c:pt>
                <c:pt idx="479">
                  <c:v>43081</c:v>
                </c:pt>
                <c:pt idx="480">
                  <c:v>43082</c:v>
                </c:pt>
                <c:pt idx="481">
                  <c:v>43083</c:v>
                </c:pt>
                <c:pt idx="482">
                  <c:v>43084</c:v>
                </c:pt>
                <c:pt idx="483">
                  <c:v>43087</c:v>
                </c:pt>
                <c:pt idx="484">
                  <c:v>43088</c:v>
                </c:pt>
                <c:pt idx="485">
                  <c:v>43089</c:v>
                </c:pt>
                <c:pt idx="486">
                  <c:v>43090</c:v>
                </c:pt>
                <c:pt idx="487">
                  <c:v>43091</c:v>
                </c:pt>
                <c:pt idx="488">
                  <c:v>43096</c:v>
                </c:pt>
                <c:pt idx="489">
                  <c:v>43097</c:v>
                </c:pt>
                <c:pt idx="490">
                  <c:v>43098</c:v>
                </c:pt>
                <c:pt idx="491">
                  <c:v>43102</c:v>
                </c:pt>
                <c:pt idx="492">
                  <c:v>43103</c:v>
                </c:pt>
                <c:pt idx="493">
                  <c:v>43104</c:v>
                </c:pt>
                <c:pt idx="494">
                  <c:v>43105</c:v>
                </c:pt>
                <c:pt idx="495">
                  <c:v>43108</c:v>
                </c:pt>
                <c:pt idx="496">
                  <c:v>43109</c:v>
                </c:pt>
                <c:pt idx="497">
                  <c:v>43110</c:v>
                </c:pt>
                <c:pt idx="498">
                  <c:v>43111</c:v>
                </c:pt>
                <c:pt idx="499">
                  <c:v>43112</c:v>
                </c:pt>
                <c:pt idx="500">
                  <c:v>43115</c:v>
                </c:pt>
                <c:pt idx="501">
                  <c:v>43116</c:v>
                </c:pt>
                <c:pt idx="502">
                  <c:v>43117</c:v>
                </c:pt>
                <c:pt idx="503">
                  <c:v>43118</c:v>
                </c:pt>
                <c:pt idx="504">
                  <c:v>43119</c:v>
                </c:pt>
                <c:pt idx="505">
                  <c:v>43122</c:v>
                </c:pt>
                <c:pt idx="506">
                  <c:v>43123</c:v>
                </c:pt>
                <c:pt idx="507">
                  <c:v>43124</c:v>
                </c:pt>
                <c:pt idx="508">
                  <c:v>43125</c:v>
                </c:pt>
                <c:pt idx="509">
                  <c:v>43126</c:v>
                </c:pt>
                <c:pt idx="510">
                  <c:v>43129</c:v>
                </c:pt>
                <c:pt idx="511">
                  <c:v>43130</c:v>
                </c:pt>
                <c:pt idx="512">
                  <c:v>43131</c:v>
                </c:pt>
                <c:pt idx="513">
                  <c:v>43132</c:v>
                </c:pt>
                <c:pt idx="514">
                  <c:v>43133</c:v>
                </c:pt>
                <c:pt idx="515">
                  <c:v>43136</c:v>
                </c:pt>
                <c:pt idx="516">
                  <c:v>43137</c:v>
                </c:pt>
                <c:pt idx="517">
                  <c:v>43138</c:v>
                </c:pt>
                <c:pt idx="518">
                  <c:v>43139</c:v>
                </c:pt>
                <c:pt idx="519">
                  <c:v>43140</c:v>
                </c:pt>
                <c:pt idx="520">
                  <c:v>43143</c:v>
                </c:pt>
                <c:pt idx="521">
                  <c:v>43144</c:v>
                </c:pt>
                <c:pt idx="522">
                  <c:v>43145</c:v>
                </c:pt>
                <c:pt idx="523">
                  <c:v>43146</c:v>
                </c:pt>
                <c:pt idx="524">
                  <c:v>43147</c:v>
                </c:pt>
                <c:pt idx="525">
                  <c:v>43150</c:v>
                </c:pt>
                <c:pt idx="526">
                  <c:v>43151</c:v>
                </c:pt>
                <c:pt idx="527">
                  <c:v>43152</c:v>
                </c:pt>
                <c:pt idx="528">
                  <c:v>43153</c:v>
                </c:pt>
                <c:pt idx="529">
                  <c:v>43154</c:v>
                </c:pt>
                <c:pt idx="530">
                  <c:v>43157</c:v>
                </c:pt>
                <c:pt idx="531">
                  <c:v>43158</c:v>
                </c:pt>
                <c:pt idx="532">
                  <c:v>43159</c:v>
                </c:pt>
                <c:pt idx="533">
                  <c:v>43160</c:v>
                </c:pt>
                <c:pt idx="534">
                  <c:v>43161</c:v>
                </c:pt>
                <c:pt idx="535">
                  <c:v>43164</c:v>
                </c:pt>
                <c:pt idx="536">
                  <c:v>43165</c:v>
                </c:pt>
                <c:pt idx="537">
                  <c:v>43166</c:v>
                </c:pt>
                <c:pt idx="538">
                  <c:v>43167</c:v>
                </c:pt>
                <c:pt idx="539">
                  <c:v>43168</c:v>
                </c:pt>
                <c:pt idx="540">
                  <c:v>43171</c:v>
                </c:pt>
                <c:pt idx="541">
                  <c:v>43172</c:v>
                </c:pt>
                <c:pt idx="542">
                  <c:v>43173</c:v>
                </c:pt>
                <c:pt idx="543">
                  <c:v>43174</c:v>
                </c:pt>
                <c:pt idx="544">
                  <c:v>43175</c:v>
                </c:pt>
                <c:pt idx="545">
                  <c:v>43178</c:v>
                </c:pt>
                <c:pt idx="546">
                  <c:v>43179</c:v>
                </c:pt>
                <c:pt idx="547">
                  <c:v>43180</c:v>
                </c:pt>
                <c:pt idx="548">
                  <c:v>43181</c:v>
                </c:pt>
                <c:pt idx="549">
                  <c:v>43182</c:v>
                </c:pt>
                <c:pt idx="550">
                  <c:v>43185</c:v>
                </c:pt>
                <c:pt idx="551">
                  <c:v>43186</c:v>
                </c:pt>
                <c:pt idx="552">
                  <c:v>43187</c:v>
                </c:pt>
                <c:pt idx="553">
                  <c:v>43188</c:v>
                </c:pt>
                <c:pt idx="554">
                  <c:v>43193</c:v>
                </c:pt>
                <c:pt idx="555">
                  <c:v>43194</c:v>
                </c:pt>
                <c:pt idx="556">
                  <c:v>43195</c:v>
                </c:pt>
                <c:pt idx="557">
                  <c:v>43196</c:v>
                </c:pt>
                <c:pt idx="558">
                  <c:v>43199</c:v>
                </c:pt>
                <c:pt idx="559">
                  <c:v>43200</c:v>
                </c:pt>
                <c:pt idx="560">
                  <c:v>43201</c:v>
                </c:pt>
                <c:pt idx="561">
                  <c:v>43202</c:v>
                </c:pt>
                <c:pt idx="562">
                  <c:v>43203</c:v>
                </c:pt>
                <c:pt idx="563">
                  <c:v>43206</c:v>
                </c:pt>
                <c:pt idx="564">
                  <c:v>43207</c:v>
                </c:pt>
                <c:pt idx="565">
                  <c:v>43208</c:v>
                </c:pt>
                <c:pt idx="566">
                  <c:v>43209</c:v>
                </c:pt>
                <c:pt idx="567">
                  <c:v>43210</c:v>
                </c:pt>
                <c:pt idx="568">
                  <c:v>43213</c:v>
                </c:pt>
                <c:pt idx="569">
                  <c:v>43214</c:v>
                </c:pt>
                <c:pt idx="570">
                  <c:v>43215</c:v>
                </c:pt>
                <c:pt idx="571">
                  <c:v>43216</c:v>
                </c:pt>
                <c:pt idx="572">
                  <c:v>43217</c:v>
                </c:pt>
                <c:pt idx="573">
                  <c:v>43220</c:v>
                </c:pt>
                <c:pt idx="574">
                  <c:v>43222</c:v>
                </c:pt>
                <c:pt idx="575">
                  <c:v>43223</c:v>
                </c:pt>
                <c:pt idx="576">
                  <c:v>43224</c:v>
                </c:pt>
                <c:pt idx="577">
                  <c:v>43227</c:v>
                </c:pt>
                <c:pt idx="578">
                  <c:v>43228</c:v>
                </c:pt>
                <c:pt idx="579">
                  <c:v>43229</c:v>
                </c:pt>
                <c:pt idx="580">
                  <c:v>43230</c:v>
                </c:pt>
                <c:pt idx="581">
                  <c:v>43231</c:v>
                </c:pt>
                <c:pt idx="582">
                  <c:v>43234</c:v>
                </c:pt>
                <c:pt idx="583">
                  <c:v>43235</c:v>
                </c:pt>
                <c:pt idx="584">
                  <c:v>43236</c:v>
                </c:pt>
                <c:pt idx="585">
                  <c:v>43237</c:v>
                </c:pt>
                <c:pt idx="586">
                  <c:v>43238</c:v>
                </c:pt>
                <c:pt idx="587">
                  <c:v>43241</c:v>
                </c:pt>
                <c:pt idx="588">
                  <c:v>43242</c:v>
                </c:pt>
                <c:pt idx="589">
                  <c:v>43243</c:v>
                </c:pt>
                <c:pt idx="590">
                  <c:v>43244</c:v>
                </c:pt>
                <c:pt idx="591">
                  <c:v>43245</c:v>
                </c:pt>
                <c:pt idx="592">
                  <c:v>43248</c:v>
                </c:pt>
                <c:pt idx="593">
                  <c:v>43249</c:v>
                </c:pt>
                <c:pt idx="594">
                  <c:v>43250</c:v>
                </c:pt>
                <c:pt idx="595">
                  <c:v>43251</c:v>
                </c:pt>
                <c:pt idx="596">
                  <c:v>43252</c:v>
                </c:pt>
                <c:pt idx="597">
                  <c:v>43255</c:v>
                </c:pt>
                <c:pt idx="598">
                  <c:v>43256</c:v>
                </c:pt>
                <c:pt idx="599">
                  <c:v>43257</c:v>
                </c:pt>
                <c:pt idx="600">
                  <c:v>43258</c:v>
                </c:pt>
                <c:pt idx="601">
                  <c:v>43259</c:v>
                </c:pt>
                <c:pt idx="602">
                  <c:v>43262</c:v>
                </c:pt>
                <c:pt idx="603">
                  <c:v>43263</c:v>
                </c:pt>
                <c:pt idx="604">
                  <c:v>43264</c:v>
                </c:pt>
                <c:pt idx="605">
                  <c:v>43265</c:v>
                </c:pt>
                <c:pt idx="606">
                  <c:v>43266</c:v>
                </c:pt>
                <c:pt idx="607">
                  <c:v>43269</c:v>
                </c:pt>
                <c:pt idx="608">
                  <c:v>43270</c:v>
                </c:pt>
                <c:pt idx="609">
                  <c:v>43271</c:v>
                </c:pt>
                <c:pt idx="610">
                  <c:v>43272</c:v>
                </c:pt>
                <c:pt idx="611">
                  <c:v>43273</c:v>
                </c:pt>
                <c:pt idx="612">
                  <c:v>43276</c:v>
                </c:pt>
                <c:pt idx="613">
                  <c:v>43277</c:v>
                </c:pt>
                <c:pt idx="614">
                  <c:v>43278</c:v>
                </c:pt>
                <c:pt idx="615">
                  <c:v>43279</c:v>
                </c:pt>
                <c:pt idx="616">
                  <c:v>43280</c:v>
                </c:pt>
                <c:pt idx="617">
                  <c:v>43283</c:v>
                </c:pt>
                <c:pt idx="618">
                  <c:v>43284</c:v>
                </c:pt>
                <c:pt idx="619">
                  <c:v>43285</c:v>
                </c:pt>
                <c:pt idx="620">
                  <c:v>43286</c:v>
                </c:pt>
                <c:pt idx="621">
                  <c:v>43287</c:v>
                </c:pt>
                <c:pt idx="622">
                  <c:v>43290</c:v>
                </c:pt>
                <c:pt idx="623">
                  <c:v>43291</c:v>
                </c:pt>
                <c:pt idx="624">
                  <c:v>43292</c:v>
                </c:pt>
                <c:pt idx="625">
                  <c:v>43293</c:v>
                </c:pt>
                <c:pt idx="626">
                  <c:v>43294</c:v>
                </c:pt>
                <c:pt idx="627">
                  <c:v>43297</c:v>
                </c:pt>
                <c:pt idx="628">
                  <c:v>43298</c:v>
                </c:pt>
                <c:pt idx="629">
                  <c:v>43299</c:v>
                </c:pt>
                <c:pt idx="630">
                  <c:v>43300</c:v>
                </c:pt>
                <c:pt idx="631">
                  <c:v>43301</c:v>
                </c:pt>
                <c:pt idx="632">
                  <c:v>43304</c:v>
                </c:pt>
                <c:pt idx="633">
                  <c:v>43305</c:v>
                </c:pt>
                <c:pt idx="634">
                  <c:v>43306</c:v>
                </c:pt>
                <c:pt idx="635">
                  <c:v>43307</c:v>
                </c:pt>
                <c:pt idx="636">
                  <c:v>43308</c:v>
                </c:pt>
                <c:pt idx="637">
                  <c:v>43311</c:v>
                </c:pt>
                <c:pt idx="638">
                  <c:v>43312</c:v>
                </c:pt>
                <c:pt idx="639">
                  <c:v>43313</c:v>
                </c:pt>
                <c:pt idx="640">
                  <c:v>43314</c:v>
                </c:pt>
                <c:pt idx="641">
                  <c:v>43315</c:v>
                </c:pt>
                <c:pt idx="642">
                  <c:v>43318</c:v>
                </c:pt>
                <c:pt idx="643">
                  <c:v>43319</c:v>
                </c:pt>
                <c:pt idx="644">
                  <c:v>43320</c:v>
                </c:pt>
                <c:pt idx="645">
                  <c:v>43321</c:v>
                </c:pt>
                <c:pt idx="646">
                  <c:v>43322</c:v>
                </c:pt>
                <c:pt idx="647">
                  <c:v>43325</c:v>
                </c:pt>
                <c:pt idx="648">
                  <c:v>43326</c:v>
                </c:pt>
                <c:pt idx="649">
                  <c:v>43327</c:v>
                </c:pt>
                <c:pt idx="650">
                  <c:v>43328</c:v>
                </c:pt>
                <c:pt idx="651">
                  <c:v>43329</c:v>
                </c:pt>
                <c:pt idx="652">
                  <c:v>43332</c:v>
                </c:pt>
                <c:pt idx="653">
                  <c:v>43333</c:v>
                </c:pt>
                <c:pt idx="654">
                  <c:v>43334</c:v>
                </c:pt>
                <c:pt idx="655">
                  <c:v>43335</c:v>
                </c:pt>
                <c:pt idx="656">
                  <c:v>43336</c:v>
                </c:pt>
                <c:pt idx="657">
                  <c:v>43339</c:v>
                </c:pt>
                <c:pt idx="658">
                  <c:v>43340</c:v>
                </c:pt>
                <c:pt idx="659">
                  <c:v>43341</c:v>
                </c:pt>
                <c:pt idx="660">
                  <c:v>43342</c:v>
                </c:pt>
                <c:pt idx="661">
                  <c:v>43343</c:v>
                </c:pt>
                <c:pt idx="662">
                  <c:v>43346</c:v>
                </c:pt>
                <c:pt idx="663">
                  <c:v>43347</c:v>
                </c:pt>
                <c:pt idx="664">
                  <c:v>43348</c:v>
                </c:pt>
                <c:pt idx="665">
                  <c:v>43349</c:v>
                </c:pt>
                <c:pt idx="666">
                  <c:v>43350</c:v>
                </c:pt>
                <c:pt idx="667">
                  <c:v>43353</c:v>
                </c:pt>
                <c:pt idx="668">
                  <c:v>43354</c:v>
                </c:pt>
                <c:pt idx="669">
                  <c:v>43355</c:v>
                </c:pt>
                <c:pt idx="670">
                  <c:v>43356</c:v>
                </c:pt>
                <c:pt idx="671">
                  <c:v>43357</c:v>
                </c:pt>
                <c:pt idx="672">
                  <c:v>43360</c:v>
                </c:pt>
                <c:pt idx="673">
                  <c:v>43361</c:v>
                </c:pt>
                <c:pt idx="674">
                  <c:v>43362</c:v>
                </c:pt>
                <c:pt idx="675">
                  <c:v>43363</c:v>
                </c:pt>
                <c:pt idx="676">
                  <c:v>43364</c:v>
                </c:pt>
                <c:pt idx="677">
                  <c:v>43367</c:v>
                </c:pt>
                <c:pt idx="678">
                  <c:v>43368</c:v>
                </c:pt>
                <c:pt idx="679">
                  <c:v>43369</c:v>
                </c:pt>
                <c:pt idx="680">
                  <c:v>43370</c:v>
                </c:pt>
                <c:pt idx="681">
                  <c:v>43371</c:v>
                </c:pt>
                <c:pt idx="682">
                  <c:v>43374</c:v>
                </c:pt>
                <c:pt idx="683">
                  <c:v>43375</c:v>
                </c:pt>
                <c:pt idx="684">
                  <c:v>43376</c:v>
                </c:pt>
                <c:pt idx="685">
                  <c:v>43377</c:v>
                </c:pt>
                <c:pt idx="686">
                  <c:v>43378</c:v>
                </c:pt>
                <c:pt idx="687">
                  <c:v>43381</c:v>
                </c:pt>
                <c:pt idx="688">
                  <c:v>43382</c:v>
                </c:pt>
                <c:pt idx="689">
                  <c:v>43383</c:v>
                </c:pt>
                <c:pt idx="690">
                  <c:v>43384</c:v>
                </c:pt>
                <c:pt idx="691">
                  <c:v>43385</c:v>
                </c:pt>
                <c:pt idx="692">
                  <c:v>43388</c:v>
                </c:pt>
                <c:pt idx="693">
                  <c:v>43389</c:v>
                </c:pt>
                <c:pt idx="694">
                  <c:v>43390</c:v>
                </c:pt>
                <c:pt idx="695">
                  <c:v>43391</c:v>
                </c:pt>
                <c:pt idx="696">
                  <c:v>43392</c:v>
                </c:pt>
                <c:pt idx="697">
                  <c:v>43395</c:v>
                </c:pt>
                <c:pt idx="698">
                  <c:v>43396</c:v>
                </c:pt>
                <c:pt idx="699">
                  <c:v>43397</c:v>
                </c:pt>
                <c:pt idx="700">
                  <c:v>43398</c:v>
                </c:pt>
                <c:pt idx="701">
                  <c:v>43399</c:v>
                </c:pt>
                <c:pt idx="702">
                  <c:v>43402</c:v>
                </c:pt>
                <c:pt idx="703">
                  <c:v>43403</c:v>
                </c:pt>
                <c:pt idx="704">
                  <c:v>43404</c:v>
                </c:pt>
                <c:pt idx="705">
                  <c:v>43405</c:v>
                </c:pt>
                <c:pt idx="706">
                  <c:v>43406</c:v>
                </c:pt>
                <c:pt idx="707">
                  <c:v>43409</c:v>
                </c:pt>
                <c:pt idx="708">
                  <c:v>43410</c:v>
                </c:pt>
                <c:pt idx="709">
                  <c:v>43411</c:v>
                </c:pt>
                <c:pt idx="710">
                  <c:v>43412</c:v>
                </c:pt>
                <c:pt idx="711">
                  <c:v>43413</c:v>
                </c:pt>
                <c:pt idx="712">
                  <c:v>43416</c:v>
                </c:pt>
              </c:numCache>
            </c:numRef>
          </c:xVal>
          <c:yVal>
            <c:numRef>
              <c:f>'Check Eur6M'!$AM$4:$AM$716</c:f>
              <c:numCache>
                <c:formatCode>0.0000%</c:formatCode>
                <c:ptCount val="713"/>
                <c:pt idx="0">
                  <c:v>-1.0344208084957429E-3</c:v>
                </c:pt>
                <c:pt idx="1">
                  <c:v>-1.0475777023477206E-3</c:v>
                </c:pt>
                <c:pt idx="2">
                  <c:v>-1.0868648679882235E-3</c:v>
                </c:pt>
                <c:pt idx="3">
                  <c:v>-1.0999084137488489E-3</c:v>
                </c:pt>
                <c:pt idx="4">
                  <c:v>-1.112930590723393E-3</c:v>
                </c:pt>
                <c:pt idx="5">
                  <c:v>-1.1259343632788496E-3</c:v>
                </c:pt>
                <c:pt idx="6">
                  <c:v>-1.1389227843149098E-3</c:v>
                </c:pt>
                <c:pt idx="7">
                  <c:v>-1.1778277952119581E-3</c:v>
                </c:pt>
                <c:pt idx="8">
                  <c:v>-1.1907871096983203E-3</c:v>
                </c:pt>
                <c:pt idx="9">
                  <c:v>-1.2037476650411112E-3</c:v>
                </c:pt>
                <c:pt idx="10">
                  <c:v>-1.2167130452716442E-3</c:v>
                </c:pt>
                <c:pt idx="11">
                  <c:v>-1.2296869229343856E-3</c:v>
                </c:pt>
                <c:pt idx="12">
                  <c:v>-1.2686975935734884E-3</c:v>
                </c:pt>
                <c:pt idx="13">
                  <c:v>-1.2817439565399231E-3</c:v>
                </c:pt>
                <c:pt idx="14">
                  <c:v>-1.2948185072323573E-3</c:v>
                </c:pt>
                <c:pt idx="15">
                  <c:v>-1.3079254492003873E-3</c:v>
                </c:pt>
                <c:pt idx="16">
                  <c:v>-1.321069074484143E-3</c:v>
                </c:pt>
                <c:pt idx="17">
                  <c:v>-1.3690051805142804E-3</c:v>
                </c:pt>
                <c:pt idx="18">
                  <c:v>-1.3866190319132253E-3</c:v>
                </c:pt>
                <c:pt idx="19">
                  <c:v>-1.4000000000007004E-3</c:v>
                </c:pt>
                <c:pt idx="20">
                  <c:v>-1.4216085430488001E-3</c:v>
                </c:pt>
                <c:pt idx="21">
                  <c:v>-1.4306855536084465E-3</c:v>
                </c:pt>
                <c:pt idx="22">
                  <c:v>-1.4652903746133509E-3</c:v>
                </c:pt>
                <c:pt idx="23">
                  <c:v>-1.4778407159597416E-3</c:v>
                </c:pt>
                <c:pt idx="24">
                  <c:v>-1.490195766165048E-3</c:v>
                </c:pt>
                <c:pt idx="25">
                  <c:v>-1.5104059702656272E-3</c:v>
                </c:pt>
                <c:pt idx="26">
                  <c:v>-1.5182923852572233E-3</c:v>
                </c:pt>
                <c:pt idx="27">
                  <c:v>-1.5487533775044957E-3</c:v>
                </c:pt>
                <c:pt idx="28">
                  <c:v>-1.5597773727780925E-3</c:v>
                </c:pt>
                <c:pt idx="29">
                  <c:v>-1.5705620775492762E-3</c:v>
                </c:pt>
                <c:pt idx="30">
                  <c:v>-1.5887203061861323E-3</c:v>
                </c:pt>
                <c:pt idx="31">
                  <c:v>-1.5951850273107954E-3</c:v>
                </c:pt>
                <c:pt idx="32">
                  <c:v>-1.6208469214606706E-3</c:v>
                </c:pt>
                <c:pt idx="33">
                  <c:v>-1.6301799420870048E-3</c:v>
                </c:pt>
                <c:pt idx="34">
                  <c:v>-1.6392774598383119E-3</c:v>
                </c:pt>
                <c:pt idx="35">
                  <c:v>-1.6550366360755832E-3</c:v>
                </c:pt>
                <c:pt idx="36">
                  <c:v>-1.6892339840986748E-3</c:v>
                </c:pt>
                <c:pt idx="37">
                  <c:v>-1.6968619462225775E-3</c:v>
                </c:pt>
                <c:pt idx="38">
                  <c:v>-1.7012799310457388E-3</c:v>
                </c:pt>
                <c:pt idx="39">
                  <c:v>-1.7144832691389283E-3</c:v>
                </c:pt>
                <c:pt idx="40">
                  <c:v>-1.7300000000065943E-3</c:v>
                </c:pt>
                <c:pt idx="41">
                  <c:v>-1.736845363203315E-3</c:v>
                </c:pt>
                <c:pt idx="42">
                  <c:v>-1.7434922431520563E-3</c:v>
                </c:pt>
                <c:pt idx="43">
                  <c:v>-1.7499458138808004E-3</c:v>
                </c:pt>
                <c:pt idx="44">
                  <c:v>-1.7607802095048663E-3</c:v>
                </c:pt>
                <c:pt idx="45">
                  <c:v>-1.7739403122395069E-3</c:v>
                </c:pt>
                <c:pt idx="46">
                  <c:v>-1.7795147743976121E-3</c:v>
                </c:pt>
                <c:pt idx="47">
                  <c:v>-1.7849328677899123E-3</c:v>
                </c:pt>
                <c:pt idx="48">
                  <c:v>-1.7902017318881544E-3</c:v>
                </c:pt>
                <c:pt idx="49">
                  <c:v>-1.7987775595788046E-3</c:v>
                </c:pt>
                <c:pt idx="50">
                  <c:v>-1.8099375121917154E-3</c:v>
                </c:pt>
                <c:pt idx="51">
                  <c:v>-1.8145771493496788E-3</c:v>
                </c:pt>
                <c:pt idx="52">
                  <c:v>-1.8191162905452705E-3</c:v>
                </c:pt>
                <c:pt idx="53">
                  <c:v>-1.823564040770224E-3</c:v>
                </c:pt>
                <c:pt idx="54">
                  <c:v>-1.8303976512464161E-3</c:v>
                </c:pt>
                <c:pt idx="55">
                  <c:v>-1.8406330595590022E-3</c:v>
                </c:pt>
                <c:pt idx="56">
                  <c:v>-1.8447702575962743E-3</c:v>
                </c:pt>
                <c:pt idx="57">
                  <c:v>-1.8488765913016909E-3</c:v>
                </c:pt>
                <c:pt idx="58">
                  <c:v>-1.8529631312356771E-3</c:v>
                </c:pt>
                <c:pt idx="59">
                  <c:v>-1.8586518165476429E-3</c:v>
                </c:pt>
                <c:pt idx="60">
                  <c:v>-1.8700000000004342E-3</c:v>
                </c:pt>
                <c:pt idx="61">
                  <c:v>-1.8741066924910681E-3</c:v>
                </c:pt>
                <c:pt idx="62">
                  <c:v>-1.8782548152569993E-3</c:v>
                </c:pt>
                <c:pt idx="63">
                  <c:v>-1.8833578889494581E-3</c:v>
                </c:pt>
                <c:pt idx="64">
                  <c:v>-1.8871022722127249E-3</c:v>
                </c:pt>
                <c:pt idx="65">
                  <c:v>-1.8996255141162414E-3</c:v>
                </c:pt>
                <c:pt idx="66">
                  <c:v>-1.9040235303302809E-3</c:v>
                </c:pt>
                <c:pt idx="67">
                  <c:v>-1.9084608362836084E-3</c:v>
                </c:pt>
                <c:pt idx="68">
                  <c:v>-1.9133459301122074E-3</c:v>
                </c:pt>
                <c:pt idx="69">
                  <c:v>-1.9176276852936401E-3</c:v>
                </c:pt>
                <c:pt idx="70">
                  <c:v>-1.9311776769198115E-3</c:v>
                </c:pt>
                <c:pt idx="71">
                  <c:v>-1.9358114337595668E-3</c:v>
                </c:pt>
                <c:pt idx="72">
                  <c:v>-1.9404688069073618E-3</c:v>
                </c:pt>
                <c:pt idx="73">
                  <c:v>-1.9453170202324735E-3</c:v>
                </c:pt>
                <c:pt idx="74">
                  <c:v>-1.9499104049394687E-3</c:v>
                </c:pt>
                <c:pt idx="75">
                  <c:v>-1.9639832218508158E-3</c:v>
                </c:pt>
                <c:pt idx="76">
                  <c:v>-1.968702409533406E-3</c:v>
                </c:pt>
                <c:pt idx="77">
                  <c:v>-1.9734160084072323E-3</c:v>
                </c:pt>
                <c:pt idx="78">
                  <c:v>-1.9783540714446075E-3</c:v>
                </c:pt>
                <c:pt idx="79">
                  <c:v>-1.9829190642558355E-3</c:v>
                </c:pt>
                <c:pt idx="80">
                  <c:v>-1.9967058211290824E-3</c:v>
                </c:pt>
                <c:pt idx="81">
                  <c:v>-2.001101876689343E-3</c:v>
                </c:pt>
                <c:pt idx="82">
                  <c:v>-2.0055807327559148E-3</c:v>
                </c:pt>
                <c:pt idx="83">
                  <c:v>-2.0100000000003041E-3</c:v>
                </c:pt>
                <c:pt idx="84">
                  <c:v>-2.0149426629430282E-3</c:v>
                </c:pt>
                <c:pt idx="85">
                  <c:v>-2.0270002778096162E-3</c:v>
                </c:pt>
                <c:pt idx="86">
                  <c:v>-2.0310753251590132E-3</c:v>
                </c:pt>
                <c:pt idx="87">
                  <c:v>-2.0350786182331024E-3</c:v>
                </c:pt>
                <c:pt idx="88">
                  <c:v>-2.0390093563506127E-3</c:v>
                </c:pt>
                <c:pt idx="89">
                  <c:v>-2.0438978322428877E-3</c:v>
                </c:pt>
                <c:pt idx="90">
                  <c:v>-2.0539921863113645E-3</c:v>
                </c:pt>
                <c:pt idx="91">
                  <c:v>-2.0575495800983419E-3</c:v>
                </c:pt>
                <c:pt idx="92">
                  <c:v>-2.0610304792333953E-3</c:v>
                </c:pt>
                <c:pt idx="93">
                  <c:v>-2.0644343711604071E-3</c:v>
                </c:pt>
                <c:pt idx="94">
                  <c:v>-2.0691437430923028E-3</c:v>
                </c:pt>
                <c:pt idx="95">
                  <c:v>-2.0772710561743741E-3</c:v>
                </c:pt>
                <c:pt idx="96">
                  <c:v>-2.0802836642248288E-3</c:v>
                </c:pt>
                <c:pt idx="97">
                  <c:v>-2.0832170540295504E-3</c:v>
                </c:pt>
                <c:pt idx="98">
                  <c:v>-2.0860710011280877E-3</c:v>
                </c:pt>
                <c:pt idx="99">
                  <c:v>-2.0913236246416157E-3</c:v>
                </c:pt>
                <c:pt idx="100">
                  <c:v>-2.0966893136683596E-3</c:v>
                </c:pt>
                <c:pt idx="101">
                  <c:v>-2.0991441207396377E-3</c:v>
                </c:pt>
                <c:pt idx="102">
                  <c:v>-2.10151900258295E-3</c:v>
                </c:pt>
                <c:pt idx="103">
                  <c:v>-2.1038140228160414E-3</c:v>
                </c:pt>
                <c:pt idx="104">
                  <c:v>-2.0947754394203071E-3</c:v>
                </c:pt>
                <c:pt idx="105">
                  <c:v>-2.0999999993875193E-3</c:v>
                </c:pt>
                <c:pt idx="106">
                  <c:v>-2.1019056043609027E-3</c:v>
                </c:pt>
                <c:pt idx="107">
                  <c:v>-2.1037378309619941E-3</c:v>
                </c:pt>
                <c:pt idx="108">
                  <c:v>-2.1074835810969673E-3</c:v>
                </c:pt>
                <c:pt idx="109">
                  <c:v>-2.1081915181508566E-3</c:v>
                </c:pt>
                <c:pt idx="110">
                  <c:v>-2.1119197340179344E-3</c:v>
                </c:pt>
                <c:pt idx="111">
                  <c:v>-2.1133858465851537E-3</c:v>
                </c:pt>
                <c:pt idx="112">
                  <c:v>-2.1148041587330984E-3</c:v>
                </c:pt>
                <c:pt idx="113">
                  <c:v>-2.1182657080901393E-3</c:v>
                </c:pt>
                <c:pt idx="114">
                  <c:v>-2.1185634401441251E-3</c:v>
                </c:pt>
                <c:pt idx="115">
                  <c:v>-2.1213227135839967E-3</c:v>
                </c:pt>
                <c:pt idx="116">
                  <c:v>-2.1225419123426866E-3</c:v>
                </c:pt>
                <c:pt idx="117">
                  <c:v>-2.1237433996514612E-3</c:v>
                </c:pt>
                <c:pt idx="118">
                  <c:v>-2.127147212297704E-3</c:v>
                </c:pt>
                <c:pt idx="119">
                  <c:v>-2.1272274023728562E-3</c:v>
                </c:pt>
                <c:pt idx="120">
                  <c:v>-2.1296517205235763E-3</c:v>
                </c:pt>
                <c:pt idx="121">
                  <c:v>-2.1308481616838515E-3</c:v>
                </c:pt>
                <c:pt idx="122">
                  <c:v>-2.1320614915119824E-3</c:v>
                </c:pt>
                <c:pt idx="123">
                  <c:v>-2.1356499258756529E-3</c:v>
                </c:pt>
                <c:pt idx="124">
                  <c:v>-2.1369324321273892E-3</c:v>
                </c:pt>
                <c:pt idx="125">
                  <c:v>-2.138570582328542E-3</c:v>
                </c:pt>
                <c:pt idx="126">
                  <c:v>-2.1400000000001613E-3</c:v>
                </c:pt>
                <c:pt idx="127">
                  <c:v>-2.141483915889458E-3</c:v>
                </c:pt>
                <c:pt idx="128">
                  <c:v>-2.145494500980442E-3</c:v>
                </c:pt>
                <c:pt idx="129">
                  <c:v>-2.1458494519176266E-3</c:v>
                </c:pt>
                <c:pt idx="130">
                  <c:v>-2.1496313771637975E-3</c:v>
                </c:pt>
                <c:pt idx="131">
                  <c:v>-2.1513827317616646E-3</c:v>
                </c:pt>
                <c:pt idx="132">
                  <c:v>-2.1531663565438827E-3</c:v>
                </c:pt>
                <c:pt idx="133">
                  <c:v>-2.1574846227883295E-3</c:v>
                </c:pt>
                <c:pt idx="134">
                  <c:v>-2.158069508499397E-3</c:v>
                </c:pt>
                <c:pt idx="135">
                  <c:v>-2.1624332412877941E-3</c:v>
                </c:pt>
                <c:pt idx="136">
                  <c:v>-2.1643279743223933E-3</c:v>
                </c:pt>
                <c:pt idx="137">
                  <c:v>-2.1662265814682414E-3</c:v>
                </c:pt>
                <c:pt idx="138">
                  <c:v>-2.1705669926705682E-3</c:v>
                </c:pt>
                <c:pt idx="139">
                  <c:v>-2.1712363828484916E-3</c:v>
                </c:pt>
                <c:pt idx="140">
                  <c:v>-2.1756190277242102E-3</c:v>
                </c:pt>
                <c:pt idx="141">
                  <c:v>-2.1774443212194735E-3</c:v>
                </c:pt>
                <c:pt idx="142">
                  <c:v>-2.1792404109646662E-3</c:v>
                </c:pt>
                <c:pt idx="143">
                  <c:v>-2.1832949412686582E-3</c:v>
                </c:pt>
                <c:pt idx="144">
                  <c:v>-2.1838656963371122E-3</c:v>
                </c:pt>
                <c:pt idx="145">
                  <c:v>-2.1864848153857019E-3</c:v>
                </c:pt>
                <c:pt idx="146">
                  <c:v>-2.1868906201101563E-3</c:v>
                </c:pt>
                <c:pt idx="147">
                  <c:v>-2.1872409744181378E-3</c:v>
                </c:pt>
                <c:pt idx="148">
                  <c:v>-2.1886589100069704E-3</c:v>
                </c:pt>
                <c:pt idx="149">
                  <c:v>-2.1899999999996185E-3</c:v>
                </c:pt>
                <c:pt idx="150">
                  <c:v>-2.1945757866757036E-3</c:v>
                </c:pt>
                <c:pt idx="151">
                  <c:v>-2.1945565357682044E-3</c:v>
                </c:pt>
                <c:pt idx="152">
                  <c:v>-2.1955006416951215E-3</c:v>
                </c:pt>
                <c:pt idx="153">
                  <c:v>-2.1963701937255018E-3</c:v>
                </c:pt>
                <c:pt idx="154">
                  <c:v>-2.1971670105866135E-3</c:v>
                </c:pt>
                <c:pt idx="155">
                  <c:v>-2.2000088216172016E-3</c:v>
                </c:pt>
                <c:pt idx="156">
                  <c:v>-2.1996651023086025E-3</c:v>
                </c:pt>
                <c:pt idx="157">
                  <c:v>-2.2001273256780163E-3</c:v>
                </c:pt>
                <c:pt idx="158">
                  <c:v>-2.200528807124116E-3</c:v>
                </c:pt>
                <c:pt idx="159">
                  <c:v>-2.2008717256727004E-3</c:v>
                </c:pt>
                <c:pt idx="160">
                  <c:v>-2.2021994349281696E-3</c:v>
                </c:pt>
                <c:pt idx="161">
                  <c:v>-2.2017031530809474E-3</c:v>
                </c:pt>
                <c:pt idx="162">
                  <c:v>-2.2017877441887677E-3</c:v>
                </c:pt>
                <c:pt idx="163">
                  <c:v>-2.2018279275477282E-3</c:v>
                </c:pt>
                <c:pt idx="164">
                  <c:v>-2.201826242516608E-3</c:v>
                </c:pt>
                <c:pt idx="165">
                  <c:v>-2.2019035487453619E-3</c:v>
                </c:pt>
                <c:pt idx="166">
                  <c:v>-2.2014534074342429E-3</c:v>
                </c:pt>
                <c:pt idx="167">
                  <c:v>-2.2012822726021914E-3</c:v>
                </c:pt>
                <c:pt idx="168">
                  <c:v>-2.2010855865974709E-3</c:v>
                </c:pt>
                <c:pt idx="169">
                  <c:v>-2.2009512262950131E-3</c:v>
                </c:pt>
                <c:pt idx="170">
                  <c:v>-2.200000000005409E-3</c:v>
                </c:pt>
                <c:pt idx="171">
                  <c:v>-2.1996533585604103E-3</c:v>
                </c:pt>
                <c:pt idx="172">
                  <c:v>-2.1992951896026209E-3</c:v>
                </c:pt>
                <c:pt idx="173">
                  <c:v>-2.1989265335531972E-3</c:v>
                </c:pt>
                <c:pt idx="174">
                  <c:v>-2.1985484237681766E-3</c:v>
                </c:pt>
                <c:pt idx="175">
                  <c:v>-2.1973675995778808E-3</c:v>
                </c:pt>
                <c:pt idx="176">
                  <c:v>-2.1969618671067439E-3</c:v>
                </c:pt>
                <c:pt idx="177">
                  <c:v>-2.1965517417051922E-3</c:v>
                </c:pt>
                <c:pt idx="178">
                  <c:v>-2.196138214338996E-3</c:v>
                </c:pt>
                <c:pt idx="179">
                  <c:v>-2.1923316437977287E-3</c:v>
                </c:pt>
                <c:pt idx="180">
                  <c:v>-2.1935445817862476E-3</c:v>
                </c:pt>
                <c:pt idx="181">
                  <c:v>-2.1940537373288751E-3</c:v>
                </c:pt>
                <c:pt idx="182">
                  <c:v>-2.1936402128414751E-3</c:v>
                </c:pt>
                <c:pt idx="183">
                  <c:v>-2.1932300253397082E-3</c:v>
                </c:pt>
                <c:pt idx="184">
                  <c:v>-2.1928241092719169E-3</c:v>
                </c:pt>
                <c:pt idx="185">
                  <c:v>-2.1916412281746686E-3</c:v>
                </c:pt>
                <c:pt idx="186">
                  <c:v>-2.1912616010212192E-3</c:v>
                </c:pt>
                <c:pt idx="187">
                  <c:v>-2.1908908115664751E-3</c:v>
                </c:pt>
                <c:pt idx="188">
                  <c:v>-2.1905297518689504E-3</c:v>
                </c:pt>
                <c:pt idx="189">
                  <c:v>-2.1901793069202856E-3</c:v>
                </c:pt>
                <c:pt idx="190">
                  <c:v>-2.1932150712967793E-3</c:v>
                </c:pt>
                <c:pt idx="191">
                  <c:v>-2.1889011271953667E-3</c:v>
                </c:pt>
                <c:pt idx="192">
                  <c:v>-2.1900000000000604E-3</c:v>
                </c:pt>
                <c:pt idx="193">
                  <c:v>-2.189746403973672E-3</c:v>
                </c:pt>
                <c:pt idx="194">
                  <c:v>-2.1895053348127956E-3</c:v>
                </c:pt>
                <c:pt idx="195">
                  <c:v>-2.1873900597358564E-3</c:v>
                </c:pt>
                <c:pt idx="196">
                  <c:v>-2.1886382314875211E-3</c:v>
                </c:pt>
                <c:pt idx="197">
                  <c:v>-2.1884384307376539E-3</c:v>
                </c:pt>
                <c:pt idx="198">
                  <c:v>-2.188242374956983E-3</c:v>
                </c:pt>
                <c:pt idx="199">
                  <c:v>-2.1880484827307306E-3</c:v>
                </c:pt>
                <c:pt idx="200">
                  <c:v>-2.1859613520320647E-3</c:v>
                </c:pt>
                <c:pt idx="201">
                  <c:v>-2.1872617434355829E-3</c:v>
                </c:pt>
                <c:pt idx="202">
                  <c:v>-2.1870537701185618E-3</c:v>
                </c:pt>
                <c:pt idx="203">
                  <c:v>-2.1868377652813405E-3</c:v>
                </c:pt>
                <c:pt idx="204">
                  <c:v>-2.186611911979313E-3</c:v>
                </c:pt>
                <c:pt idx="205">
                  <c:v>-2.1843691095227956E-3</c:v>
                </c:pt>
                <c:pt idx="206">
                  <c:v>-2.1855724975752633E-3</c:v>
                </c:pt>
                <c:pt idx="207">
                  <c:v>-2.1852689701210432E-3</c:v>
                </c:pt>
                <c:pt idx="208">
                  <c:v>-2.1849439859365073E-3</c:v>
                </c:pt>
                <c:pt idx="209">
                  <c:v>-2.1845954925408194E-3</c:v>
                </c:pt>
                <c:pt idx="210">
                  <c:v>-2.1819859539417875E-3</c:v>
                </c:pt>
                <c:pt idx="211">
                  <c:v>-2.1829241995579168E-3</c:v>
                </c:pt>
                <c:pt idx="212">
                  <c:v>-2.1810627504870051E-3</c:v>
                </c:pt>
                <c:pt idx="213">
                  <c:v>-2.1805499464987214E-3</c:v>
                </c:pt>
                <c:pt idx="214">
                  <c:v>-2.1800000000004906E-3</c:v>
                </c:pt>
                <c:pt idx="215">
                  <c:v>-2.1781172739608048E-3</c:v>
                </c:pt>
                <c:pt idx="216">
                  <c:v>-2.1774135429699615E-3</c:v>
                </c:pt>
                <c:pt idx="217">
                  <c:v>-2.1766727460668005E-3</c:v>
                </c:pt>
                <c:pt idx="218">
                  <c:v>-2.1758955122975878E-3</c:v>
                </c:pt>
                <c:pt idx="219">
                  <c:v>-2.1750824853118524E-3</c:v>
                </c:pt>
                <c:pt idx="220">
                  <c:v>-2.1724353005784566E-3</c:v>
                </c:pt>
                <c:pt idx="221">
                  <c:v>-2.1714858292599657E-3</c:v>
                </c:pt>
                <c:pt idx="222">
                  <c:v>-2.1705040020022284E-3</c:v>
                </c:pt>
                <c:pt idx="223">
                  <c:v>-2.1694905500682072E-3</c:v>
                </c:pt>
                <c:pt idx="224">
                  <c:v>-2.1684462193243465E-3</c:v>
                </c:pt>
                <c:pt idx="225">
                  <c:v>-2.1651356319289158E-3</c:v>
                </c:pt>
                <c:pt idx="226">
                  <c:v>-2.163975536658739E-3</c:v>
                </c:pt>
                <c:pt idx="227">
                  <c:v>-2.162788510953537E-3</c:v>
                </c:pt>
                <c:pt idx="228">
                  <c:v>-2.1615753882982397E-3</c:v>
                </c:pt>
                <c:pt idx="229">
                  <c:v>-2.1603370167825771E-3</c:v>
                </c:pt>
                <c:pt idx="230">
                  <c:v>-2.1551485150472904E-3</c:v>
                </c:pt>
                <c:pt idx="231">
                  <c:v>-2.1537971317169965E-3</c:v>
                </c:pt>
                <c:pt idx="232">
                  <c:v>-2.1524258947530203E-3</c:v>
                </c:pt>
                <c:pt idx="233">
                  <c:v>-2.1510357544749651E-3</c:v>
                </c:pt>
                <c:pt idx="234">
                  <c:v>-2.1600000000001839E-3</c:v>
                </c:pt>
                <c:pt idx="235">
                  <c:v>-2.159369019702438E-3</c:v>
                </c:pt>
                <c:pt idx="236">
                  <c:v>-2.1578891549594247E-3</c:v>
                </c:pt>
                <c:pt idx="237">
                  <c:v>-2.1563945627984522E-3</c:v>
                </c:pt>
                <c:pt idx="238">
                  <c:v>-2.1548855843866151E-3</c:v>
                </c:pt>
                <c:pt idx="239">
                  <c:v>-2.1495125671683506E-3</c:v>
                </c:pt>
                <c:pt idx="240">
                  <c:v>-2.1487126931215099E-3</c:v>
                </c:pt>
                <c:pt idx="241">
                  <c:v>-2.1471369625187158E-3</c:v>
                </c:pt>
                <c:pt idx="242">
                  <c:v>-2.1455489296062537E-3</c:v>
                </c:pt>
                <c:pt idx="243">
                  <c:v>-2.143948947864462E-3</c:v>
                </c:pt>
                <c:pt idx="244">
                  <c:v>-2.1384106071032417E-3</c:v>
                </c:pt>
                <c:pt idx="245">
                  <c:v>-2.1374366638107875E-3</c:v>
                </c:pt>
                <c:pt idx="246">
                  <c:v>-2.1357823017205948E-3</c:v>
                </c:pt>
                <c:pt idx="247">
                  <c:v>-2.1341181486358675E-3</c:v>
                </c:pt>
                <c:pt idx="248">
                  <c:v>-2.1324445703535012E-3</c:v>
                </c:pt>
                <c:pt idx="249">
                  <c:v>-2.1268163410230576E-3</c:v>
                </c:pt>
                <c:pt idx="250">
                  <c:v>-2.1256633827842399E-3</c:v>
                </c:pt>
                <c:pt idx="251">
                  <c:v>-2.1239482270607149E-3</c:v>
                </c:pt>
                <c:pt idx="252">
                  <c:v>-2.1222258778750107E-3</c:v>
                </c:pt>
                <c:pt idx="253">
                  <c:v>-2.1204967133421249E-3</c:v>
                </c:pt>
                <c:pt idx="254">
                  <c:v>-2.1148561914593627E-3</c:v>
                </c:pt>
                <c:pt idx="255">
                  <c:v>-2.1135195256215059E-3</c:v>
                </c:pt>
                <c:pt idx="256">
                  <c:v>-2.1117620176628921E-3</c:v>
                </c:pt>
                <c:pt idx="257">
                  <c:v>-2.1100000000000662E-3</c:v>
                </c:pt>
                <c:pt idx="258">
                  <c:v>-2.1082338338731265E-3</c:v>
                </c:pt>
                <c:pt idx="259">
                  <c:v>-2.1026483554333385E-3</c:v>
                </c:pt>
                <c:pt idx="260">
                  <c:v>-2.1011323817877424E-3</c:v>
                </c:pt>
                <c:pt idx="261">
                  <c:v>-2.0993489541364383E-3</c:v>
                </c:pt>
                <c:pt idx="262">
                  <c:v>-2.0975627660839444E-3</c:v>
                </c:pt>
                <c:pt idx="263">
                  <c:v>-2.0957740566282541E-3</c:v>
                </c:pt>
                <c:pt idx="264">
                  <c:v>-2.0902572654124783E-3</c:v>
                </c:pt>
                <c:pt idx="265">
                  <c:v>-2.088598910162769E-3</c:v>
                </c:pt>
                <c:pt idx="266">
                  <c:v>-2.0868013040969999E-3</c:v>
                </c:pt>
                <c:pt idx="267">
                  <c:v>-2.0850026858813091E-3</c:v>
                </c:pt>
                <c:pt idx="268">
                  <c:v>-2.0832033196016872E-3</c:v>
                </c:pt>
                <c:pt idx="269">
                  <c:v>-2.0777616816592703E-3</c:v>
                </c:pt>
                <c:pt idx="270">
                  <c:v>-2.0760037810452032E-3</c:v>
                </c:pt>
                <c:pt idx="271">
                  <c:v>-2.0742047612080138E-3</c:v>
                </c:pt>
                <c:pt idx="272">
                  <c:v>-2.0724066531020674E-3</c:v>
                </c:pt>
                <c:pt idx="273">
                  <c:v>-2.0706097459044443E-3</c:v>
                </c:pt>
                <c:pt idx="274">
                  <c:v>-2.0652513709040268E-3</c:v>
                </c:pt>
                <c:pt idx="275">
                  <c:v>-2.0635116030161818E-3</c:v>
                </c:pt>
                <c:pt idx="276">
                  <c:v>-2.0617399122236299E-3</c:v>
                </c:pt>
                <c:pt idx="277">
                  <c:v>-2.0600000000002157E-3</c:v>
                </c:pt>
                <c:pt idx="278">
                  <c:v>-2.0582209254886076E-3</c:v>
                </c:pt>
                <c:pt idx="279">
                  <c:v>-2.0529042561136068E-3</c:v>
                </c:pt>
                <c:pt idx="280">
                  <c:v>-2.0511415612633069E-3</c:v>
                </c:pt>
                <c:pt idx="281">
                  <c:v>-2.0493779277521188E-3</c:v>
                </c:pt>
                <c:pt idx="282">
                  <c:v>-2.047553847450772E-3</c:v>
                </c:pt>
                <c:pt idx="283">
                  <c:v>-2.0458097259873987E-3</c:v>
                </c:pt>
                <c:pt idx="284">
                  <c:v>-2.0404988686778297E-3</c:v>
                </c:pt>
                <c:pt idx="285">
                  <c:v>-2.0387014363544144E-3</c:v>
                </c:pt>
                <c:pt idx="286">
                  <c:v>-2.0368936231617914E-3</c:v>
                </c:pt>
                <c:pt idx="287">
                  <c:v>-2.0346331584997568E-3</c:v>
                </c:pt>
                <c:pt idx="288">
                  <c:v>-2.0330055573692671E-3</c:v>
                </c:pt>
                <c:pt idx="289">
                  <c:v>-2.0276506344843099E-3</c:v>
                </c:pt>
                <c:pt idx="290">
                  <c:v>-2.0257515303690396E-3</c:v>
                </c:pt>
                <c:pt idx="291">
                  <c:v>-2.0238323235479646E-3</c:v>
                </c:pt>
                <c:pt idx="292">
                  <c:v>-2.0207628440419099E-3</c:v>
                </c:pt>
                <c:pt idx="293">
                  <c:v>-2.0193356137936801E-3</c:v>
                </c:pt>
                <c:pt idx="294">
                  <c:v>-2.0138851408597713E-3</c:v>
                </c:pt>
                <c:pt idx="295">
                  <c:v>-2.0118154730921684E-3</c:v>
                </c:pt>
                <c:pt idx="296">
                  <c:v>-2.0097157011045794E-3</c:v>
                </c:pt>
                <c:pt idx="297">
                  <c:v>-2.0085262876988227E-3</c:v>
                </c:pt>
                <c:pt idx="298">
                  <c:v>-2.007383379604558E-3</c:v>
                </c:pt>
                <c:pt idx="299">
                  <c:v>-2.0000000000211836E-3</c:v>
                </c:pt>
                <c:pt idx="300">
                  <c:v>-1.9977903494183642E-3</c:v>
                </c:pt>
                <c:pt idx="301">
                  <c:v>-1.9955538997033263E-3</c:v>
                </c:pt>
                <c:pt idx="302">
                  <c:v>-1.9932925545452038E-3</c:v>
                </c:pt>
                <c:pt idx="303">
                  <c:v>-1.9877920844468765E-3</c:v>
                </c:pt>
                <c:pt idx="304">
                  <c:v>-1.9840365123478016E-3</c:v>
                </c:pt>
                <c:pt idx="305">
                  <c:v>-1.9816794644868675E-3</c:v>
                </c:pt>
                <c:pt idx="306">
                  <c:v>-1.9793090748796466E-3</c:v>
                </c:pt>
                <c:pt idx="307">
                  <c:v>-1.9769272910904342E-3</c:v>
                </c:pt>
                <c:pt idx="308">
                  <c:v>-1.9649160631457223E-3</c:v>
                </c:pt>
                <c:pt idx="309">
                  <c:v>-1.9625071643046667E-3</c:v>
                </c:pt>
                <c:pt idx="310">
                  <c:v>-1.9601006798300232E-3</c:v>
                </c:pt>
                <c:pt idx="311">
                  <c:v>-1.9533333444818712E-3</c:v>
                </c:pt>
                <c:pt idx="312">
                  <c:v>-1.9505389344118501E-3</c:v>
                </c:pt>
                <c:pt idx="313">
                  <c:v>-1.9481746132583469E-3</c:v>
                </c:pt>
                <c:pt idx="314">
                  <c:v>-1.9458247869696057E-3</c:v>
                </c:pt>
                <c:pt idx="315">
                  <c:v>-1.9434914909118189E-3</c:v>
                </c:pt>
                <c:pt idx="316">
                  <c:v>-1.9346145897426769E-3</c:v>
                </c:pt>
                <c:pt idx="317">
                  <c:v>-1.9300000000012183E-3</c:v>
                </c:pt>
                <c:pt idx="318">
                  <c:v>-1.9278342897231493E-3</c:v>
                </c:pt>
                <c:pt idx="319">
                  <c:v>-1.9216041550537239E-3</c:v>
                </c:pt>
                <c:pt idx="320">
                  <c:v>-1.921546541809259E-3</c:v>
                </c:pt>
                <c:pt idx="321">
                  <c:v>-1.9173905518953406E-3</c:v>
                </c:pt>
                <c:pt idx="322">
                  <c:v>-1.9153571833446311E-3</c:v>
                </c:pt>
                <c:pt idx="323">
                  <c:v>-1.9133349700043724E-3</c:v>
                </c:pt>
                <c:pt idx="324">
                  <c:v>-1.907404902341178E-3</c:v>
                </c:pt>
                <c:pt idx="325">
                  <c:v>-1.9073510675299608E-3</c:v>
                </c:pt>
                <c:pt idx="326">
                  <c:v>-1.9032791919678131E-3</c:v>
                </c:pt>
                <c:pt idx="327">
                  <c:v>-1.9012563565145412E-3</c:v>
                </c:pt>
                <c:pt idx="328">
                  <c:v>-1.8992219386918579E-3</c:v>
                </c:pt>
                <c:pt idx="329">
                  <c:v>-1.8932379594307775E-3</c:v>
                </c:pt>
                <c:pt idx="330">
                  <c:v>-1.8931284763596598E-3</c:v>
                </c:pt>
                <c:pt idx="331">
                  <c:v>-1.8887583050544842E-3</c:v>
                </c:pt>
                <c:pt idx="332">
                  <c:v>-1.8865833779180517E-3</c:v>
                </c:pt>
                <c:pt idx="333">
                  <c:v>-1.8843729769038708E-3</c:v>
                </c:pt>
                <c:pt idx="334">
                  <c:v>-1.8779768187445504E-3</c:v>
                </c:pt>
                <c:pt idx="335">
                  <c:v>-1.8777423428365137E-3</c:v>
                </c:pt>
                <c:pt idx="336">
                  <c:v>-1.8726652844805098E-3</c:v>
                </c:pt>
                <c:pt idx="337">
                  <c:v>-1.8701675629105032E-3</c:v>
                </c:pt>
                <c:pt idx="338">
                  <c:v>-1.8698156725825814E-3</c:v>
                </c:pt>
                <c:pt idx="339">
                  <c:v>-1.8672247468155346E-3</c:v>
                </c:pt>
                <c:pt idx="340">
                  <c:v>-1.8600000004676048E-3</c:v>
                </c:pt>
                <c:pt idx="341">
                  <c:v>-1.8561738982682515E-3</c:v>
                </c:pt>
                <c:pt idx="342">
                  <c:v>-1.8532346074662436E-3</c:v>
                </c:pt>
                <c:pt idx="343">
                  <c:v>-1.8502296719835065E-3</c:v>
                </c:pt>
                <c:pt idx="344">
                  <c:v>-1.8471628548226268E-3</c:v>
                </c:pt>
                <c:pt idx="345">
                  <c:v>-1.8390787838088423E-3</c:v>
                </c:pt>
                <c:pt idx="346">
                  <c:v>-1.8343529201727696E-3</c:v>
                </c:pt>
                <c:pt idx="347">
                  <c:v>-1.8310340304016732E-3</c:v>
                </c:pt>
                <c:pt idx="348">
                  <c:v>-1.8276763714317964E-3</c:v>
                </c:pt>
                <c:pt idx="349">
                  <c:v>-1.8242838844292216E-3</c:v>
                </c:pt>
                <c:pt idx="350">
                  <c:v>-1.8158436841550333E-3</c:v>
                </c:pt>
                <c:pt idx="351">
                  <c:v>-1.8104453704599417E-3</c:v>
                </c:pt>
                <c:pt idx="352">
                  <c:v>-1.8069387518288471E-3</c:v>
                </c:pt>
                <c:pt idx="353">
                  <c:v>-1.8034214867891892E-3</c:v>
                </c:pt>
                <c:pt idx="354">
                  <c:v>-1.799897694722088E-3</c:v>
                </c:pt>
                <c:pt idx="355">
                  <c:v>-1.7870688254088168E-3</c:v>
                </c:pt>
                <c:pt idx="356">
                  <c:v>-1.7835412065640892E-3</c:v>
                </c:pt>
                <c:pt idx="357">
                  <c:v>-1.7823267895591011E-3</c:v>
                </c:pt>
                <c:pt idx="358">
                  <c:v>-1.7788517681420321E-3</c:v>
                </c:pt>
                <c:pt idx="359">
                  <c:v>-1.7753997682788067E-3</c:v>
                </c:pt>
                <c:pt idx="360">
                  <c:v>-1.7741205132002283E-3</c:v>
                </c:pt>
                <c:pt idx="361">
                  <c:v>-1.7599999999793386E-3</c:v>
                </c:pt>
                <c:pt idx="362">
                  <c:v>-1.7567882138294754E-3</c:v>
                </c:pt>
                <c:pt idx="363">
                  <c:v>-1.7536162945974228E-3</c:v>
                </c:pt>
                <c:pt idx="364">
                  <c:v>-1.7471765709409224E-3</c:v>
                </c:pt>
                <c:pt idx="365">
                  <c:v>-1.7457539781380138E-3</c:v>
                </c:pt>
                <c:pt idx="366">
                  <c:v>-1.7382633553140472E-3</c:v>
                </c:pt>
                <c:pt idx="367">
                  <c:v>-1.7352755941918432E-3</c:v>
                </c:pt>
                <c:pt idx="368">
                  <c:v>-1.7323091953481069E-3</c:v>
                </c:pt>
                <c:pt idx="369">
                  <c:v>-1.7266457527809554E-3</c:v>
                </c:pt>
                <c:pt idx="370">
                  <c:v>-1.7250892663124087E-3</c:v>
                </c:pt>
                <c:pt idx="371">
                  <c:v>-1.7177021714574446E-3</c:v>
                </c:pt>
                <c:pt idx="372">
                  <c:v>-1.7148064327284244E-3</c:v>
                </c:pt>
                <c:pt idx="373">
                  <c:v>-1.7119127282628139E-3</c:v>
                </c:pt>
                <c:pt idx="374">
                  <c:v>-1.7066548425299069E-3</c:v>
                </c:pt>
                <c:pt idx="375">
                  <c:v>-1.704948277246234E-3</c:v>
                </c:pt>
                <c:pt idx="376">
                  <c:v>-1.6973751392432655E-3</c:v>
                </c:pt>
                <c:pt idx="377">
                  <c:v>-1.6944336567217954E-3</c:v>
                </c:pt>
                <c:pt idx="378">
                  <c:v>-1.6914740570842573E-3</c:v>
                </c:pt>
                <c:pt idx="379">
                  <c:v>-1.6862461992509048E-3</c:v>
                </c:pt>
                <c:pt idx="380">
                  <c:v>-1.6843671607627371E-3</c:v>
                </c:pt>
                <c:pt idx="381">
                  <c:v>-1.6763006044405631E-3</c:v>
                </c:pt>
                <c:pt idx="382">
                  <c:v>-1.6731698481963113E-3</c:v>
                </c:pt>
                <c:pt idx="383">
                  <c:v>-1.6700000000047716E-3</c:v>
                </c:pt>
                <c:pt idx="384">
                  <c:v>-1.6644338781463164E-3</c:v>
                </c:pt>
                <c:pt idx="385">
                  <c:v>-1.6623547961289733E-3</c:v>
                </c:pt>
                <c:pt idx="386">
                  <c:v>-1.6535316669627367E-3</c:v>
                </c:pt>
                <c:pt idx="387">
                  <c:v>-1.6501172104667159E-3</c:v>
                </c:pt>
                <c:pt idx="388">
                  <c:v>-1.6466637204564482E-3</c:v>
                </c:pt>
                <c:pt idx="389">
                  <c:v>-1.6406605893412494E-3</c:v>
                </c:pt>
                <c:pt idx="390">
                  <c:v>-1.6383836937539089E-3</c:v>
                </c:pt>
                <c:pt idx="391">
                  <c:v>-1.628829704565431E-3</c:v>
                </c:pt>
                <c:pt idx="392">
                  <c:v>-1.62515344096776E-3</c:v>
                </c:pt>
                <c:pt idx="393">
                  <c:v>-1.6214419966033109E-3</c:v>
                </c:pt>
                <c:pt idx="394">
                  <c:v>-1.615042581392291E-3</c:v>
                </c:pt>
                <c:pt idx="395">
                  <c:v>-1.6125874052265749E-3</c:v>
                </c:pt>
                <c:pt idx="396">
                  <c:v>-1.6023771441917628E-3</c:v>
                </c:pt>
                <c:pt idx="397">
                  <c:v>-1.5984667291556358E-3</c:v>
                </c:pt>
                <c:pt idx="398">
                  <c:v>-1.5945252149173824E-3</c:v>
                </c:pt>
                <c:pt idx="399">
                  <c:v>-1.587769929970558E-3</c:v>
                </c:pt>
                <c:pt idx="400">
                  <c:v>-1.5851585502654169E-3</c:v>
                </c:pt>
                <c:pt idx="401">
                  <c:v>-1.5743723808734394E-3</c:v>
                </c:pt>
                <c:pt idx="402">
                  <c:v>-1.5716687645588423E-3</c:v>
                </c:pt>
                <c:pt idx="403">
                  <c:v>-1.5689395304828847E-3</c:v>
                </c:pt>
                <c:pt idx="404">
                  <c:v>-1.5661849555840372E-3</c:v>
                </c:pt>
                <c:pt idx="405">
                  <c:v>-1.5620160159768059E-3</c:v>
                </c:pt>
                <c:pt idx="406">
                  <c:v>-1.5479313865551182E-3</c:v>
                </c:pt>
                <c:pt idx="407">
                  <c:v>-1.5450960956004244E-3</c:v>
                </c:pt>
                <c:pt idx="408">
                  <c:v>-1.5408108866662091E-3</c:v>
                </c:pt>
                <c:pt idx="409">
                  <c:v>-1.5365085025480668E-3</c:v>
                </c:pt>
                <c:pt idx="410">
                  <c:v>-1.5321919484551176E-3</c:v>
                </c:pt>
                <c:pt idx="411">
                  <c:v>-1.5177024254316301E-3</c:v>
                </c:pt>
                <c:pt idx="412">
                  <c:v>-1.514844854702948E-3</c:v>
                </c:pt>
                <c:pt idx="413">
                  <c:v>-1.5105032470622542E-3</c:v>
                </c:pt>
                <c:pt idx="414">
                  <c:v>-1.5061659316186553E-3</c:v>
                </c:pt>
                <c:pt idx="415">
                  <c:v>-1.5018360572239384E-3</c:v>
                </c:pt>
                <c:pt idx="416">
                  <c:v>-1.4873800968163819E-3</c:v>
                </c:pt>
                <c:pt idx="417">
                  <c:v>-1.4846546653783294E-3</c:v>
                </c:pt>
                <c:pt idx="418">
                  <c:v>-1.4804099472256705E-3</c:v>
                </c:pt>
                <c:pt idx="419">
                  <c:v>-1.476191994169449E-3</c:v>
                </c:pt>
                <c:pt idx="420">
                  <c:v>-1.4720040987076519E-3</c:v>
                </c:pt>
                <c:pt idx="421">
                  <c:v>-1.4580455978113322E-3</c:v>
                </c:pt>
                <c:pt idx="422">
                  <c:v>-1.4556196609861731E-3</c:v>
                </c:pt>
                <c:pt idx="423">
                  <c:v>-1.4516321591798579E-3</c:v>
                </c:pt>
                <c:pt idx="424">
                  <c:v>-1.4476949008743942E-3</c:v>
                </c:pt>
                <c:pt idx="425">
                  <c:v>-1.4438113222046945E-3</c:v>
                </c:pt>
                <c:pt idx="426">
                  <c:v>-1.4291266161949832E-3</c:v>
                </c:pt>
                <c:pt idx="427">
                  <c:v>-1.4271809573031091E-3</c:v>
                </c:pt>
                <c:pt idx="428">
                  <c:v>-1.4235966265965824E-3</c:v>
                </c:pt>
                <c:pt idx="429">
                  <c:v>-1.4200727407622403E-3</c:v>
                </c:pt>
                <c:pt idx="430">
                  <c:v>-1.4166058826302387E-3</c:v>
                </c:pt>
                <c:pt idx="431">
                  <c:v>-1.4065129306200404E-3</c:v>
                </c:pt>
                <c:pt idx="432">
                  <c:v>-1.4032395154371703E-3</c:v>
                </c:pt>
                <c:pt idx="433">
                  <c:v>-1.4000056699936536E-3</c:v>
                </c:pt>
                <c:pt idx="434">
                  <c:v>-1.3968078282804637E-3</c:v>
                </c:pt>
                <c:pt idx="435">
                  <c:v>-1.3936423994813847E-3</c:v>
                </c:pt>
                <c:pt idx="436">
                  <c:v>-1.3843043103655762E-3</c:v>
                </c:pt>
                <c:pt idx="437">
                  <c:v>-1.3812321289991298E-3</c:v>
                </c:pt>
                <c:pt idx="438">
                  <c:v>-1.3781740344149733E-3</c:v>
                </c:pt>
                <c:pt idx="439">
                  <c:v>-1.3751262869781317E-3</c:v>
                </c:pt>
                <c:pt idx="440">
                  <c:v>-1.3720851222506129E-3</c:v>
                </c:pt>
                <c:pt idx="441">
                  <c:v>-1.3629631078746632E-3</c:v>
                </c:pt>
                <c:pt idx="442">
                  <c:v>-1.3599101335233159E-3</c:v>
                </c:pt>
                <c:pt idx="443">
                  <c:v>-1.3568445476346599E-3</c:v>
                </c:pt>
                <c:pt idx="444">
                  <c:v>-1.3537624369482097E-3</c:v>
                </c:pt>
                <c:pt idx="445">
                  <c:v>-1.3506598633991466E-3</c:v>
                </c:pt>
                <c:pt idx="446">
                  <c:v>-1.341189612834081E-3</c:v>
                </c:pt>
                <c:pt idx="447">
                  <c:v>-1.3401189488577371E-3</c:v>
                </c:pt>
                <c:pt idx="448">
                  <c:v>-1.3347004840041981E-3</c:v>
                </c:pt>
                <c:pt idx="449">
                  <c:v>-1.333577224814611E-3</c:v>
                </c:pt>
                <c:pt idx="450">
                  <c:v>-1.3302360084692447E-3</c:v>
                </c:pt>
                <c:pt idx="451">
                  <c:v>-1.3176888325790797E-3</c:v>
                </c:pt>
                <c:pt idx="452">
                  <c:v>-1.316419463296531E-3</c:v>
                </c:pt>
                <c:pt idx="453">
                  <c:v>-1.3128619690556823E-3</c:v>
                </c:pt>
                <c:pt idx="454">
                  <c:v>-1.3092670011820181E-3</c:v>
                </c:pt>
                <c:pt idx="455">
                  <c:v>-1.3056365168260021E-3</c:v>
                </c:pt>
                <c:pt idx="456">
                  <c:v>-1.2922003684252851E-3</c:v>
                </c:pt>
                <c:pt idx="457">
                  <c:v>-1.2907990050984536E-3</c:v>
                </c:pt>
                <c:pt idx="458">
                  <c:v>-1.2870207431138504E-3</c:v>
                </c:pt>
                <c:pt idx="459">
                  <c:v>-1.283218976075874E-3</c:v>
                </c:pt>
                <c:pt idx="460">
                  <c:v>-1.2793957506494612E-3</c:v>
                </c:pt>
                <c:pt idx="461">
                  <c:v>-1.265369453647859E-3</c:v>
                </c:pt>
                <c:pt idx="462">
                  <c:v>-1.2639296459967979E-3</c:v>
                </c:pt>
                <c:pt idx="463">
                  <c:v>-1.2600302762446234E-3</c:v>
                </c:pt>
                <c:pt idx="464">
                  <c:v>-1.2561219966840881E-3</c:v>
                </c:pt>
                <c:pt idx="465">
                  <c:v>-1.2522069435116053E-3</c:v>
                </c:pt>
                <c:pt idx="466">
                  <c:v>-1.2378986774850178E-3</c:v>
                </c:pt>
                <c:pt idx="467">
                  <c:v>-1.2365221663671153E-3</c:v>
                </c:pt>
                <c:pt idx="468">
                  <c:v>-1.2326057358100172E-3</c:v>
                </c:pt>
                <c:pt idx="469">
                  <c:v>-1.2261102101185728E-3</c:v>
                </c:pt>
                <c:pt idx="470">
                  <c:v>-1.222194684826224E-3</c:v>
                </c:pt>
                <c:pt idx="471">
                  <c:v>-1.2105211708738192E-3</c:v>
                </c:pt>
                <c:pt idx="472">
                  <c:v>-1.2066609544842029E-3</c:v>
                </c:pt>
                <c:pt idx="473">
                  <c:v>-1.2028150100841105E-3</c:v>
                </c:pt>
                <c:pt idx="474">
                  <c:v>-1.1989801549122355E-3</c:v>
                </c:pt>
                <c:pt idx="475">
                  <c:v>-1.1951531865535409E-3</c:v>
                </c:pt>
                <c:pt idx="476">
                  <c:v>-1.1836872833596111E-3</c:v>
                </c:pt>
                <c:pt idx="477">
                  <c:v>-1.1798594449768636E-3</c:v>
                </c:pt>
                <c:pt idx="478">
                  <c:v>-1.1760231864897221E-3</c:v>
                </c:pt>
                <c:pt idx="479">
                  <c:v>-1.1721751875436461E-3</c:v>
                </c:pt>
                <c:pt idx="480">
                  <c:v>-1.1683121081290477E-3</c:v>
                </c:pt>
                <c:pt idx="481">
                  <c:v>-1.1565986921044471E-3</c:v>
                </c:pt>
                <c:pt idx="482">
                  <c:v>-1.1526414975541639E-3</c:v>
                </c:pt>
                <c:pt idx="483">
                  <c:v>-1.1486522276101113E-3</c:v>
                </c:pt>
                <c:pt idx="484">
                  <c:v>-1.1446274243089227E-3</c:v>
                </c:pt>
                <c:pt idx="485">
                  <c:v>-1.1405636100244991E-3</c:v>
                </c:pt>
                <c:pt idx="486">
                  <c:v>-1.1195362805635704E-3</c:v>
                </c:pt>
                <c:pt idx="487">
                  <c:v>-1.1151642690970858E-3</c:v>
                </c:pt>
                <c:pt idx="488">
                  <c:v>-1.1107283526719141E-3</c:v>
                </c:pt>
                <c:pt idx="489">
                  <c:v>-1.0953100742067828E-3</c:v>
                </c:pt>
                <c:pt idx="490">
                  <c:v>-1.0905107519648407E-3</c:v>
                </c:pt>
                <c:pt idx="491">
                  <c:v>-1.0856309390521954E-3</c:v>
                </c:pt>
                <c:pt idx="492">
                  <c:v>-1.080672859389342E-3</c:v>
                </c:pt>
                <c:pt idx="493">
                  <c:v>-1.0622597248933639E-3</c:v>
                </c:pt>
                <c:pt idx="494">
                  <c:v>-1.0601028505562813E-3</c:v>
                </c:pt>
                <c:pt idx="495">
                  <c:v>-1.0547872948808797E-3</c:v>
                </c:pt>
                <c:pt idx="496">
                  <c:v>-1.0494071153542355E-3</c:v>
                </c:pt>
                <c:pt idx="497">
                  <c:v>-1.0439646356978952E-3</c:v>
                </c:pt>
                <c:pt idx="498">
                  <c:v>-1.0241476374076416E-3</c:v>
                </c:pt>
                <c:pt idx="499">
                  <c:v>-1.0216186893965897E-3</c:v>
                </c:pt>
                <c:pt idx="500">
                  <c:v>-1.0159000641103508E-3</c:v>
                </c:pt>
                <c:pt idx="501">
                  <c:v>-1.0101333805494041E-3</c:v>
                </c:pt>
                <c:pt idx="502">
                  <c:v>-1.0043210622836026E-3</c:v>
                </c:pt>
                <c:pt idx="503">
                  <c:v>-9.8346107994757279E-4</c:v>
                </c:pt>
                <c:pt idx="504">
                  <c:v>-9.8066441295905369E-4</c:v>
                </c:pt>
                <c:pt idx="505">
                  <c:v>-9.7466077411022972E-4</c:v>
                </c:pt>
                <c:pt idx="506">
                  <c:v>-9.6862634161929437E-4</c:v>
                </c:pt>
                <c:pt idx="507">
                  <c:v>-9.6256363894172531E-4</c:v>
                </c:pt>
                <c:pt idx="508">
                  <c:v>-9.4103171522526177E-4</c:v>
                </c:pt>
                <c:pt idx="509">
                  <c:v>-9.3808109503351459E-4</c:v>
                </c:pt>
                <c:pt idx="510">
                  <c:v>-9.3191539281246567E-4</c:v>
                </c:pt>
                <c:pt idx="511">
                  <c:v>-9.2573686087600517E-4</c:v>
                </c:pt>
                <c:pt idx="512">
                  <c:v>-9.1954812259460413E-4</c:v>
                </c:pt>
                <c:pt idx="513">
                  <c:v>-8.9771358379239384E-4</c:v>
                </c:pt>
                <c:pt idx="514">
                  <c:v>-8.9471615689345693E-4</c:v>
                </c:pt>
                <c:pt idx="515">
                  <c:v>-8.8848955512600778E-4</c:v>
                </c:pt>
                <c:pt idx="516">
                  <c:v>-8.8225559305746075E-4</c:v>
                </c:pt>
                <c:pt idx="517">
                  <c:v>-8.7601431260677027E-4</c:v>
                </c:pt>
                <c:pt idx="518">
                  <c:v>-8.5400425260539678E-4</c:v>
                </c:pt>
                <c:pt idx="519">
                  <c:v>-8.5097684536387279E-4</c:v>
                </c:pt>
                <c:pt idx="520">
                  <c:v>-8.4469960179473229E-4</c:v>
                </c:pt>
                <c:pt idx="521">
                  <c:v>-8.3841529136424145E-4</c:v>
                </c:pt>
                <c:pt idx="522">
                  <c:v>-8.3212395599378396E-4</c:v>
                </c:pt>
                <c:pt idx="523">
                  <c:v>-8.099455597410099E-4</c:v>
                </c:pt>
                <c:pt idx="524">
                  <c:v>-8.0688920356623362E-4</c:v>
                </c:pt>
                <c:pt idx="525">
                  <c:v>-8.0056337234010136E-4</c:v>
                </c:pt>
                <c:pt idx="526">
                  <c:v>-7.9423076771378593E-4</c:v>
                </c:pt>
                <c:pt idx="527">
                  <c:v>-7.8789143161264535E-4</c:v>
                </c:pt>
                <c:pt idx="528">
                  <c:v>-7.6555188444581807E-4</c:v>
                </c:pt>
                <c:pt idx="529">
                  <c:v>-7.6246761098068745E-4</c:v>
                </c:pt>
                <c:pt idx="530">
                  <c:v>-7.4623040120767327E-4</c:v>
                </c:pt>
                <c:pt idx="531">
                  <c:v>-7.3325483291756502E-4</c:v>
                </c:pt>
                <c:pt idx="532">
                  <c:v>-7.3015465901006072E-4</c:v>
                </c:pt>
                <c:pt idx="533">
                  <c:v>-7.1423441008066225E-4</c:v>
                </c:pt>
                <c:pt idx="534">
                  <c:v>-7.0781642113645308E-4</c:v>
                </c:pt>
                <c:pt idx="535">
                  <c:v>-7.0139226645606133E-4</c:v>
                </c:pt>
                <c:pt idx="536">
                  <c:v>-6.8833873341803218E-4</c:v>
                </c:pt>
                <c:pt idx="537">
                  <c:v>-6.8521231213987367E-4</c:v>
                </c:pt>
                <c:pt idx="538">
                  <c:v>-6.6918047459481149E-4</c:v>
                </c:pt>
                <c:pt idx="539">
                  <c:v>-6.627202060553426E-4</c:v>
                </c:pt>
                <c:pt idx="540">
                  <c:v>-6.5625406530511266E-4</c:v>
                </c:pt>
                <c:pt idx="541">
                  <c:v>-6.4312666703588448E-4</c:v>
                </c:pt>
                <c:pt idx="542">
                  <c:v>-6.3997503059278946E-4</c:v>
                </c:pt>
                <c:pt idx="543">
                  <c:v>-6.238367460945928E-4</c:v>
                </c:pt>
                <c:pt idx="544">
                  <c:v>-6.1733625270971287E-4</c:v>
                </c:pt>
                <c:pt idx="545">
                  <c:v>-6.108301806638215E-4</c:v>
                </c:pt>
                <c:pt idx="546">
                  <c:v>-5.9763301675753685E-4</c:v>
                </c:pt>
                <c:pt idx="547">
                  <c:v>-5.9445719757478558E-4</c:v>
                </c:pt>
                <c:pt idx="548">
                  <c:v>-5.7821760834874747E-4</c:v>
                </c:pt>
                <c:pt idx="549">
                  <c:v>-5.7167894504251348E-4</c:v>
                </c:pt>
                <c:pt idx="550">
                  <c:v>-5.6513499665086667E-4</c:v>
                </c:pt>
                <c:pt idx="551">
                  <c:v>-5.6194101269885319E-4</c:v>
                </c:pt>
                <c:pt idx="552">
                  <c:v>-5.2912738363552125E-4</c:v>
                </c:pt>
                <c:pt idx="553">
                  <c:v>-5.2254945299577444E-4</c:v>
                </c:pt>
                <c:pt idx="554">
                  <c:v>-5.1596655195073813E-4</c:v>
                </c:pt>
                <c:pt idx="555">
                  <c:v>-5.0263741608275333E-4</c:v>
                </c:pt>
                <c:pt idx="556">
                  <c:v>-4.8958608263963469E-4</c:v>
                </c:pt>
                <c:pt idx="557">
                  <c:v>-4.829789587634257E-4</c:v>
                </c:pt>
                <c:pt idx="558">
                  <c:v>-4.763671161638812E-4</c:v>
                </c:pt>
                <c:pt idx="559">
                  <c:v>-4.6975059678886708E-4</c:v>
                </c:pt>
                <c:pt idx="560">
                  <c:v>-4.5636424021291608E-4</c:v>
                </c:pt>
                <c:pt idx="561">
                  <c:v>-4.4323859053424058E-4</c:v>
                </c:pt>
                <c:pt idx="562">
                  <c:v>-4.3659931653415698E-4</c:v>
                </c:pt>
                <c:pt idx="563">
                  <c:v>-4.2995561746349026E-4</c:v>
                </c:pt>
                <c:pt idx="564">
                  <c:v>-4.2330753527447442E-4</c:v>
                </c:pt>
                <c:pt idx="565">
                  <c:v>-4.0986805811770078E-4</c:v>
                </c:pt>
                <c:pt idx="566">
                  <c:v>-3.9667221439772775E-4</c:v>
                </c:pt>
                <c:pt idx="567">
                  <c:v>-3.9000284592013312E-4</c:v>
                </c:pt>
                <c:pt idx="568">
                  <c:v>-3.8332934605113459E-4</c:v>
                </c:pt>
                <c:pt idx="569">
                  <c:v>-3.7665175674580554E-4</c:v>
                </c:pt>
                <c:pt idx="570">
                  <c:v>-3.6316325930723156E-4</c:v>
                </c:pt>
                <c:pt idx="571">
                  <c:v>-3.4649429960601066E-4</c:v>
                </c:pt>
                <c:pt idx="572">
                  <c:v>-3.330931171998385E-4</c:v>
                </c:pt>
                <c:pt idx="573">
                  <c:v>-3.1956345766613912E-4</c:v>
                </c:pt>
                <c:pt idx="574">
                  <c:v>-3.1626423460409599E-4</c:v>
                </c:pt>
                <c:pt idx="575">
                  <c:v>-2.9952483538974318E-4</c:v>
                </c:pt>
                <c:pt idx="576">
                  <c:v>-2.9280031601406161E-4</c:v>
                </c:pt>
                <c:pt idx="577">
                  <c:v>-2.8607227354634455E-4</c:v>
                </c:pt>
                <c:pt idx="578">
                  <c:v>-2.7250154928827998E-4</c:v>
                </c:pt>
                <c:pt idx="579">
                  <c:v>-2.6918537615954857E-4</c:v>
                </c:pt>
                <c:pt idx="580">
                  <c:v>-2.5238068360297991E-4</c:v>
                </c:pt>
                <c:pt idx="581">
                  <c:v>-2.4563238385245511E-4</c:v>
                </c:pt>
                <c:pt idx="582">
                  <c:v>-2.3888085477099725E-4</c:v>
                </c:pt>
                <c:pt idx="583">
                  <c:v>-2.2527316667537853E-4</c:v>
                </c:pt>
                <c:pt idx="584">
                  <c:v>-2.2194107746496117E-4</c:v>
                </c:pt>
                <c:pt idx="585">
                  <c:v>-2.0507623829515143E-4</c:v>
                </c:pt>
                <c:pt idx="586">
                  <c:v>-1.9830621457352638E-4</c:v>
                </c:pt>
                <c:pt idx="587">
                  <c:v>-1.9153325530835396E-4</c:v>
                </c:pt>
                <c:pt idx="588">
                  <c:v>-1.7789270450750637E-4</c:v>
                </c:pt>
                <c:pt idx="589">
                  <c:v>-1.7454573336780986E-4</c:v>
                </c:pt>
                <c:pt idx="590">
                  <c:v>-1.5762589486765041E-4</c:v>
                </c:pt>
                <c:pt idx="591">
                  <c:v>-1.5083620377177444E-4</c:v>
                </c:pt>
                <c:pt idx="592">
                  <c:v>-1.4404387094775787E-4</c:v>
                </c:pt>
                <c:pt idx="593">
                  <c:v>-1.4068582720739653E-4</c:v>
                </c:pt>
                <c:pt idx="594">
                  <c:v>-1.2701374008139722E-4</c:v>
                </c:pt>
                <c:pt idx="595">
                  <c:v>-1.134833292583472E-4</c:v>
                </c:pt>
                <c:pt idx="596">
                  <c:v>-1.0667657300091129E-4</c:v>
                </c:pt>
                <c:pt idx="597">
                  <c:v>-9.9867447992160063E-5</c:v>
                </c:pt>
                <c:pt idx="598">
                  <c:v>-9.3055996212720142E-5</c:v>
                </c:pt>
                <c:pt idx="599">
                  <c:v>-7.93594951950062E-5</c:v>
                </c:pt>
                <c:pt idx="600">
                  <c:v>-6.5787761003663757E-5</c:v>
                </c:pt>
                <c:pt idx="601">
                  <c:v>-5.8965305087605531E-5</c:v>
                </c:pt>
                <c:pt idx="602">
                  <c:v>-5.2140774291170499E-5</c:v>
                </c:pt>
                <c:pt idx="603">
                  <c:v>-4.5314210598479763E-5</c:v>
                </c:pt>
                <c:pt idx="604">
                  <c:v>-3.1597397684918358E-5</c:v>
                </c:pt>
                <c:pt idx="605">
                  <c:v>-1.7988466563088458E-5</c:v>
                </c:pt>
                <c:pt idx="606">
                  <c:v>-1.1152368167752816E-5</c:v>
                </c:pt>
                <c:pt idx="607">
                  <c:v>-4.3144887909346654E-6</c:v>
                </c:pt>
                <c:pt idx="608">
                  <c:v>2.5251295786584022E-6</c:v>
                </c:pt>
                <c:pt idx="609">
                  <c:v>1.6258152076944359E-5</c:v>
                </c:pt>
                <c:pt idx="610">
                  <c:v>3.679271233324365E-5</c:v>
                </c:pt>
                <c:pt idx="611">
                  <c:v>4.0194294796427044E-5</c:v>
                </c:pt>
                <c:pt idx="612">
                  <c:v>4.3597007261576543E-5</c:v>
                </c:pt>
                <c:pt idx="613">
                  <c:v>5.0447622874285759E-5</c:v>
                </c:pt>
                <c:pt idx="614">
                  <c:v>6.4192752318050655E-5</c:v>
                </c:pt>
                <c:pt idx="615">
                  <c:v>8.1310359072729184E-5</c:v>
                </c:pt>
                <c:pt idx="616">
                  <c:v>8.816753119763068E-5</c:v>
                </c:pt>
                <c:pt idx="617">
                  <c:v>9.5025875548326879E-5</c:v>
                </c:pt>
                <c:pt idx="618">
                  <c:v>1.0877746293778205E-4</c:v>
                </c:pt>
                <c:pt idx="619">
                  <c:v>1.1219199985553793E-4</c:v>
                </c:pt>
                <c:pt idx="620">
                  <c:v>1.2933371081320257E-4</c:v>
                </c:pt>
                <c:pt idx="621">
                  <c:v>1.3619820658196936E-4</c:v>
                </c:pt>
                <c:pt idx="622">
                  <c:v>1.4306358059039103E-4</c:v>
                </c:pt>
                <c:pt idx="623">
                  <c:v>1.5681931446527797E-4</c:v>
                </c:pt>
                <c:pt idx="624">
                  <c:v>1.6024149009253954E-4</c:v>
                </c:pt>
                <c:pt idx="625">
                  <c:v>1.7740215420713058E-4</c:v>
                </c:pt>
                <c:pt idx="626">
                  <c:v>1.842719156294627E-4</c:v>
                </c:pt>
                <c:pt idx="627">
                  <c:v>1.9114226127794055E-4</c:v>
                </c:pt>
                <c:pt idx="628">
                  <c:v>2.048980379352624E-4</c:v>
                </c:pt>
                <c:pt idx="629">
                  <c:v>2.0832681701624039E-4</c:v>
                </c:pt>
                <c:pt idx="630">
                  <c:v>2.2550128272332779E-4</c:v>
                </c:pt>
                <c:pt idx="631">
                  <c:v>2.3237425160865078E-4</c:v>
                </c:pt>
                <c:pt idx="632">
                  <c:v>2.3924751067619981E-4</c:v>
                </c:pt>
                <c:pt idx="633">
                  <c:v>2.5299922601520401E-4</c:v>
                </c:pt>
                <c:pt idx="634">
                  <c:v>2.5643357318837104E-4</c:v>
                </c:pt>
                <c:pt idx="635">
                  <c:v>2.7361668841521927E-4</c:v>
                </c:pt>
                <c:pt idx="636">
                  <c:v>2.8049080637051186E-4</c:v>
                </c:pt>
                <c:pt idx="637">
                  <c:v>2.8736492043500368E-4</c:v>
                </c:pt>
                <c:pt idx="638">
                  <c:v>3.0110846994403683E-4</c:v>
                </c:pt>
                <c:pt idx="639">
                  <c:v>3.045473497495285E-4</c:v>
                </c:pt>
                <c:pt idx="640">
                  <c:v>3.2173402306584259E-4</c:v>
                </c:pt>
                <c:pt idx="641">
                  <c:v>3.2860737689758814E-4</c:v>
                </c:pt>
                <c:pt idx="642">
                  <c:v>3.3548057082289777E-4</c:v>
                </c:pt>
                <c:pt idx="643">
                  <c:v>3.4921396466891156E-4</c:v>
                </c:pt>
                <c:pt idx="644">
                  <c:v>3.5265635564077287E-4</c:v>
                </c:pt>
                <c:pt idx="645">
                  <c:v>3.6984429970012066E-4</c:v>
                </c:pt>
                <c:pt idx="646">
                  <c:v>3.7671663122484451E-4</c:v>
                </c:pt>
                <c:pt idx="647">
                  <c:v>3.835888367442753E-4</c:v>
                </c:pt>
                <c:pt idx="648">
                  <c:v>3.9731445681006272E-4</c:v>
                </c:pt>
                <c:pt idx="649">
                  <c:v>4.0075940853176228E-4</c:v>
                </c:pt>
                <c:pt idx="650">
                  <c:v>4.1794817296612825E-4</c:v>
                </c:pt>
                <c:pt idx="651">
                  <c:v>4.2481974401091229E-4</c:v>
                </c:pt>
                <c:pt idx="652">
                  <c:v>4.316912311250078E-4</c:v>
                </c:pt>
                <c:pt idx="653">
                  <c:v>4.4541166122284476E-4</c:v>
                </c:pt>
                <c:pt idx="654">
                  <c:v>4.4885831038259149E-4</c:v>
                </c:pt>
                <c:pt idx="655">
                  <c:v>4.660476473265483E-4</c:v>
                </c:pt>
                <c:pt idx="656">
                  <c:v>4.7291877694443729E-4</c:v>
                </c:pt>
                <c:pt idx="657">
                  <c:v>4.7636641411038394E-4</c:v>
                </c:pt>
                <c:pt idx="658">
                  <c:v>4.798142869136665E-4</c:v>
                </c:pt>
                <c:pt idx="659">
                  <c:v>4.8326238485813672E-4</c:v>
                </c:pt>
                <c:pt idx="660">
                  <c:v>5.0729916029308849E-4</c:v>
                </c:pt>
                <c:pt idx="661">
                  <c:v>5.1074748544565739E-4</c:v>
                </c:pt>
                <c:pt idx="662">
                  <c:v>5.1761863189703032E-4</c:v>
                </c:pt>
                <c:pt idx="663">
                  <c:v>5.2448974531802924E-4</c:v>
                </c:pt>
                <c:pt idx="664">
                  <c:v>5.313608352281111E-4</c:v>
                </c:pt>
                <c:pt idx="665">
                  <c:v>5.5539694656424625E-4</c:v>
                </c:pt>
                <c:pt idx="666">
                  <c:v>5.5884515611490798E-4</c:v>
                </c:pt>
                <c:pt idx="667">
                  <c:v>5.6571627721992601E-4</c:v>
                </c:pt>
                <c:pt idx="668">
                  <c:v>5.7258743550051049E-4</c:v>
                </c:pt>
                <c:pt idx="669">
                  <c:v>5.7945864166500187E-4</c:v>
                </c:pt>
                <c:pt idx="670">
                  <c:v>6.0349664053401843E-4</c:v>
                </c:pt>
                <c:pt idx="671">
                  <c:v>6.069441652706072E-4</c:v>
                </c:pt>
                <c:pt idx="672">
                  <c:v>6.1381577741885344E-4</c:v>
                </c:pt>
                <c:pt idx="673">
                  <c:v>6.206875052646065E-4</c:v>
                </c:pt>
                <c:pt idx="674">
                  <c:v>6.2755936070288171E-4</c:v>
                </c:pt>
                <c:pt idx="675">
                  <c:v>6.5160193157341164E-4</c:v>
                </c:pt>
                <c:pt idx="676">
                  <c:v>6.5504830225375087E-4</c:v>
                </c:pt>
                <c:pt idx="677">
                  <c:v>6.6192098004062415E-4</c:v>
                </c:pt>
                <c:pt idx="678">
                  <c:v>6.6879386036117791E-4</c:v>
                </c:pt>
                <c:pt idx="679">
                  <c:v>6.7909474132790725E-4</c:v>
                </c:pt>
                <c:pt idx="680">
                  <c:v>6.9971691426248545E-4</c:v>
                </c:pt>
                <c:pt idx="681">
                  <c:v>7.0659153169077323E-4</c:v>
                </c:pt>
                <c:pt idx="682">
                  <c:v>7.1346645186106837E-4</c:v>
                </c:pt>
                <c:pt idx="683">
                  <c:v>7.203416887340714E-4</c:v>
                </c:pt>
                <c:pt idx="684">
                  <c:v>7.2721725644397082E-4</c:v>
                </c:pt>
                <c:pt idx="685">
                  <c:v>7.4784608844349692E-4</c:v>
                </c:pt>
                <c:pt idx="686">
                  <c:v>7.5472312419315197E-4</c:v>
                </c:pt>
                <c:pt idx="687">
                  <c:v>7.6160056397170535E-4</c:v>
                </c:pt>
                <c:pt idx="688">
                  <c:v>7.6847842292308713E-4</c:v>
                </c:pt>
                <c:pt idx="689">
                  <c:v>7.7535671636032267E-4</c:v>
                </c:pt>
                <c:pt idx="690">
                  <c:v>7.9599435926174683E-4</c:v>
                </c:pt>
                <c:pt idx="691">
                  <c:v>8.0287454715851671E-4</c:v>
                </c:pt>
                <c:pt idx="692">
                  <c:v>8.0975524864314026E-4</c:v>
                </c:pt>
                <c:pt idx="693">
                  <c:v>8.166364800423374E-4</c:v>
                </c:pt>
                <c:pt idx="694">
                  <c:v>8.3729271980866266E-4</c:v>
                </c:pt>
                <c:pt idx="695">
                  <c:v>8.4761200199607038E-4</c:v>
                </c:pt>
                <c:pt idx="696">
                  <c:v>8.510511690068618E-4</c:v>
                </c:pt>
                <c:pt idx="697">
                  <c:v>8.5793593220816254E-4</c:v>
                </c:pt>
                <c:pt idx="698">
                  <c:v>8.6482134433960359E-4</c:v>
                </c:pt>
                <c:pt idx="699">
                  <c:v>8.717074230789125E-4</c:v>
                </c:pt>
                <c:pt idx="700">
                  <c:v>8.9236983824765115E-4</c:v>
                </c:pt>
                <c:pt idx="701">
                  <c:v>8.9925876356970974E-4</c:v>
                </c:pt>
                <c:pt idx="702">
                  <c:v>9.0269571864183486E-4</c:v>
                </c:pt>
                <c:pt idx="703">
                  <c:v>9.1303890549088531E-4</c:v>
                </c:pt>
                <c:pt idx="704">
                  <c:v>9.1647534724905344E-4</c:v>
                </c:pt>
                <c:pt idx="705">
                  <c:v>9.4060888370118211E-4</c:v>
                </c:pt>
                <c:pt idx="706">
                  <c:v>9.4404435708562594E-4</c:v>
                </c:pt>
                <c:pt idx="707">
                  <c:v>9.5093875554770244E-4</c:v>
                </c:pt>
                <c:pt idx="708">
                  <c:v>9.5783405224949354E-4</c:v>
                </c:pt>
                <c:pt idx="709">
                  <c:v>9.647302674020145E-4</c:v>
                </c:pt>
                <c:pt idx="710">
                  <c:v>9.8889070046691936E-4</c:v>
                </c:pt>
                <c:pt idx="711">
                  <c:v>9.9232472279275896E-4</c:v>
                </c:pt>
                <c:pt idx="712">
                  <c:v>9.9922583938409268E-4</c:v>
                </c:pt>
              </c:numCache>
            </c:numRef>
          </c:yVal>
          <c:smooth val="0"/>
        </c:ser>
        <c:ser>
          <c:idx val="1"/>
          <c:order val="1"/>
          <c:tx>
            <c:v>Consensus</c:v>
          </c:tx>
          <c:spPr>
            <a:ln w="28575">
              <a:noFill/>
            </a:ln>
          </c:spPr>
          <c:marker>
            <c:symbol val="square"/>
            <c:size val="4"/>
          </c:marker>
          <c:xVal>
            <c:numRef>
              <c:f>'Check Eur6M'!$D$5:$D$35</c:f>
              <c:numCache>
                <c:formatCode>ddd\,\ dd\-mmm\-yyyy</c:formatCode>
                <c:ptCount val="31"/>
                <c:pt idx="0">
                  <c:v>42415</c:v>
                </c:pt>
                <c:pt idx="1">
                  <c:v>42443</c:v>
                </c:pt>
                <c:pt idx="2">
                  <c:v>42478</c:v>
                </c:pt>
                <c:pt idx="3">
                  <c:v>42506</c:v>
                </c:pt>
                <c:pt idx="4">
                  <c:v>42534</c:v>
                </c:pt>
                <c:pt idx="5">
                  <c:v>42569</c:v>
                </c:pt>
                <c:pt idx="6">
                  <c:v>42597</c:v>
                </c:pt>
                <c:pt idx="7">
                  <c:v>42632</c:v>
                </c:pt>
                <c:pt idx="8">
                  <c:v>42660</c:v>
                </c:pt>
                <c:pt idx="9">
                  <c:v>42688</c:v>
                </c:pt>
                <c:pt idx="10">
                  <c:v>42723</c:v>
                </c:pt>
                <c:pt idx="11">
                  <c:v>42751</c:v>
                </c:pt>
                <c:pt idx="12">
                  <c:v>42779</c:v>
                </c:pt>
                <c:pt idx="13">
                  <c:v>42807</c:v>
                </c:pt>
                <c:pt idx="14">
                  <c:v>42838</c:v>
                </c:pt>
                <c:pt idx="15">
                  <c:v>42870</c:v>
                </c:pt>
                <c:pt idx="16">
                  <c:v>42905</c:v>
                </c:pt>
                <c:pt idx="17">
                  <c:v>42933</c:v>
                </c:pt>
                <c:pt idx="18">
                  <c:v>42961</c:v>
                </c:pt>
                <c:pt idx="19">
                  <c:v>42996</c:v>
                </c:pt>
                <c:pt idx="20">
                  <c:v>43024</c:v>
                </c:pt>
                <c:pt idx="21">
                  <c:v>43052</c:v>
                </c:pt>
                <c:pt idx="22">
                  <c:v>43087</c:v>
                </c:pt>
                <c:pt idx="23">
                  <c:v>43115</c:v>
                </c:pt>
                <c:pt idx="24">
                  <c:v>43150</c:v>
                </c:pt>
                <c:pt idx="25">
                  <c:v>43178</c:v>
                </c:pt>
                <c:pt idx="26">
                  <c:v>43206</c:v>
                </c:pt>
                <c:pt idx="27">
                  <c:v>43234</c:v>
                </c:pt>
                <c:pt idx="28">
                  <c:v>43269</c:v>
                </c:pt>
                <c:pt idx="29">
                  <c:v>43297</c:v>
                </c:pt>
                <c:pt idx="30">
                  <c:v>43325</c:v>
                </c:pt>
              </c:numCache>
            </c:numRef>
          </c:xVal>
          <c:yVal>
            <c:numRef>
              <c:f>'Check Eur6M'!$I$5:$I$35</c:f>
              <c:numCache>
                <c:formatCode>0.0000000%</c:formatCode>
                <c:ptCount val="31"/>
                <c:pt idx="0">
                  <c:v>-1.176979455781738E-3</c:v>
                </c:pt>
                <c:pt idx="1">
                  <c:v>-1.5825437461126387E-3</c:v>
                </c:pt>
                <c:pt idx="2">
                  <c:v>-1.7965488841698478E-3</c:v>
                </c:pt>
                <c:pt idx="3">
                  <c:v>-1.9390797364116591E-3</c:v>
                </c:pt>
                <c:pt idx="4">
                  <c:v>-2.0520194367618884E-3</c:v>
                </c:pt>
                <c:pt idx="5">
                  <c:v>-2.1194146596869405E-3</c:v>
                </c:pt>
                <c:pt idx="6">
                  <c:v>-2.1636158657026422E-3</c:v>
                </c:pt>
                <c:pt idx="7">
                  <c:v>-2.203023520061272E-3</c:v>
                </c:pt>
                <c:pt idx="8">
                  <c:v>-2.1974603449794704E-3</c:v>
                </c:pt>
                <c:pt idx="9">
                  <c:v>-2.1837423940713448E-3</c:v>
                </c:pt>
                <c:pt idx="10">
                  <c:v>-2.1659419105282125E-3</c:v>
                </c:pt>
                <c:pt idx="11">
                  <c:v>-2.133734607711961E-3</c:v>
                </c:pt>
                <c:pt idx="12">
                  <c:v>-2.0869738259785458E-3</c:v>
                </c:pt>
                <c:pt idx="13">
                  <c:v>-2.0372428246842752E-3</c:v>
                </c:pt>
                <c:pt idx="14">
                  <c:v>-1.9657448212234111E-3</c:v>
                </c:pt>
                <c:pt idx="15">
                  <c:v>-1.9000960807231202E-3</c:v>
                </c:pt>
                <c:pt idx="16">
                  <c:v>-1.8121175282653907E-3</c:v>
                </c:pt>
                <c:pt idx="17">
                  <c:v>-1.7159394843147455E-3</c:v>
                </c:pt>
                <c:pt idx="18">
                  <c:v>-1.6202077449200261E-3</c:v>
                </c:pt>
                <c:pt idx="19">
                  <c:v>-1.498860322427815E-3</c:v>
                </c:pt>
                <c:pt idx="20">
                  <c:v>-1.3772260427407654E-3</c:v>
                </c:pt>
                <c:pt idx="21">
                  <c:v>-1.2565434749915317E-3</c:v>
                </c:pt>
                <c:pt idx="22">
                  <c:v>-1.0969960595975663E-3</c:v>
                </c:pt>
                <c:pt idx="23">
                  <c:v>-9.5773282974647713E-4</c:v>
                </c:pt>
                <c:pt idx="24">
                  <c:v>-7.6855563493055483E-4</c:v>
                </c:pt>
                <c:pt idx="25">
                  <c:v>-6.0095355248680456E-4</c:v>
                </c:pt>
                <c:pt idx="26">
                  <c:v>-4.3296177241974784E-4</c:v>
                </c:pt>
                <c:pt idx="27">
                  <c:v>-2.5219522182762071E-4</c:v>
                </c:pt>
                <c:pt idx="28">
                  <c:v>-2.632223485034757E-5</c:v>
                </c:pt>
                <c:pt idx="29">
                  <c:v>1.7544370967344323E-4</c:v>
                </c:pt>
                <c:pt idx="30">
                  <c:v>3.7677645005132764E-4</c:v>
                </c:pt>
              </c:numCache>
            </c:numRef>
          </c:yVal>
          <c:smooth val="0"/>
        </c:ser>
        <c:dLbls>
          <c:showLegendKey val="0"/>
          <c:showVal val="0"/>
          <c:showCatName val="0"/>
          <c:showSerName val="0"/>
          <c:showPercent val="0"/>
          <c:showBubbleSize val="0"/>
        </c:dLbls>
        <c:axId val="622494848"/>
        <c:axId val="622496384"/>
      </c:scatterChart>
      <c:valAx>
        <c:axId val="622494848"/>
        <c:scaling>
          <c:orientation val="minMax"/>
        </c:scaling>
        <c:delete val="0"/>
        <c:axPos val="b"/>
        <c:numFmt formatCode="mmm\-yyyy" sourceLinked="0"/>
        <c:majorTickMark val="out"/>
        <c:minorTickMark val="none"/>
        <c:tickLblPos val="low"/>
        <c:txPr>
          <a:bodyPr rot="-2700000"/>
          <a:lstStyle/>
          <a:p>
            <a:pPr>
              <a:defRPr/>
            </a:pPr>
            <a:endParaRPr lang="en-US"/>
          </a:p>
        </c:txPr>
        <c:crossAx val="622496384"/>
        <c:crosses val="autoZero"/>
        <c:crossBetween val="midCat"/>
        <c:majorUnit val="80"/>
      </c:valAx>
      <c:valAx>
        <c:axId val="622496384"/>
        <c:scaling>
          <c:orientation val="minMax"/>
        </c:scaling>
        <c:delete val="0"/>
        <c:axPos val="l"/>
        <c:majorGridlines/>
        <c:numFmt formatCode="0.00%" sourceLinked="0"/>
        <c:majorTickMark val="out"/>
        <c:minorTickMark val="none"/>
        <c:tickLblPos val="nextTo"/>
        <c:crossAx val="622494848"/>
        <c:crosses val="autoZero"/>
        <c:crossBetween val="midCat"/>
      </c:valAx>
    </c:plotArea>
    <c:legend>
      <c:legendPos val="r"/>
      <c:layout>
        <c:manualLayout>
          <c:xMode val="edge"/>
          <c:yMode val="edge"/>
          <c:x val="0.87179625360518154"/>
          <c:y val="0.52833452570383121"/>
          <c:w val="0.10149503175220968"/>
          <c:h val="0.10848390701352406"/>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28573</xdr:colOff>
      <xdr:row>1</xdr:row>
      <xdr:rowOff>19049</xdr:rowOff>
    </xdr:from>
    <xdr:to>
      <xdr:col>33</xdr:col>
      <xdr:colOff>180974</xdr:colOff>
      <xdr:row>39</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19049</xdr:colOff>
      <xdr:row>39</xdr:row>
      <xdr:rowOff>71437</xdr:rowOff>
    </xdr:from>
    <xdr:to>
      <xdr:col>33</xdr:col>
      <xdr:colOff>180974</xdr:colOff>
      <xdr:row>66</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28573</xdr:colOff>
      <xdr:row>1</xdr:row>
      <xdr:rowOff>19049</xdr:rowOff>
    </xdr:from>
    <xdr:to>
      <xdr:col>33</xdr:col>
      <xdr:colOff>180974</xdr:colOff>
      <xdr:row>36</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19049</xdr:colOff>
      <xdr:row>36</xdr:row>
      <xdr:rowOff>52386</xdr:rowOff>
    </xdr:from>
    <xdr:to>
      <xdr:col>33</xdr:col>
      <xdr:colOff>161924</xdr:colOff>
      <xdr:row>65</xdr:row>
      <xdr:rowOff>142874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B1:E25"/>
  <sheetViews>
    <sheetView tabSelected="1" workbookViewId="0">
      <selection activeCell="D7" sqref="D7"/>
    </sheetView>
  </sheetViews>
  <sheetFormatPr defaultRowHeight="12.75" x14ac:dyDescent="0.2"/>
  <cols>
    <col min="1" max="2" width="2.7109375" style="13" customWidth="1"/>
    <col min="3" max="3" width="14.85546875" style="13" bestFit="1" customWidth="1"/>
    <col min="4" max="4" width="21.42578125" style="13" bestFit="1" customWidth="1"/>
    <col min="5" max="6" width="2.7109375" style="13" customWidth="1"/>
    <col min="7" max="16384" width="9.140625" style="13"/>
  </cols>
  <sheetData>
    <row r="1" spans="2:5" ht="13.5" thickBot="1" x14ac:dyDescent="0.25"/>
    <row r="2" spans="2:5" ht="16.5" thickBot="1" x14ac:dyDescent="0.3">
      <c r="B2" s="73" t="s">
        <v>7</v>
      </c>
      <c r="C2" s="74"/>
      <c r="D2" s="74"/>
      <c r="E2" s="75"/>
    </row>
    <row r="3" spans="2:5" x14ac:dyDescent="0.2">
      <c r="B3" s="17"/>
      <c r="C3" s="18"/>
      <c r="D3" s="18"/>
      <c r="E3" s="19"/>
    </row>
    <row r="4" spans="2:5" x14ac:dyDescent="0.2">
      <c r="B4" s="15"/>
      <c r="C4" s="25" t="s">
        <v>0</v>
      </c>
      <c r="D4" s="32" t="s">
        <v>6</v>
      </c>
      <c r="E4" s="16"/>
    </row>
    <row r="5" spans="2:5" x14ac:dyDescent="0.2">
      <c r="B5" s="15"/>
      <c r="C5" s="25" t="s">
        <v>5</v>
      </c>
      <c r="D5" s="33" t="s">
        <v>4</v>
      </c>
      <c r="E5" s="16"/>
    </row>
    <row r="6" spans="2:5" x14ac:dyDescent="0.2">
      <c r="B6" s="15"/>
      <c r="C6" s="26" t="s">
        <v>8</v>
      </c>
      <c r="D6" s="27">
        <f>_xll.qlSettingsEvaluationDate(Trigger)</f>
        <v>42398</v>
      </c>
      <c r="E6" s="16"/>
    </row>
    <row r="7" spans="2:5" x14ac:dyDescent="0.2">
      <c r="B7" s="15"/>
      <c r="C7" s="25" t="s">
        <v>3</v>
      </c>
      <c r="D7" s="34"/>
      <c r="E7" s="16"/>
    </row>
    <row r="8" spans="2:5" x14ac:dyDescent="0.2">
      <c r="B8" s="15"/>
      <c r="C8" s="25" t="s">
        <v>25</v>
      </c>
      <c r="D8" s="32">
        <v>2</v>
      </c>
      <c r="E8" s="16"/>
    </row>
    <row r="9" spans="2:5" x14ac:dyDescent="0.2">
      <c r="B9" s="15"/>
      <c r="C9" s="25" t="s">
        <v>26</v>
      </c>
      <c r="D9" s="33" t="s">
        <v>27</v>
      </c>
      <c r="E9" s="16"/>
    </row>
    <row r="10" spans="2:5" x14ac:dyDescent="0.2">
      <c r="B10" s="20"/>
      <c r="C10" s="25" t="s">
        <v>2</v>
      </c>
      <c r="D10" s="33" t="b">
        <v>1</v>
      </c>
      <c r="E10" s="21"/>
    </row>
    <row r="11" spans="2:5" x14ac:dyDescent="0.2">
      <c r="B11" s="20"/>
      <c r="C11" s="25" t="s">
        <v>1</v>
      </c>
      <c r="D11" s="33" t="b">
        <v>1</v>
      </c>
      <c r="E11" s="21"/>
    </row>
    <row r="12" spans="2:5" ht="13.5" thickBot="1" x14ac:dyDescent="0.25">
      <c r="B12" s="22"/>
      <c r="C12" s="23"/>
      <c r="D12" s="23"/>
      <c r="E12" s="24"/>
    </row>
    <row r="13" spans="2:5" x14ac:dyDescent="0.2">
      <c r="C13" s="14"/>
      <c r="D13" s="14"/>
      <c r="E13" s="14"/>
    </row>
    <row r="14" spans="2:5" x14ac:dyDescent="0.2">
      <c r="C14" s="14"/>
      <c r="D14" s="14"/>
      <c r="E14" s="14"/>
    </row>
    <row r="15" spans="2:5" x14ac:dyDescent="0.2">
      <c r="C15" s="14"/>
      <c r="D15" s="14"/>
      <c r="E15" s="14"/>
    </row>
    <row r="25" ht="11.25" customHeight="1" x14ac:dyDescent="0.2"/>
  </sheetData>
  <mergeCells count="1">
    <mergeCell ref="B2:E2"/>
  </mergeCells>
  <dataValidations disablePrompts="1" count="3">
    <dataValidation type="list" allowBlank="1" showInputMessage="1" showErrorMessage="1" sqref="IS9:IS10 SO9:SO10 ACK9:ACK10 AMG9:AMG10 AWC9:AWC10 BFY9:BFY10 BPU9:BPU10 BZQ9:BZQ10 CJM9:CJM10 CTI9:CTI10 DDE9:DDE10 DNA9:DNA10 DWW9:DWW10 EGS9:EGS10 EQO9:EQO10 FAK9:FAK10 FKG9:FKG10 FUC9:FUC10 GDY9:GDY10 GNU9:GNU10 GXQ9:GXQ10 HHM9:HHM10 HRI9:HRI10 IBE9:IBE10 ILA9:ILA10 IUW9:IUW10 JES9:JES10 JOO9:JOO10 JYK9:JYK10 KIG9:KIG10 KSC9:KSC10 LBY9:LBY10 LLU9:LLU10 LVQ9:LVQ10 MFM9:MFM10 MPI9:MPI10 MZE9:MZE10 NJA9:NJA10 NSW9:NSW10 OCS9:OCS10 OMO9:OMO10 OWK9:OWK10 PGG9:PGG10 PQC9:PQC10 PZY9:PZY10 QJU9:QJU10 QTQ9:QTQ10 RDM9:RDM10 RNI9:RNI10 RXE9:RXE10 SHA9:SHA10 SQW9:SQW10 TAS9:TAS10 TKO9:TKO10 TUK9:TUK10 UEG9:UEG10 UOC9:UOC10 UXY9:UXY10 VHU9:VHU10 VRQ9:VRQ10 WBM9:WBM10 WLI9:WLI10 WVE9:WVE10 D65529:D65530 IS65545:IS65546 SO65545:SO65546 ACK65545:ACK65546 AMG65545:AMG65546 AWC65545:AWC65546 BFY65545:BFY65546 BPU65545:BPU65546 BZQ65545:BZQ65546 CJM65545:CJM65546 CTI65545:CTI65546 DDE65545:DDE65546 DNA65545:DNA65546 DWW65545:DWW65546 EGS65545:EGS65546 EQO65545:EQO65546 FAK65545:FAK65546 FKG65545:FKG65546 FUC65545:FUC65546 GDY65545:GDY65546 GNU65545:GNU65546 GXQ65545:GXQ65546 HHM65545:HHM65546 HRI65545:HRI65546 IBE65545:IBE65546 ILA65545:ILA65546 IUW65545:IUW65546 JES65545:JES65546 JOO65545:JOO65546 JYK65545:JYK65546 KIG65545:KIG65546 KSC65545:KSC65546 LBY65545:LBY65546 LLU65545:LLU65546 LVQ65545:LVQ65546 MFM65545:MFM65546 MPI65545:MPI65546 MZE65545:MZE65546 NJA65545:NJA65546 NSW65545:NSW65546 OCS65545:OCS65546 OMO65545:OMO65546 OWK65545:OWK65546 PGG65545:PGG65546 PQC65545:PQC65546 PZY65545:PZY65546 QJU65545:QJU65546 QTQ65545:QTQ65546 RDM65545:RDM65546 RNI65545:RNI65546 RXE65545:RXE65546 SHA65545:SHA65546 SQW65545:SQW65546 TAS65545:TAS65546 TKO65545:TKO65546 TUK65545:TUK65546 UEG65545:UEG65546 UOC65545:UOC65546 UXY65545:UXY65546 VHU65545:VHU65546 VRQ65545:VRQ65546 WBM65545:WBM65546 WLI65545:WLI65546 WVE65545:WVE65546 D131065:D131066 IS131081:IS131082 SO131081:SO131082 ACK131081:ACK131082 AMG131081:AMG131082 AWC131081:AWC131082 BFY131081:BFY131082 BPU131081:BPU131082 BZQ131081:BZQ131082 CJM131081:CJM131082 CTI131081:CTI131082 DDE131081:DDE131082 DNA131081:DNA131082 DWW131081:DWW131082 EGS131081:EGS131082 EQO131081:EQO131082 FAK131081:FAK131082 FKG131081:FKG131082 FUC131081:FUC131082 GDY131081:GDY131082 GNU131081:GNU131082 GXQ131081:GXQ131082 HHM131081:HHM131082 HRI131081:HRI131082 IBE131081:IBE131082 ILA131081:ILA131082 IUW131081:IUW131082 JES131081:JES131082 JOO131081:JOO131082 JYK131081:JYK131082 KIG131081:KIG131082 KSC131081:KSC131082 LBY131081:LBY131082 LLU131081:LLU131082 LVQ131081:LVQ131082 MFM131081:MFM131082 MPI131081:MPI131082 MZE131081:MZE131082 NJA131081:NJA131082 NSW131081:NSW131082 OCS131081:OCS131082 OMO131081:OMO131082 OWK131081:OWK131082 PGG131081:PGG131082 PQC131081:PQC131082 PZY131081:PZY131082 QJU131081:QJU131082 QTQ131081:QTQ131082 RDM131081:RDM131082 RNI131081:RNI131082 RXE131081:RXE131082 SHA131081:SHA131082 SQW131081:SQW131082 TAS131081:TAS131082 TKO131081:TKO131082 TUK131081:TUK131082 UEG131081:UEG131082 UOC131081:UOC131082 UXY131081:UXY131082 VHU131081:VHU131082 VRQ131081:VRQ131082 WBM131081:WBM131082 WLI131081:WLI131082 WVE131081:WVE131082 D196601:D196602 IS196617:IS196618 SO196617:SO196618 ACK196617:ACK196618 AMG196617:AMG196618 AWC196617:AWC196618 BFY196617:BFY196618 BPU196617:BPU196618 BZQ196617:BZQ196618 CJM196617:CJM196618 CTI196617:CTI196618 DDE196617:DDE196618 DNA196617:DNA196618 DWW196617:DWW196618 EGS196617:EGS196618 EQO196617:EQO196618 FAK196617:FAK196618 FKG196617:FKG196618 FUC196617:FUC196618 GDY196617:GDY196618 GNU196617:GNU196618 GXQ196617:GXQ196618 HHM196617:HHM196618 HRI196617:HRI196618 IBE196617:IBE196618 ILA196617:ILA196618 IUW196617:IUW196618 JES196617:JES196618 JOO196617:JOO196618 JYK196617:JYK196618 KIG196617:KIG196618 KSC196617:KSC196618 LBY196617:LBY196618 LLU196617:LLU196618 LVQ196617:LVQ196618 MFM196617:MFM196618 MPI196617:MPI196618 MZE196617:MZE196618 NJA196617:NJA196618 NSW196617:NSW196618 OCS196617:OCS196618 OMO196617:OMO196618 OWK196617:OWK196618 PGG196617:PGG196618 PQC196617:PQC196618 PZY196617:PZY196618 QJU196617:QJU196618 QTQ196617:QTQ196618 RDM196617:RDM196618 RNI196617:RNI196618 RXE196617:RXE196618 SHA196617:SHA196618 SQW196617:SQW196618 TAS196617:TAS196618 TKO196617:TKO196618 TUK196617:TUK196618 UEG196617:UEG196618 UOC196617:UOC196618 UXY196617:UXY196618 VHU196617:VHU196618 VRQ196617:VRQ196618 WBM196617:WBM196618 WLI196617:WLI196618 WVE196617:WVE196618 D262137:D262138 IS262153:IS262154 SO262153:SO262154 ACK262153:ACK262154 AMG262153:AMG262154 AWC262153:AWC262154 BFY262153:BFY262154 BPU262153:BPU262154 BZQ262153:BZQ262154 CJM262153:CJM262154 CTI262153:CTI262154 DDE262153:DDE262154 DNA262153:DNA262154 DWW262153:DWW262154 EGS262153:EGS262154 EQO262153:EQO262154 FAK262153:FAK262154 FKG262153:FKG262154 FUC262153:FUC262154 GDY262153:GDY262154 GNU262153:GNU262154 GXQ262153:GXQ262154 HHM262153:HHM262154 HRI262153:HRI262154 IBE262153:IBE262154 ILA262153:ILA262154 IUW262153:IUW262154 JES262153:JES262154 JOO262153:JOO262154 JYK262153:JYK262154 KIG262153:KIG262154 KSC262153:KSC262154 LBY262153:LBY262154 LLU262153:LLU262154 LVQ262153:LVQ262154 MFM262153:MFM262154 MPI262153:MPI262154 MZE262153:MZE262154 NJA262153:NJA262154 NSW262153:NSW262154 OCS262153:OCS262154 OMO262153:OMO262154 OWK262153:OWK262154 PGG262153:PGG262154 PQC262153:PQC262154 PZY262153:PZY262154 QJU262153:QJU262154 QTQ262153:QTQ262154 RDM262153:RDM262154 RNI262153:RNI262154 RXE262153:RXE262154 SHA262153:SHA262154 SQW262153:SQW262154 TAS262153:TAS262154 TKO262153:TKO262154 TUK262153:TUK262154 UEG262153:UEG262154 UOC262153:UOC262154 UXY262153:UXY262154 VHU262153:VHU262154 VRQ262153:VRQ262154 WBM262153:WBM262154 WLI262153:WLI262154 WVE262153:WVE262154 D327673:D327674 IS327689:IS327690 SO327689:SO327690 ACK327689:ACK327690 AMG327689:AMG327690 AWC327689:AWC327690 BFY327689:BFY327690 BPU327689:BPU327690 BZQ327689:BZQ327690 CJM327689:CJM327690 CTI327689:CTI327690 DDE327689:DDE327690 DNA327689:DNA327690 DWW327689:DWW327690 EGS327689:EGS327690 EQO327689:EQO327690 FAK327689:FAK327690 FKG327689:FKG327690 FUC327689:FUC327690 GDY327689:GDY327690 GNU327689:GNU327690 GXQ327689:GXQ327690 HHM327689:HHM327690 HRI327689:HRI327690 IBE327689:IBE327690 ILA327689:ILA327690 IUW327689:IUW327690 JES327689:JES327690 JOO327689:JOO327690 JYK327689:JYK327690 KIG327689:KIG327690 KSC327689:KSC327690 LBY327689:LBY327690 LLU327689:LLU327690 LVQ327689:LVQ327690 MFM327689:MFM327690 MPI327689:MPI327690 MZE327689:MZE327690 NJA327689:NJA327690 NSW327689:NSW327690 OCS327689:OCS327690 OMO327689:OMO327690 OWK327689:OWK327690 PGG327689:PGG327690 PQC327689:PQC327690 PZY327689:PZY327690 QJU327689:QJU327690 QTQ327689:QTQ327690 RDM327689:RDM327690 RNI327689:RNI327690 RXE327689:RXE327690 SHA327689:SHA327690 SQW327689:SQW327690 TAS327689:TAS327690 TKO327689:TKO327690 TUK327689:TUK327690 UEG327689:UEG327690 UOC327689:UOC327690 UXY327689:UXY327690 VHU327689:VHU327690 VRQ327689:VRQ327690 WBM327689:WBM327690 WLI327689:WLI327690 WVE327689:WVE327690 D393209:D393210 IS393225:IS393226 SO393225:SO393226 ACK393225:ACK393226 AMG393225:AMG393226 AWC393225:AWC393226 BFY393225:BFY393226 BPU393225:BPU393226 BZQ393225:BZQ393226 CJM393225:CJM393226 CTI393225:CTI393226 DDE393225:DDE393226 DNA393225:DNA393226 DWW393225:DWW393226 EGS393225:EGS393226 EQO393225:EQO393226 FAK393225:FAK393226 FKG393225:FKG393226 FUC393225:FUC393226 GDY393225:GDY393226 GNU393225:GNU393226 GXQ393225:GXQ393226 HHM393225:HHM393226 HRI393225:HRI393226 IBE393225:IBE393226 ILA393225:ILA393226 IUW393225:IUW393226 JES393225:JES393226 JOO393225:JOO393226 JYK393225:JYK393226 KIG393225:KIG393226 KSC393225:KSC393226 LBY393225:LBY393226 LLU393225:LLU393226 LVQ393225:LVQ393226 MFM393225:MFM393226 MPI393225:MPI393226 MZE393225:MZE393226 NJA393225:NJA393226 NSW393225:NSW393226 OCS393225:OCS393226 OMO393225:OMO393226 OWK393225:OWK393226 PGG393225:PGG393226 PQC393225:PQC393226 PZY393225:PZY393226 QJU393225:QJU393226 QTQ393225:QTQ393226 RDM393225:RDM393226 RNI393225:RNI393226 RXE393225:RXE393226 SHA393225:SHA393226 SQW393225:SQW393226 TAS393225:TAS393226 TKO393225:TKO393226 TUK393225:TUK393226 UEG393225:UEG393226 UOC393225:UOC393226 UXY393225:UXY393226 VHU393225:VHU393226 VRQ393225:VRQ393226 WBM393225:WBM393226 WLI393225:WLI393226 WVE393225:WVE393226 D458745:D458746 IS458761:IS458762 SO458761:SO458762 ACK458761:ACK458762 AMG458761:AMG458762 AWC458761:AWC458762 BFY458761:BFY458762 BPU458761:BPU458762 BZQ458761:BZQ458762 CJM458761:CJM458762 CTI458761:CTI458762 DDE458761:DDE458762 DNA458761:DNA458762 DWW458761:DWW458762 EGS458761:EGS458762 EQO458761:EQO458762 FAK458761:FAK458762 FKG458761:FKG458762 FUC458761:FUC458762 GDY458761:GDY458762 GNU458761:GNU458762 GXQ458761:GXQ458762 HHM458761:HHM458762 HRI458761:HRI458762 IBE458761:IBE458762 ILA458761:ILA458762 IUW458761:IUW458762 JES458761:JES458762 JOO458761:JOO458762 JYK458761:JYK458762 KIG458761:KIG458762 KSC458761:KSC458762 LBY458761:LBY458762 LLU458761:LLU458762 LVQ458761:LVQ458762 MFM458761:MFM458762 MPI458761:MPI458762 MZE458761:MZE458762 NJA458761:NJA458762 NSW458761:NSW458762 OCS458761:OCS458762 OMO458761:OMO458762 OWK458761:OWK458762 PGG458761:PGG458762 PQC458761:PQC458762 PZY458761:PZY458762 QJU458761:QJU458762 QTQ458761:QTQ458762 RDM458761:RDM458762 RNI458761:RNI458762 RXE458761:RXE458762 SHA458761:SHA458762 SQW458761:SQW458762 TAS458761:TAS458762 TKO458761:TKO458762 TUK458761:TUK458762 UEG458761:UEG458762 UOC458761:UOC458762 UXY458761:UXY458762 VHU458761:VHU458762 VRQ458761:VRQ458762 WBM458761:WBM458762 WLI458761:WLI458762 WVE458761:WVE458762 D524281:D524282 IS524297:IS524298 SO524297:SO524298 ACK524297:ACK524298 AMG524297:AMG524298 AWC524297:AWC524298 BFY524297:BFY524298 BPU524297:BPU524298 BZQ524297:BZQ524298 CJM524297:CJM524298 CTI524297:CTI524298 DDE524297:DDE524298 DNA524297:DNA524298 DWW524297:DWW524298 EGS524297:EGS524298 EQO524297:EQO524298 FAK524297:FAK524298 FKG524297:FKG524298 FUC524297:FUC524298 GDY524297:GDY524298 GNU524297:GNU524298 GXQ524297:GXQ524298 HHM524297:HHM524298 HRI524297:HRI524298 IBE524297:IBE524298 ILA524297:ILA524298 IUW524297:IUW524298 JES524297:JES524298 JOO524297:JOO524298 JYK524297:JYK524298 KIG524297:KIG524298 KSC524297:KSC524298 LBY524297:LBY524298 LLU524297:LLU524298 LVQ524297:LVQ524298 MFM524297:MFM524298 MPI524297:MPI524298 MZE524297:MZE524298 NJA524297:NJA524298 NSW524297:NSW524298 OCS524297:OCS524298 OMO524297:OMO524298 OWK524297:OWK524298 PGG524297:PGG524298 PQC524297:PQC524298 PZY524297:PZY524298 QJU524297:QJU524298 QTQ524297:QTQ524298 RDM524297:RDM524298 RNI524297:RNI524298 RXE524297:RXE524298 SHA524297:SHA524298 SQW524297:SQW524298 TAS524297:TAS524298 TKO524297:TKO524298 TUK524297:TUK524298 UEG524297:UEG524298 UOC524297:UOC524298 UXY524297:UXY524298 VHU524297:VHU524298 VRQ524297:VRQ524298 WBM524297:WBM524298 WLI524297:WLI524298 WVE524297:WVE524298 D589817:D589818 IS589833:IS589834 SO589833:SO589834 ACK589833:ACK589834 AMG589833:AMG589834 AWC589833:AWC589834 BFY589833:BFY589834 BPU589833:BPU589834 BZQ589833:BZQ589834 CJM589833:CJM589834 CTI589833:CTI589834 DDE589833:DDE589834 DNA589833:DNA589834 DWW589833:DWW589834 EGS589833:EGS589834 EQO589833:EQO589834 FAK589833:FAK589834 FKG589833:FKG589834 FUC589833:FUC589834 GDY589833:GDY589834 GNU589833:GNU589834 GXQ589833:GXQ589834 HHM589833:HHM589834 HRI589833:HRI589834 IBE589833:IBE589834 ILA589833:ILA589834 IUW589833:IUW589834 JES589833:JES589834 JOO589833:JOO589834 JYK589833:JYK589834 KIG589833:KIG589834 KSC589833:KSC589834 LBY589833:LBY589834 LLU589833:LLU589834 LVQ589833:LVQ589834 MFM589833:MFM589834 MPI589833:MPI589834 MZE589833:MZE589834 NJA589833:NJA589834 NSW589833:NSW589834 OCS589833:OCS589834 OMO589833:OMO589834 OWK589833:OWK589834 PGG589833:PGG589834 PQC589833:PQC589834 PZY589833:PZY589834 QJU589833:QJU589834 QTQ589833:QTQ589834 RDM589833:RDM589834 RNI589833:RNI589834 RXE589833:RXE589834 SHA589833:SHA589834 SQW589833:SQW589834 TAS589833:TAS589834 TKO589833:TKO589834 TUK589833:TUK589834 UEG589833:UEG589834 UOC589833:UOC589834 UXY589833:UXY589834 VHU589833:VHU589834 VRQ589833:VRQ589834 WBM589833:WBM589834 WLI589833:WLI589834 WVE589833:WVE589834 D655353:D655354 IS655369:IS655370 SO655369:SO655370 ACK655369:ACK655370 AMG655369:AMG655370 AWC655369:AWC655370 BFY655369:BFY655370 BPU655369:BPU655370 BZQ655369:BZQ655370 CJM655369:CJM655370 CTI655369:CTI655370 DDE655369:DDE655370 DNA655369:DNA655370 DWW655369:DWW655370 EGS655369:EGS655370 EQO655369:EQO655370 FAK655369:FAK655370 FKG655369:FKG655370 FUC655369:FUC655370 GDY655369:GDY655370 GNU655369:GNU655370 GXQ655369:GXQ655370 HHM655369:HHM655370 HRI655369:HRI655370 IBE655369:IBE655370 ILA655369:ILA655370 IUW655369:IUW655370 JES655369:JES655370 JOO655369:JOO655370 JYK655369:JYK655370 KIG655369:KIG655370 KSC655369:KSC655370 LBY655369:LBY655370 LLU655369:LLU655370 LVQ655369:LVQ655370 MFM655369:MFM655370 MPI655369:MPI655370 MZE655369:MZE655370 NJA655369:NJA655370 NSW655369:NSW655370 OCS655369:OCS655370 OMO655369:OMO655370 OWK655369:OWK655370 PGG655369:PGG655370 PQC655369:PQC655370 PZY655369:PZY655370 QJU655369:QJU655370 QTQ655369:QTQ655370 RDM655369:RDM655370 RNI655369:RNI655370 RXE655369:RXE655370 SHA655369:SHA655370 SQW655369:SQW655370 TAS655369:TAS655370 TKO655369:TKO655370 TUK655369:TUK655370 UEG655369:UEG655370 UOC655369:UOC655370 UXY655369:UXY655370 VHU655369:VHU655370 VRQ655369:VRQ655370 WBM655369:WBM655370 WLI655369:WLI655370 WVE655369:WVE655370 D720889:D720890 IS720905:IS720906 SO720905:SO720906 ACK720905:ACK720906 AMG720905:AMG720906 AWC720905:AWC720906 BFY720905:BFY720906 BPU720905:BPU720906 BZQ720905:BZQ720906 CJM720905:CJM720906 CTI720905:CTI720906 DDE720905:DDE720906 DNA720905:DNA720906 DWW720905:DWW720906 EGS720905:EGS720906 EQO720905:EQO720906 FAK720905:FAK720906 FKG720905:FKG720906 FUC720905:FUC720906 GDY720905:GDY720906 GNU720905:GNU720906 GXQ720905:GXQ720906 HHM720905:HHM720906 HRI720905:HRI720906 IBE720905:IBE720906 ILA720905:ILA720906 IUW720905:IUW720906 JES720905:JES720906 JOO720905:JOO720906 JYK720905:JYK720906 KIG720905:KIG720906 KSC720905:KSC720906 LBY720905:LBY720906 LLU720905:LLU720906 LVQ720905:LVQ720906 MFM720905:MFM720906 MPI720905:MPI720906 MZE720905:MZE720906 NJA720905:NJA720906 NSW720905:NSW720906 OCS720905:OCS720906 OMO720905:OMO720906 OWK720905:OWK720906 PGG720905:PGG720906 PQC720905:PQC720906 PZY720905:PZY720906 QJU720905:QJU720906 QTQ720905:QTQ720906 RDM720905:RDM720906 RNI720905:RNI720906 RXE720905:RXE720906 SHA720905:SHA720906 SQW720905:SQW720906 TAS720905:TAS720906 TKO720905:TKO720906 TUK720905:TUK720906 UEG720905:UEG720906 UOC720905:UOC720906 UXY720905:UXY720906 VHU720905:VHU720906 VRQ720905:VRQ720906 WBM720905:WBM720906 WLI720905:WLI720906 WVE720905:WVE720906 D786425:D786426 IS786441:IS786442 SO786441:SO786442 ACK786441:ACK786442 AMG786441:AMG786442 AWC786441:AWC786442 BFY786441:BFY786442 BPU786441:BPU786442 BZQ786441:BZQ786442 CJM786441:CJM786442 CTI786441:CTI786442 DDE786441:DDE786442 DNA786441:DNA786442 DWW786441:DWW786442 EGS786441:EGS786442 EQO786441:EQO786442 FAK786441:FAK786442 FKG786441:FKG786442 FUC786441:FUC786442 GDY786441:GDY786442 GNU786441:GNU786442 GXQ786441:GXQ786442 HHM786441:HHM786442 HRI786441:HRI786442 IBE786441:IBE786442 ILA786441:ILA786442 IUW786441:IUW786442 JES786441:JES786442 JOO786441:JOO786442 JYK786441:JYK786442 KIG786441:KIG786442 KSC786441:KSC786442 LBY786441:LBY786442 LLU786441:LLU786442 LVQ786441:LVQ786442 MFM786441:MFM786442 MPI786441:MPI786442 MZE786441:MZE786442 NJA786441:NJA786442 NSW786441:NSW786442 OCS786441:OCS786442 OMO786441:OMO786442 OWK786441:OWK786442 PGG786441:PGG786442 PQC786441:PQC786442 PZY786441:PZY786442 QJU786441:QJU786442 QTQ786441:QTQ786442 RDM786441:RDM786442 RNI786441:RNI786442 RXE786441:RXE786442 SHA786441:SHA786442 SQW786441:SQW786442 TAS786441:TAS786442 TKO786441:TKO786442 TUK786441:TUK786442 UEG786441:UEG786442 UOC786441:UOC786442 UXY786441:UXY786442 VHU786441:VHU786442 VRQ786441:VRQ786442 WBM786441:WBM786442 WLI786441:WLI786442 WVE786441:WVE786442 D851961:D851962 IS851977:IS851978 SO851977:SO851978 ACK851977:ACK851978 AMG851977:AMG851978 AWC851977:AWC851978 BFY851977:BFY851978 BPU851977:BPU851978 BZQ851977:BZQ851978 CJM851977:CJM851978 CTI851977:CTI851978 DDE851977:DDE851978 DNA851977:DNA851978 DWW851977:DWW851978 EGS851977:EGS851978 EQO851977:EQO851978 FAK851977:FAK851978 FKG851977:FKG851978 FUC851977:FUC851978 GDY851977:GDY851978 GNU851977:GNU851978 GXQ851977:GXQ851978 HHM851977:HHM851978 HRI851977:HRI851978 IBE851977:IBE851978 ILA851977:ILA851978 IUW851977:IUW851978 JES851977:JES851978 JOO851977:JOO851978 JYK851977:JYK851978 KIG851977:KIG851978 KSC851977:KSC851978 LBY851977:LBY851978 LLU851977:LLU851978 LVQ851977:LVQ851978 MFM851977:MFM851978 MPI851977:MPI851978 MZE851977:MZE851978 NJA851977:NJA851978 NSW851977:NSW851978 OCS851977:OCS851978 OMO851977:OMO851978 OWK851977:OWK851978 PGG851977:PGG851978 PQC851977:PQC851978 PZY851977:PZY851978 QJU851977:QJU851978 QTQ851977:QTQ851978 RDM851977:RDM851978 RNI851977:RNI851978 RXE851977:RXE851978 SHA851977:SHA851978 SQW851977:SQW851978 TAS851977:TAS851978 TKO851977:TKO851978 TUK851977:TUK851978 UEG851977:UEG851978 UOC851977:UOC851978 UXY851977:UXY851978 VHU851977:VHU851978 VRQ851977:VRQ851978 WBM851977:WBM851978 WLI851977:WLI851978 WVE851977:WVE851978 D917497:D917498 IS917513:IS917514 SO917513:SO917514 ACK917513:ACK917514 AMG917513:AMG917514 AWC917513:AWC917514 BFY917513:BFY917514 BPU917513:BPU917514 BZQ917513:BZQ917514 CJM917513:CJM917514 CTI917513:CTI917514 DDE917513:DDE917514 DNA917513:DNA917514 DWW917513:DWW917514 EGS917513:EGS917514 EQO917513:EQO917514 FAK917513:FAK917514 FKG917513:FKG917514 FUC917513:FUC917514 GDY917513:GDY917514 GNU917513:GNU917514 GXQ917513:GXQ917514 HHM917513:HHM917514 HRI917513:HRI917514 IBE917513:IBE917514 ILA917513:ILA917514 IUW917513:IUW917514 JES917513:JES917514 JOO917513:JOO917514 JYK917513:JYK917514 KIG917513:KIG917514 KSC917513:KSC917514 LBY917513:LBY917514 LLU917513:LLU917514 LVQ917513:LVQ917514 MFM917513:MFM917514 MPI917513:MPI917514 MZE917513:MZE917514 NJA917513:NJA917514 NSW917513:NSW917514 OCS917513:OCS917514 OMO917513:OMO917514 OWK917513:OWK917514 PGG917513:PGG917514 PQC917513:PQC917514 PZY917513:PZY917514 QJU917513:QJU917514 QTQ917513:QTQ917514 RDM917513:RDM917514 RNI917513:RNI917514 RXE917513:RXE917514 SHA917513:SHA917514 SQW917513:SQW917514 TAS917513:TAS917514 TKO917513:TKO917514 TUK917513:TUK917514 UEG917513:UEG917514 UOC917513:UOC917514 UXY917513:UXY917514 VHU917513:VHU917514 VRQ917513:VRQ917514 WBM917513:WBM917514 WLI917513:WLI917514 WVE917513:WVE917514 D983033:D983034 IS983049:IS983050 SO983049:SO983050 ACK983049:ACK983050 AMG983049:AMG983050 AWC983049:AWC983050 BFY983049:BFY983050 BPU983049:BPU983050 BZQ983049:BZQ983050 CJM983049:CJM983050 CTI983049:CTI983050 DDE983049:DDE983050 DNA983049:DNA983050 DWW983049:DWW983050 EGS983049:EGS983050 EQO983049:EQO983050 FAK983049:FAK983050 FKG983049:FKG983050 FUC983049:FUC983050 GDY983049:GDY983050 GNU983049:GNU983050 GXQ983049:GXQ983050 HHM983049:HHM983050 HRI983049:HRI983050 IBE983049:IBE983050 ILA983049:ILA983050 IUW983049:IUW983050 JES983049:JES983050 JOO983049:JOO983050 JYK983049:JYK983050 KIG983049:KIG983050 KSC983049:KSC983050 LBY983049:LBY983050 LLU983049:LLU983050 LVQ983049:LVQ983050 MFM983049:MFM983050 MPI983049:MPI983050 MZE983049:MZE983050 NJA983049:NJA983050 NSW983049:NSW983050 OCS983049:OCS983050 OMO983049:OMO983050 OWK983049:OWK983050 PGG983049:PGG983050 PQC983049:PQC983050 PZY983049:PZY983050 QJU983049:QJU983050 QTQ983049:QTQ983050 RDM983049:RDM983050 RNI983049:RNI983050 RXE983049:RXE983050 SHA983049:SHA983050 SQW983049:SQW983050 TAS983049:TAS983050 TKO983049:TKO983050 TUK983049:TUK983050 UEG983049:UEG983050 UOC983049:UOC983050 UXY983049:UXY983050 VHU983049:VHU983050 VRQ983049:VRQ983050 WBM983049:WBM983050 WLI983049:WLI983050 WVE983049:WVE98305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WVE983045 IS4:IS5 SO4:SO5 ACK4:ACK5 AMG4:AMG5 AWC4:AWC5 BFY4:BFY5 BPU4:BPU5 BZQ4:BZQ5 CJM4:CJM5 CTI4:CTI5 DDE4:DDE5 DNA4:DNA5 DWW4:DWW5 EGS4:EGS5 EQO4:EQO5 FAK4:FAK5 FKG4:FKG5 FUC4:FUC5 GDY4:GDY5 GNU4:GNU5 GXQ4:GXQ5 HHM4:HHM5 HRI4:HRI5 IBE4:IBE5 ILA4:ILA5 IUW4:IUW5 JES4:JES5 JOO4:JOO5 JYK4:JYK5 KIG4:KIG5 KSC4:KSC5 LBY4:LBY5 LLU4:LLU5 LVQ4:LVQ5 MFM4:MFM5 MPI4:MPI5 MZE4:MZE5 NJA4:NJA5 NSW4:NSW5 OCS4:OCS5 OMO4:OMO5 OWK4:OWK5 PGG4:PGG5 PQC4:PQC5 PZY4:PZY5 QJU4:QJU5 QTQ4:QTQ5 RDM4:RDM5 RNI4:RNI5 RXE4:RXE5 SHA4:SHA5 SQW4:SQW5 TAS4:TAS5 TKO4:TKO5 TUK4:TUK5 UEG4:UEG5 UOC4:UOC5 UXY4:UXY5 VHU4:VHU5 VRQ4:VRQ5 WBM4:WBM5 WLI4:WLI5 WVE4:WVE5 D65525 IS65541 SO65541 ACK65541 AMG65541 AWC65541 BFY65541 BPU65541 BZQ65541 CJM65541 CTI65541 DDE65541 DNA65541 DWW65541 EGS65541 EQO65541 FAK65541 FKG65541 FUC65541 GDY65541 GNU65541 GXQ65541 HHM65541 HRI65541 IBE65541 ILA65541 IUW65541 JES65541 JOO65541 JYK65541 KIG65541 KSC65541 LBY65541 LLU65541 LVQ65541 MFM65541 MPI65541 MZE65541 NJA65541 NSW65541 OCS65541 OMO65541 OWK65541 PGG65541 PQC65541 PZY65541 QJU65541 QTQ65541 RDM65541 RNI65541 RXE65541 SHA65541 SQW65541 TAS65541 TKO65541 TUK65541 UEG65541 UOC65541 UXY65541 VHU65541 VRQ65541 WBM65541 WLI65541 WVE65541 D131061 IS131077 SO131077 ACK131077 AMG131077 AWC131077 BFY131077 BPU131077 BZQ131077 CJM131077 CTI131077 DDE131077 DNA131077 DWW131077 EGS131077 EQO131077 FAK131077 FKG131077 FUC131077 GDY131077 GNU131077 GXQ131077 HHM131077 HRI131077 IBE131077 ILA131077 IUW131077 JES131077 JOO131077 JYK131077 KIG131077 KSC131077 LBY131077 LLU131077 LVQ131077 MFM131077 MPI131077 MZE131077 NJA131077 NSW131077 OCS131077 OMO131077 OWK131077 PGG131077 PQC131077 PZY131077 QJU131077 QTQ131077 RDM131077 RNI131077 RXE131077 SHA131077 SQW131077 TAS131077 TKO131077 TUK131077 UEG131077 UOC131077 UXY131077 VHU131077 VRQ131077 WBM131077 WLI131077 WVE131077 D196597 IS196613 SO196613 ACK196613 AMG196613 AWC196613 BFY196613 BPU196613 BZQ196613 CJM196613 CTI196613 DDE196613 DNA196613 DWW196613 EGS196613 EQO196613 FAK196613 FKG196613 FUC196613 GDY196613 GNU196613 GXQ196613 HHM196613 HRI196613 IBE196613 ILA196613 IUW196613 JES196613 JOO196613 JYK196613 KIG196613 KSC196613 LBY196613 LLU196613 LVQ196613 MFM196613 MPI196613 MZE196613 NJA196613 NSW196613 OCS196613 OMO196613 OWK196613 PGG196613 PQC196613 PZY196613 QJU196613 QTQ196613 RDM196613 RNI196613 RXE196613 SHA196613 SQW196613 TAS196613 TKO196613 TUK196613 UEG196613 UOC196613 UXY196613 VHU196613 VRQ196613 WBM196613 WLI196613 WVE196613 D262133 IS262149 SO262149 ACK262149 AMG262149 AWC262149 BFY262149 BPU262149 BZQ262149 CJM262149 CTI262149 DDE262149 DNA262149 DWW262149 EGS262149 EQO262149 FAK262149 FKG262149 FUC262149 GDY262149 GNU262149 GXQ262149 HHM262149 HRI262149 IBE262149 ILA262149 IUW262149 JES262149 JOO262149 JYK262149 KIG262149 KSC262149 LBY262149 LLU262149 LVQ262149 MFM262149 MPI262149 MZE262149 NJA262149 NSW262149 OCS262149 OMO262149 OWK262149 PGG262149 PQC262149 PZY262149 QJU262149 QTQ262149 RDM262149 RNI262149 RXE262149 SHA262149 SQW262149 TAS262149 TKO262149 TUK262149 UEG262149 UOC262149 UXY262149 VHU262149 VRQ262149 WBM262149 WLI262149 WVE262149 D327669 IS327685 SO327685 ACK327685 AMG327685 AWC327685 BFY327685 BPU327685 BZQ327685 CJM327685 CTI327685 DDE327685 DNA327685 DWW327685 EGS327685 EQO327685 FAK327685 FKG327685 FUC327685 GDY327685 GNU327685 GXQ327685 HHM327685 HRI327685 IBE327685 ILA327685 IUW327685 JES327685 JOO327685 JYK327685 KIG327685 KSC327685 LBY327685 LLU327685 LVQ327685 MFM327685 MPI327685 MZE327685 NJA327685 NSW327685 OCS327685 OMO327685 OWK327685 PGG327685 PQC327685 PZY327685 QJU327685 QTQ327685 RDM327685 RNI327685 RXE327685 SHA327685 SQW327685 TAS327685 TKO327685 TUK327685 UEG327685 UOC327685 UXY327685 VHU327685 VRQ327685 WBM327685 WLI327685 WVE327685 D393205 IS393221 SO393221 ACK393221 AMG393221 AWC393221 BFY393221 BPU393221 BZQ393221 CJM393221 CTI393221 DDE393221 DNA393221 DWW393221 EGS393221 EQO393221 FAK393221 FKG393221 FUC393221 GDY393221 GNU393221 GXQ393221 HHM393221 HRI393221 IBE393221 ILA393221 IUW393221 JES393221 JOO393221 JYK393221 KIG393221 KSC393221 LBY393221 LLU393221 LVQ393221 MFM393221 MPI393221 MZE393221 NJA393221 NSW393221 OCS393221 OMO393221 OWK393221 PGG393221 PQC393221 PZY393221 QJU393221 QTQ393221 RDM393221 RNI393221 RXE393221 SHA393221 SQW393221 TAS393221 TKO393221 TUK393221 UEG393221 UOC393221 UXY393221 VHU393221 VRQ393221 WBM393221 WLI393221 WVE393221 D458741 IS458757 SO458757 ACK458757 AMG458757 AWC458757 BFY458757 BPU458757 BZQ458757 CJM458757 CTI458757 DDE458757 DNA458757 DWW458757 EGS458757 EQO458757 FAK458757 FKG458757 FUC458757 GDY458757 GNU458757 GXQ458757 HHM458757 HRI458757 IBE458757 ILA458757 IUW458757 JES458757 JOO458757 JYK458757 KIG458757 KSC458757 LBY458757 LLU458757 LVQ458757 MFM458757 MPI458757 MZE458757 NJA458757 NSW458757 OCS458757 OMO458757 OWK458757 PGG458757 PQC458757 PZY458757 QJU458757 QTQ458757 RDM458757 RNI458757 RXE458757 SHA458757 SQW458757 TAS458757 TKO458757 TUK458757 UEG458757 UOC458757 UXY458757 VHU458757 VRQ458757 WBM458757 WLI458757 WVE458757 D524277 IS524293 SO524293 ACK524293 AMG524293 AWC524293 BFY524293 BPU524293 BZQ524293 CJM524293 CTI524293 DDE524293 DNA524293 DWW524293 EGS524293 EQO524293 FAK524293 FKG524293 FUC524293 GDY524293 GNU524293 GXQ524293 HHM524293 HRI524293 IBE524293 ILA524293 IUW524293 JES524293 JOO524293 JYK524293 KIG524293 KSC524293 LBY524293 LLU524293 LVQ524293 MFM524293 MPI524293 MZE524293 NJA524293 NSW524293 OCS524293 OMO524293 OWK524293 PGG524293 PQC524293 PZY524293 QJU524293 QTQ524293 RDM524293 RNI524293 RXE524293 SHA524293 SQW524293 TAS524293 TKO524293 TUK524293 UEG524293 UOC524293 UXY524293 VHU524293 VRQ524293 WBM524293 WLI524293 WVE524293 D589813 IS589829 SO589829 ACK589829 AMG589829 AWC589829 BFY589829 BPU589829 BZQ589829 CJM589829 CTI589829 DDE589829 DNA589829 DWW589829 EGS589829 EQO589829 FAK589829 FKG589829 FUC589829 GDY589829 GNU589829 GXQ589829 HHM589829 HRI589829 IBE589829 ILA589829 IUW589829 JES589829 JOO589829 JYK589829 KIG589829 KSC589829 LBY589829 LLU589829 LVQ589829 MFM589829 MPI589829 MZE589829 NJA589829 NSW589829 OCS589829 OMO589829 OWK589829 PGG589829 PQC589829 PZY589829 QJU589829 QTQ589829 RDM589829 RNI589829 RXE589829 SHA589829 SQW589829 TAS589829 TKO589829 TUK589829 UEG589829 UOC589829 UXY589829 VHU589829 VRQ589829 WBM589829 WLI589829 WVE589829 D655349 IS655365 SO655365 ACK655365 AMG655365 AWC655365 BFY655365 BPU655365 BZQ655365 CJM655365 CTI655365 DDE655365 DNA655365 DWW655365 EGS655365 EQO655365 FAK655365 FKG655365 FUC655365 GDY655365 GNU655365 GXQ655365 HHM655365 HRI655365 IBE655365 ILA655365 IUW655365 JES655365 JOO655365 JYK655365 KIG655365 KSC655365 LBY655365 LLU655365 LVQ655365 MFM655365 MPI655365 MZE655365 NJA655365 NSW655365 OCS655365 OMO655365 OWK655365 PGG655365 PQC655365 PZY655365 QJU655365 QTQ655365 RDM655365 RNI655365 RXE655365 SHA655365 SQW655365 TAS655365 TKO655365 TUK655365 UEG655365 UOC655365 UXY655365 VHU655365 VRQ655365 WBM655365 WLI655365 WVE655365 D720885 IS720901 SO720901 ACK720901 AMG720901 AWC720901 BFY720901 BPU720901 BZQ720901 CJM720901 CTI720901 DDE720901 DNA720901 DWW720901 EGS720901 EQO720901 FAK720901 FKG720901 FUC720901 GDY720901 GNU720901 GXQ720901 HHM720901 HRI720901 IBE720901 ILA720901 IUW720901 JES720901 JOO720901 JYK720901 KIG720901 KSC720901 LBY720901 LLU720901 LVQ720901 MFM720901 MPI720901 MZE720901 NJA720901 NSW720901 OCS720901 OMO720901 OWK720901 PGG720901 PQC720901 PZY720901 QJU720901 QTQ720901 RDM720901 RNI720901 RXE720901 SHA720901 SQW720901 TAS720901 TKO720901 TUK720901 UEG720901 UOC720901 UXY720901 VHU720901 VRQ720901 WBM720901 WLI720901 WVE720901 D786421 IS786437 SO786437 ACK786437 AMG786437 AWC786437 BFY786437 BPU786437 BZQ786437 CJM786437 CTI786437 DDE786437 DNA786437 DWW786437 EGS786437 EQO786437 FAK786437 FKG786437 FUC786437 GDY786437 GNU786437 GXQ786437 HHM786437 HRI786437 IBE786437 ILA786437 IUW786437 JES786437 JOO786437 JYK786437 KIG786437 KSC786437 LBY786437 LLU786437 LVQ786437 MFM786437 MPI786437 MZE786437 NJA786437 NSW786437 OCS786437 OMO786437 OWK786437 PGG786437 PQC786437 PZY786437 QJU786437 QTQ786437 RDM786437 RNI786437 RXE786437 SHA786437 SQW786437 TAS786437 TKO786437 TUK786437 UEG786437 UOC786437 UXY786437 VHU786437 VRQ786437 WBM786437 WLI786437 WVE786437 D851957 IS851973 SO851973 ACK851973 AMG851973 AWC851973 BFY851973 BPU851973 BZQ851973 CJM851973 CTI851973 DDE851973 DNA851973 DWW851973 EGS851973 EQO851973 FAK851973 FKG851973 FUC851973 GDY851973 GNU851973 GXQ851973 HHM851973 HRI851973 IBE851973 ILA851973 IUW851973 JES851973 JOO851973 JYK851973 KIG851973 KSC851973 LBY851973 LLU851973 LVQ851973 MFM851973 MPI851973 MZE851973 NJA851973 NSW851973 OCS851973 OMO851973 OWK851973 PGG851973 PQC851973 PZY851973 QJU851973 QTQ851973 RDM851973 RNI851973 RXE851973 SHA851973 SQW851973 TAS851973 TKO851973 TUK851973 UEG851973 UOC851973 UXY851973 VHU851973 VRQ851973 WBM851973 WLI851973 WVE851973 D917493 IS917509 SO917509 ACK917509 AMG917509 AWC917509 BFY917509 BPU917509 BZQ917509 CJM917509 CTI917509 DDE917509 DNA917509 DWW917509 EGS917509 EQO917509 FAK917509 FKG917509 FUC917509 GDY917509 GNU917509 GXQ917509 HHM917509 HRI917509 IBE917509 ILA917509 IUW917509 JES917509 JOO917509 JYK917509 KIG917509 KSC917509 LBY917509 LLU917509 LVQ917509 MFM917509 MPI917509 MZE917509 NJA917509 NSW917509 OCS917509 OMO917509 OWK917509 PGG917509 PQC917509 PZY917509 QJU917509 QTQ917509 RDM917509 RNI917509 RXE917509 SHA917509 SQW917509 TAS917509 TKO917509 TUK917509 UEG917509 UOC917509 UXY917509 VHU917509 VRQ917509 WBM917509 WLI917509 WVE917509 D983029 IS983045 SO983045 ACK983045 AMG983045 AWC983045 BFY983045 BPU983045 BZQ983045 CJM983045 CTI983045 DDE983045 DNA983045 DWW983045 EGS983045 EQO983045 FAK983045 FKG983045 FUC983045 GDY983045 GNU983045 GXQ983045 HHM983045 HRI983045 IBE983045 ILA983045 IUW983045 JES983045 JOO983045 JYK983045 KIG983045 KSC983045 LBY983045 LLU983045 LVQ983045 MFM983045 MPI983045 MZE983045 NJA983045 NSW983045 OCS983045 OMO983045 OWK983045 PGG983045 PQC983045 PZY983045 QJU983045 QTQ983045 RDM983045 RNI983045 RXE983045 SHA983045 SQW983045 TAS983045 TKO983045 TUK983045 UEG983045 UOC983045 UXY983045 VHU983045 VRQ983045 WBM983045 WLI983045 D4">
      <formula1>"EUR,USD,GBP,JPY,CHF"</formula1>
    </dataValidation>
    <dataValidation type="list" allowBlank="1" showInputMessage="1" showErrorMessage="1" sqref="D5">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747"/>
  <sheetViews>
    <sheetView topLeftCell="N1" zoomScaleNormal="100" workbookViewId="0">
      <selection activeCell="S4" sqref="S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8" style="9" customWidth="1"/>
    <col min="7" max="7" width="10" style="9" customWidth="1"/>
    <col min="8" max="8" width="8" style="9" customWidth="1"/>
    <col min="9" max="9" width="12" style="9" bestFit="1" customWidth="1"/>
    <col min="10" max="10" width="17.28515625" style="9" bestFit="1" customWidth="1"/>
    <col min="11" max="11" width="12" style="9" hidden="1" customWidth="1" outlineLevel="1"/>
    <col min="12" max="12" width="9" style="9" hidden="1" customWidth="1" outlineLevel="1"/>
    <col min="13" max="13" width="12.7109375" style="9" customWidth="1" collapsed="1"/>
    <col min="14" max="14" width="10.7109375" style="9" customWidth="1"/>
    <col min="15" max="15" width="14" style="9" customWidth="1"/>
    <col min="16" max="16" width="2.7109375" style="9" customWidth="1"/>
    <col min="17" max="18" width="2.28515625" style="9" customWidth="1"/>
    <col min="19" max="19" width="7" style="9" bestFit="1" customWidth="1"/>
    <col min="20" max="21" width="2.28515625" style="9" customWidth="1"/>
    <col min="22" max="22" width="10" style="9" bestFit="1" customWidth="1"/>
    <col min="23" max="23" width="12" style="9" bestFit="1" customWidth="1"/>
    <col min="24" max="24" width="31.7109375" style="9" bestFit="1" customWidth="1"/>
    <col min="25" max="27" width="2.7109375" style="9" customWidth="1"/>
    <col min="28" max="28" width="9.140625" style="9"/>
    <col min="29" max="29" width="2.7109375" style="9" customWidth="1"/>
    <col min="30" max="35" width="9.140625" style="9"/>
    <col min="36" max="36" width="5" style="9" bestFit="1" customWidth="1"/>
    <col min="37" max="37" width="12" style="9" bestFit="1" customWidth="1"/>
    <col min="38" max="38" width="11" style="9" bestFit="1" customWidth="1"/>
    <col min="39" max="39" width="13.140625" style="9" bestFit="1" customWidth="1"/>
    <col min="40" max="16384" width="9.140625" style="9"/>
  </cols>
  <sheetData>
    <row r="1" spans="1:39" ht="12" thickBot="1" x14ac:dyDescent="0.25"/>
    <row r="2" spans="1:39" x14ac:dyDescent="0.2">
      <c r="A2" s="1"/>
      <c r="B2" s="2"/>
      <c r="C2" s="2" t="s">
        <v>13</v>
      </c>
      <c r="D2" s="2" t="str">
        <f>PROPER(Currency&amp;FamilyName)&amp;Tenor</f>
        <v>Euribor3M</v>
      </c>
      <c r="E2" s="2"/>
      <c r="F2" s="2"/>
      <c r="G2" s="2"/>
      <c r="H2" s="2"/>
      <c r="I2" s="2"/>
      <c r="J2" s="2"/>
      <c r="K2" s="2"/>
      <c r="L2" s="2"/>
      <c r="M2" s="2" t="str">
        <f>_xll.qlEuribor(Currency&amp;FamilyName&amp;Tenor&amp;"_QL",Tenor,"EUR3M",,_xll.ohTrigger(Trigger,Recalc),TRUE)</f>
        <v>EURibor3M_QL#0008</v>
      </c>
      <c r="N2" s="2"/>
      <c r="O2" s="2"/>
      <c r="P2" s="3"/>
      <c r="S2" s="76" t="s">
        <v>19</v>
      </c>
    </row>
    <row r="3" spans="1:39" ht="15" customHeight="1" x14ac:dyDescent="0.2">
      <c r="A3" s="4"/>
      <c r="B3" s="78" t="s">
        <v>11</v>
      </c>
      <c r="C3" s="80" t="s">
        <v>12</v>
      </c>
      <c r="D3" s="80" t="s">
        <v>9</v>
      </c>
      <c r="E3" s="35" t="s">
        <v>31</v>
      </c>
      <c r="F3" s="37"/>
      <c r="G3" s="35" t="s">
        <v>32</v>
      </c>
      <c r="H3" s="37"/>
      <c r="I3" s="35" t="s">
        <v>10</v>
      </c>
      <c r="J3" s="36"/>
      <c r="K3" s="36"/>
      <c r="L3" s="36"/>
      <c r="M3" s="37"/>
      <c r="N3" s="78" t="s">
        <v>28</v>
      </c>
      <c r="O3" s="78" t="s">
        <v>29</v>
      </c>
      <c r="P3" s="5"/>
      <c r="S3" s="77"/>
      <c r="AJ3" s="42" t="s">
        <v>20</v>
      </c>
      <c r="AK3" s="42" t="s">
        <v>21</v>
      </c>
      <c r="AL3" s="42" t="s">
        <v>22</v>
      </c>
      <c r="AM3" s="42" t="s">
        <v>23</v>
      </c>
    </row>
    <row r="4" spans="1:39" x14ac:dyDescent="0.2">
      <c r="A4" s="4"/>
      <c r="B4" s="79"/>
      <c r="C4" s="80"/>
      <c r="D4" s="80"/>
      <c r="E4" s="59" t="s">
        <v>33</v>
      </c>
      <c r="F4" s="58" t="s">
        <v>34</v>
      </c>
      <c r="G4" s="59" t="s">
        <v>33</v>
      </c>
      <c r="H4" s="58" t="s">
        <v>34</v>
      </c>
      <c r="I4" s="42" t="s">
        <v>17</v>
      </c>
      <c r="J4" s="42" t="s">
        <v>16</v>
      </c>
      <c r="K4" s="42" t="s">
        <v>18</v>
      </c>
      <c r="L4" s="58" t="s">
        <v>30</v>
      </c>
      <c r="M4" s="42" t="s">
        <v>15</v>
      </c>
      <c r="N4" s="79"/>
      <c r="O4" s="79"/>
      <c r="P4" s="5"/>
      <c r="S4" s="41"/>
      <c r="AJ4" s="10" t="s">
        <v>24</v>
      </c>
      <c r="AK4" s="46">
        <f>_xll.qlSettingsEvaluationDate(Trigger)</f>
        <v>42398</v>
      </c>
      <c r="AL4" s="46">
        <f>_xll.qlCalendarAdvance(Calendar,AK4,Ndays&amp;"D",,,_xll.ohTrigger(Trigger,Recalc))</f>
        <v>42402</v>
      </c>
      <c r="AM4" s="47">
        <f>IFERROR(_xll.qlIndexFixing(Eur3M_QL,AL4,TRUE,Recalc),NA())</f>
        <v>-1.6761837649528211E-3</v>
      </c>
    </row>
    <row r="5" spans="1:39" x14ac:dyDescent="0.2">
      <c r="A5" s="4"/>
      <c r="B5" s="54" t="str">
        <f>_xll.qlIMMNextCode(EvaluationDate,FALSE,Trigger)</f>
        <v>G6</v>
      </c>
      <c r="C5" s="55">
        <f>_xll.qlIMMdate(B5,EvaluationDate,Trigger)</f>
        <v>42417</v>
      </c>
      <c r="D5" s="55">
        <f>IFERROR(_xll.qlInterestRateIndexFixingDate($D$2,$C5,Trigger),NA())</f>
        <v>42415</v>
      </c>
      <c r="E5" s="60">
        <f t="array" ref="E5:E38">_xll.ohFilter($C$5:$C$38,$L$5:$L$38="s")</f>
        <v>0</v>
      </c>
      <c r="F5" s="63">
        <f t="array" ref="F5:F38">_xll.ohFilter($O$5:$O$38,$L$5:$L$38="s")</f>
        <v>0</v>
      </c>
      <c r="G5" s="60">
        <f t="array" ref="G5:G38">_xll.ohFilter($C$5:$C$38,$L$5:$L$38="*")</f>
        <v>0</v>
      </c>
      <c r="H5" s="63">
        <f t="array" ref="H5:H38">_xll.ohFilter($O$5:$O$38,$L$5:$L$38="*")</f>
        <v>0</v>
      </c>
      <c r="I5" s="56">
        <v>-1.911540190274473E-3</v>
      </c>
      <c r="J5" s="56">
        <v>-1.8540678581839302E-3</v>
      </c>
      <c r="K5" s="56">
        <v>4.2753396791188043E-5</v>
      </c>
      <c r="L5" s="66"/>
      <c r="M5" s="57">
        <f>IF(S5,IFERROR(_xll.qlIndexFixing(Eur3M_QL,D5,,Trigger),NA()),N42)</f>
        <v>-1.8840860948721172E-3</v>
      </c>
      <c r="N5" s="43">
        <f t="shared" ref="N5:N38" si="0">(M5-I5)*10000</f>
        <v>0.27454095402355827</v>
      </c>
      <c r="O5" s="43">
        <f t="shared" ref="O5:O38" si="1">(J5-I5)*10000</f>
        <v>0.57472332090542821</v>
      </c>
      <c r="P5" s="5"/>
      <c r="Q5" s="40">
        <f t="shared" ref="Q5:Q38" si="2">K5*10000</f>
        <v>0.42753396791188042</v>
      </c>
      <c r="R5" s="9">
        <v>0</v>
      </c>
      <c r="S5" s="9" t="b">
        <v>1</v>
      </c>
      <c r="AJ5" s="11" t="str">
        <f>AJ4</f>
        <v>1D</v>
      </c>
      <c r="AK5" s="48">
        <f>_xll.qlCalendarAdvance(Calendar,AK4,AJ5,"f",FALSE)</f>
        <v>42401</v>
      </c>
      <c r="AL5" s="48">
        <f>_xll.qlCalendarAdvance(Calendar,AK5,Ndays&amp;"D",,,_xll.ohTrigger(Trigger,Recalc))</f>
        <v>42403</v>
      </c>
      <c r="AM5" s="49">
        <f>IFERROR(_xll.qlIndexFixing(Eur3M_QL,AL5,TRUE,Recalc),NA())</f>
        <v>-1.6926182682133195E-3</v>
      </c>
    </row>
    <row r="6" spans="1:39" x14ac:dyDescent="0.2">
      <c r="A6" s="4"/>
      <c r="B6" s="28" t="str">
        <f>_xll.qlIMMNextCode(B5,FALSE,Trigger)</f>
        <v>H6</v>
      </c>
      <c r="C6" s="29">
        <f>_xll.qlIMMdate(B6,EvaluationDate,Trigger)</f>
        <v>42445</v>
      </c>
      <c r="D6" s="29">
        <f>IFERROR(_xll.qlInterestRateIndexFixingDate($D$2,$C6,Trigger),NA())</f>
        <v>42443</v>
      </c>
      <c r="E6" s="61">
        <v>0</v>
      </c>
      <c r="F6" s="64">
        <v>0</v>
      </c>
      <c r="G6" s="61">
        <v>0</v>
      </c>
      <c r="H6" s="64">
        <v>0</v>
      </c>
      <c r="I6" s="38">
        <v>-2.4450660386409399E-3</v>
      </c>
      <c r="J6" s="38">
        <v>-2.4750000000001403E-3</v>
      </c>
      <c r="K6" s="38">
        <v>5.6469614852731104E-5</v>
      </c>
      <c r="L6" s="67"/>
      <c r="M6" s="52">
        <f>IF(S6,IFERROR(_xll.qlIndexFixing(Eur3M_QL,D6,,Trigger),NA()),N43)</f>
        <v>-2.3599523366571572E-3</v>
      </c>
      <c r="N6" s="44">
        <f t="shared" si="0"/>
        <v>0.85113701983782675</v>
      </c>
      <c r="O6" s="44">
        <f t="shared" si="1"/>
        <v>-0.29933961359200362</v>
      </c>
      <c r="P6" s="5"/>
      <c r="Q6" s="40">
        <f t="shared" si="2"/>
        <v>0.56469614852731109</v>
      </c>
      <c r="R6" s="9">
        <v>0</v>
      </c>
      <c r="S6" s="9" t="b">
        <v>1</v>
      </c>
      <c r="AJ6" s="11" t="str">
        <f t="shared" ref="AJ6:AJ69" si="3">AJ5</f>
        <v>1D</v>
      </c>
      <c r="AK6" s="48">
        <f>_xll.qlCalendarAdvance(Calendar,AK5,AJ6,"f",FALSE)</f>
        <v>42402</v>
      </c>
      <c r="AL6" s="48">
        <f>_xll.qlCalendarAdvance(Calendar,AK6,Ndays&amp;"D",,,_xll.ohTrigger(Trigger,Recalc))</f>
        <v>42404</v>
      </c>
      <c r="AM6" s="49">
        <f>IFERROR(_xll.qlIndexFixing(Eur3M_QL,AL6,TRUE,Recalc),NA())</f>
        <v>-1.7489242448946105E-3</v>
      </c>
    </row>
    <row r="7" spans="1:39" x14ac:dyDescent="0.2">
      <c r="A7" s="4"/>
      <c r="B7" s="28" t="str">
        <f>_xll.qlIMMNextCode(B6,FALSE,Trigger)</f>
        <v>J6</v>
      </c>
      <c r="C7" s="29">
        <f>_xll.qlIMMdate(B7,EvaluationDate,Trigger)</f>
        <v>42480</v>
      </c>
      <c r="D7" s="29">
        <f>IFERROR(_xll.qlInterestRateIndexFixingDate($D$2,$C7,Trigger),NA())</f>
        <v>42478</v>
      </c>
      <c r="E7" s="61">
        <v>0</v>
      </c>
      <c r="F7" s="64">
        <v>0</v>
      </c>
      <c r="G7" s="61">
        <v>0</v>
      </c>
      <c r="H7" s="64">
        <v>0</v>
      </c>
      <c r="I7" s="38">
        <v>-2.7339603611996684E-3</v>
      </c>
      <c r="J7" s="38">
        <v>-2.72359577837685E-3</v>
      </c>
      <c r="K7" s="38">
        <v>3.0063225859002962E-5</v>
      </c>
      <c r="L7" s="67"/>
      <c r="M7" s="52">
        <f>IF(S7,IFERROR(_xll.qlIndexFixing(Eur3M_QL,D7,,Trigger),NA()),N44)</f>
        <v>-2.7229692971404602E-3</v>
      </c>
      <c r="N7" s="44">
        <f t="shared" si="0"/>
        <v>0.1099106405920815</v>
      </c>
      <c r="O7" s="44">
        <f t="shared" si="1"/>
        <v>0.10364582822818338</v>
      </c>
      <c r="P7" s="5"/>
      <c r="Q7" s="40">
        <f t="shared" si="2"/>
        <v>0.30063225859002962</v>
      </c>
      <c r="R7" s="9">
        <v>0</v>
      </c>
      <c r="S7" s="9" t="b">
        <v>1</v>
      </c>
      <c r="AJ7" s="11" t="str">
        <f t="shared" si="3"/>
        <v>1D</v>
      </c>
      <c r="AK7" s="48">
        <f>_xll.qlCalendarAdvance(Calendar,AK6,AJ7,"f",FALSE)</f>
        <v>42403</v>
      </c>
      <c r="AL7" s="48">
        <f>_xll.qlCalendarAdvance(Calendar,AK7,Ndays&amp;"D",,,_xll.ohTrigger(Trigger,Recalc))</f>
        <v>42405</v>
      </c>
      <c r="AM7" s="49">
        <f>IFERROR(_xll.qlIndexFixing(Eur3M_QL,AL7,TRUE,Recalc),NA())</f>
        <v>-1.7574243649378651E-3</v>
      </c>
    </row>
    <row r="8" spans="1:39" x14ac:dyDescent="0.2">
      <c r="A8" s="4"/>
      <c r="B8" s="28" t="str">
        <f>_xll.qlIMMNextCode(B7,FALSE,Trigger)</f>
        <v>K6</v>
      </c>
      <c r="C8" s="29">
        <f>_xll.qlIMMdate(B8,EvaluationDate,Trigger)</f>
        <v>42508</v>
      </c>
      <c r="D8" s="29">
        <f>IFERROR(_xll.qlInterestRateIndexFixingDate($D$2,$C8,Trigger),NA())</f>
        <v>42506</v>
      </c>
      <c r="E8" s="61">
        <v>0</v>
      </c>
      <c r="F8" s="64">
        <v>0</v>
      </c>
      <c r="G8" s="61">
        <v>0</v>
      </c>
      <c r="H8" s="64">
        <v>0</v>
      </c>
      <c r="I8" s="38">
        <v>-2.9275377883837854E-3</v>
      </c>
      <c r="J8" s="38">
        <v>-2.9155005374661203E-3</v>
      </c>
      <c r="K8" s="38">
        <v>3.326377709761029E-5</v>
      </c>
      <c r="L8" s="67"/>
      <c r="M8" s="52">
        <f>IF(S8,IFERROR(_xll.qlIndexFixing(Eur3M_QL,D8,,Trigger),NA()),N45)</f>
        <v>-2.9065584200799431E-3</v>
      </c>
      <c r="N8" s="44">
        <f t="shared" si="0"/>
        <v>0.2097936830384225</v>
      </c>
      <c r="O8" s="44">
        <f t="shared" si="1"/>
        <v>0.12037250917665016</v>
      </c>
      <c r="P8" s="5"/>
      <c r="Q8" s="40">
        <f t="shared" si="2"/>
        <v>0.33263777097610292</v>
      </c>
      <c r="R8" s="9">
        <v>0</v>
      </c>
      <c r="S8" s="9" t="b">
        <v>1</v>
      </c>
      <c r="AJ8" s="11" t="str">
        <f t="shared" si="3"/>
        <v>1D</v>
      </c>
      <c r="AK8" s="48">
        <f>_xll.qlCalendarAdvance(Calendar,AK7,AJ8,"f",FALSE)</f>
        <v>42404</v>
      </c>
      <c r="AL8" s="48">
        <f>_xll.qlCalendarAdvance(Calendar,AK8,Ndays&amp;"D",,,_xll.ohTrigger(Trigger,Recalc))</f>
        <v>42408</v>
      </c>
      <c r="AM8" s="49">
        <f>IFERROR(_xll.qlIndexFixing(Eur3M_QL,AL8,TRUE,Recalc),NA())</f>
        <v>-1.773424160280701E-3</v>
      </c>
    </row>
    <row r="9" spans="1:39" x14ac:dyDescent="0.2">
      <c r="A9" s="4"/>
      <c r="B9" s="28" t="str">
        <f>_xll.qlIMMNextCode(B8,FALSE,Trigger)</f>
        <v>M6</v>
      </c>
      <c r="C9" s="29">
        <f>_xll.qlIMMdate(B9,EvaluationDate,Trigger)</f>
        <v>42536</v>
      </c>
      <c r="D9" s="29">
        <f>IFERROR(_xll.qlInterestRateIndexFixingDate($D$2,$C9,Trigger),NA())</f>
        <v>42534</v>
      </c>
      <c r="E9" s="61">
        <v>0</v>
      </c>
      <c r="F9" s="64">
        <v>0</v>
      </c>
      <c r="G9" s="61">
        <v>0</v>
      </c>
      <c r="H9" s="64">
        <v>0</v>
      </c>
      <c r="I9" s="38">
        <v>-3.0866163592779988E-3</v>
      </c>
      <c r="J9" s="38">
        <v>-3.0784648765795303E-3</v>
      </c>
      <c r="K9" s="38">
        <v>1.5587612042209348E-5</v>
      </c>
      <c r="L9" s="67"/>
      <c r="M9" s="52">
        <f>IF(S9,IFERROR(_xll.qlIndexFixing(Eur3M_QL,D9,,Trigger),NA()),N46)</f>
        <v>-3.0804210958654149E-3</v>
      </c>
      <c r="N9" s="44">
        <f t="shared" si="0"/>
        <v>6.1952634125839179E-2</v>
      </c>
      <c r="O9" s="44">
        <f t="shared" si="1"/>
        <v>8.1514826984685138E-2</v>
      </c>
      <c r="P9" s="5"/>
      <c r="Q9" s="40">
        <f t="shared" si="2"/>
        <v>0.15587612042209348</v>
      </c>
      <c r="R9" s="9">
        <v>0</v>
      </c>
      <c r="S9" s="9" t="b">
        <v>1</v>
      </c>
      <c r="AJ9" s="11" t="str">
        <f t="shared" si="3"/>
        <v>1D</v>
      </c>
      <c r="AK9" s="48">
        <f>_xll.qlCalendarAdvance(Calendar,AK8,AJ9,"f",FALSE)</f>
        <v>42405</v>
      </c>
      <c r="AL9" s="48">
        <f>_xll.qlCalendarAdvance(Calendar,AK9,Ndays&amp;"D",,,_xll.ohTrigger(Trigger,Recalc))</f>
        <v>42409</v>
      </c>
      <c r="AM9" s="49">
        <f>IFERROR(_xll.qlIndexFixing(Eur3M_QL,AL9,TRUE,Recalc),NA())</f>
        <v>-1.7893579058148035E-3</v>
      </c>
    </row>
    <row r="10" spans="1:39" x14ac:dyDescent="0.2">
      <c r="A10" s="4"/>
      <c r="B10" s="28" t="str">
        <f>_xll.qlIMMNextCode(B9,FALSE,Trigger)</f>
        <v>N6</v>
      </c>
      <c r="C10" s="29">
        <f>_xll.qlIMMdate(B10,EvaluationDate,Trigger)</f>
        <v>42571</v>
      </c>
      <c r="D10" s="29">
        <f>IFERROR(_xll.qlInterestRateIndexFixingDate($D$2,$C10,Trigger),NA())</f>
        <v>42569</v>
      </c>
      <c r="E10" s="61">
        <v>0</v>
      </c>
      <c r="F10" s="64">
        <v>0</v>
      </c>
      <c r="G10" s="61">
        <v>0</v>
      </c>
      <c r="H10" s="64">
        <v>0</v>
      </c>
      <c r="I10" s="38">
        <v>-3.1945003690175568E-3</v>
      </c>
      <c r="J10" s="38">
        <v>-3.1988060092354E-3</v>
      </c>
      <c r="K10" s="38">
        <v>2.1464439600584775E-5</v>
      </c>
      <c r="L10" s="67"/>
      <c r="M10" s="52">
        <f>IF(S10,IFERROR(_xll.qlIndexFixing(Eur3M_QL,D10,,Trigger),NA()),N47)</f>
        <v>-3.195541140315158E-3</v>
      </c>
      <c r="N10" s="44">
        <f t="shared" si="0"/>
        <v>-1.0407712976012035E-2</v>
      </c>
      <c r="O10" s="44">
        <f t="shared" si="1"/>
        <v>-4.3056402178431701E-2</v>
      </c>
      <c r="P10" s="5"/>
      <c r="Q10" s="40">
        <f t="shared" si="2"/>
        <v>0.21464439600584775</v>
      </c>
      <c r="R10" s="9">
        <v>0</v>
      </c>
      <c r="S10" s="9" t="b">
        <v>1</v>
      </c>
      <c r="AJ10" s="11" t="str">
        <f t="shared" si="3"/>
        <v>1D</v>
      </c>
      <c r="AK10" s="48">
        <f>_xll.qlCalendarAdvance(Calendar,AK9,AJ10,"f",FALSE)</f>
        <v>42408</v>
      </c>
      <c r="AL10" s="48">
        <f>_xll.qlCalendarAdvance(Calendar,AK10,Ndays&amp;"D",,,_xll.ohTrigger(Trigger,Recalc))</f>
        <v>42410</v>
      </c>
      <c r="AM10" s="49">
        <f>IFERROR(_xll.qlIndexFixing(Eur3M_QL,AL10,TRUE,Recalc),NA())</f>
        <v>-1.8052339931893258E-3</v>
      </c>
    </row>
    <row r="11" spans="1:39" x14ac:dyDescent="0.2">
      <c r="A11" s="4"/>
      <c r="B11" s="28" t="str">
        <f>_xll.qlIMMNextCode(B10,FALSE,Trigger)</f>
        <v>Q6</v>
      </c>
      <c r="C11" s="29">
        <f>_xll.qlIMMdate(B11,EvaluationDate,Trigger)</f>
        <v>42599</v>
      </c>
      <c r="D11" s="29">
        <f>IFERROR(_xll.qlInterestRateIndexFixingDate($D$2,$C11,Trigger),NA())</f>
        <v>42597</v>
      </c>
      <c r="E11" s="61">
        <v>0</v>
      </c>
      <c r="F11" s="64">
        <v>0</v>
      </c>
      <c r="G11" s="61">
        <v>0</v>
      </c>
      <c r="H11" s="64">
        <v>0</v>
      </c>
      <c r="I11" s="38">
        <v>-3.2716462637295794E-3</v>
      </c>
      <c r="J11" s="38">
        <v>-3.2739439950730796E-3</v>
      </c>
      <c r="K11" s="38">
        <v>1.7419713996172492E-5</v>
      </c>
      <c r="L11" s="67"/>
      <c r="M11" s="52">
        <f>IF(S11,IFERROR(_xll.qlIndexFixing(Eur3M_QL,D11,,Trigger),NA()),N48)</f>
        <v>-3.2691760781219333E-3</v>
      </c>
      <c r="N11" s="44">
        <f t="shared" si="0"/>
        <v>2.4701856076460825E-2</v>
      </c>
      <c r="O11" s="44">
        <f t="shared" si="1"/>
        <v>-2.2977313435001458E-2</v>
      </c>
      <c r="P11" s="5"/>
      <c r="Q11" s="40">
        <f t="shared" si="2"/>
        <v>0.17419713996172492</v>
      </c>
      <c r="R11" s="9">
        <v>0</v>
      </c>
      <c r="S11" s="9" t="b">
        <v>1</v>
      </c>
      <c r="AJ11" s="11" t="str">
        <f t="shared" si="3"/>
        <v>1D</v>
      </c>
      <c r="AK11" s="48">
        <f>_xll.qlCalendarAdvance(Calendar,AK10,AJ11,"f",FALSE)</f>
        <v>42409</v>
      </c>
      <c r="AL11" s="48">
        <f>_xll.qlCalendarAdvance(Calendar,AK11,Ndays&amp;"D",,,_xll.ohTrigger(Trigger,Recalc))</f>
        <v>42411</v>
      </c>
      <c r="AM11" s="49">
        <f>IFERROR(_xll.qlIndexFixing(Eur3M_QL,AL11,TRUE,Recalc),NA())</f>
        <v>-1.8586316147614483E-3</v>
      </c>
    </row>
    <row r="12" spans="1:39" x14ac:dyDescent="0.2">
      <c r="A12" s="4"/>
      <c r="B12" s="28" t="str">
        <f>_xll.qlIMMNextCode(B11,FALSE,Trigger)</f>
        <v>U6</v>
      </c>
      <c r="C12" s="29">
        <f>_xll.qlIMMdate(B12,EvaluationDate,Trigger)</f>
        <v>42634</v>
      </c>
      <c r="D12" s="29">
        <f>IFERROR(_xll.qlInterestRateIndexFixingDate($D$2,$C12,Trigger),NA())</f>
        <v>42632</v>
      </c>
      <c r="E12" s="61">
        <v>0</v>
      </c>
      <c r="F12" s="64">
        <v>0</v>
      </c>
      <c r="G12" s="61">
        <v>0</v>
      </c>
      <c r="H12" s="64">
        <v>0</v>
      </c>
      <c r="I12" s="38">
        <v>-3.34425807670161E-3</v>
      </c>
      <c r="J12" s="38">
        <v>-3.3336182296385196E-3</v>
      </c>
      <c r="K12" s="38">
        <v>1.3988813706745002E-5</v>
      </c>
      <c r="L12" s="67"/>
      <c r="M12" s="52">
        <f>IF(S12,IFERROR(_xll.qlIndexFixing(Eur3M_QL,D12,,Trigger),NA()),N49)</f>
        <v>-3.3514765076706199E-3</v>
      </c>
      <c r="N12" s="44">
        <f t="shared" si="0"/>
        <v>-7.2184309690098536E-2</v>
      </c>
      <c r="O12" s="44">
        <f t="shared" si="1"/>
        <v>0.10639847063090464</v>
      </c>
      <c r="P12" s="5"/>
      <c r="Q12" s="40">
        <f t="shared" si="2"/>
        <v>0.13988813706745001</v>
      </c>
      <c r="R12" s="9">
        <v>0</v>
      </c>
      <c r="S12" s="9" t="b">
        <v>1</v>
      </c>
      <c r="AJ12" s="11" t="str">
        <f t="shared" si="3"/>
        <v>1D</v>
      </c>
      <c r="AK12" s="48">
        <f>_xll.qlCalendarAdvance(Calendar,AK11,AJ12,"f",FALSE)</f>
        <v>42410</v>
      </c>
      <c r="AL12" s="48">
        <f>_xll.qlCalendarAdvance(Calendar,AK12,Ndays&amp;"D",,,_xll.ohTrigger(Trigger,Recalc))</f>
        <v>42412</v>
      </c>
      <c r="AM12" s="49">
        <f>IFERROR(_xll.qlIndexFixing(Eur3M_QL,AL12,TRUE,Recalc),NA())</f>
        <v>-1.8683510088872701E-3</v>
      </c>
    </row>
    <row r="13" spans="1:39" x14ac:dyDescent="0.2">
      <c r="A13" s="4"/>
      <c r="B13" s="28" t="str">
        <f>_xll.qlIMMNextCode(B12,FALSE,Trigger)</f>
        <v>V6</v>
      </c>
      <c r="C13" s="29">
        <f>_xll.qlIMMdate(B13,EvaluationDate,Trigger)</f>
        <v>42662</v>
      </c>
      <c r="D13" s="29">
        <f>IFERROR(_xll.qlInterestRateIndexFixingDate($D$2,$C13,Trigger),NA())</f>
        <v>42660</v>
      </c>
      <c r="E13" s="61">
        <v>0</v>
      </c>
      <c r="F13" s="64">
        <v>0</v>
      </c>
      <c r="G13" s="61">
        <v>0</v>
      </c>
      <c r="H13" s="64">
        <v>0</v>
      </c>
      <c r="I13" s="38">
        <v>-3.3554073162396173E-3</v>
      </c>
      <c r="J13" s="38">
        <v>-3.3384809809317E-3</v>
      </c>
      <c r="K13" s="38">
        <v>2.111645535995401E-5</v>
      </c>
      <c r="L13" s="67"/>
      <c r="M13" s="52">
        <f>IF(S13,IFERROR(_xll.qlIndexFixing(Eur3M_QL,D13,,Trigger),NA()),N50)</f>
        <v>-3.3392112556392913E-3</v>
      </c>
      <c r="N13" s="44">
        <f t="shared" si="0"/>
        <v>0.16196060600325979</v>
      </c>
      <c r="O13" s="44">
        <f t="shared" si="1"/>
        <v>0.1692633530791729</v>
      </c>
      <c r="P13" s="5"/>
      <c r="Q13" s="40">
        <f t="shared" si="2"/>
        <v>0.21116455359954012</v>
      </c>
      <c r="R13" s="9">
        <v>0</v>
      </c>
      <c r="S13" s="9" t="b">
        <v>1</v>
      </c>
      <c r="AJ13" s="11" t="str">
        <f t="shared" si="3"/>
        <v>1D</v>
      </c>
      <c r="AK13" s="48">
        <f>_xll.qlCalendarAdvance(Calendar,AK12,AJ13,"f",FALSE)</f>
        <v>42411</v>
      </c>
      <c r="AL13" s="48">
        <f>_xll.qlCalendarAdvance(Calendar,AK13,Ndays&amp;"D",,,_xll.ohTrigger(Trigger,Recalc))</f>
        <v>42415</v>
      </c>
      <c r="AM13" s="49">
        <f>IFERROR(_xll.qlIndexFixing(Eur3M_QL,AL13,TRUE,Recalc),NA())</f>
        <v>-1.8840860948721172E-3</v>
      </c>
    </row>
    <row r="14" spans="1:39" x14ac:dyDescent="0.2">
      <c r="A14" s="4"/>
      <c r="B14" s="28" t="str">
        <f>_xll.qlIMMNextCode(B13,FALSE,Trigger)</f>
        <v>X6</v>
      </c>
      <c r="C14" s="29">
        <f>_xll.qlIMMdate(B14,EvaluationDate,Trigger)</f>
        <v>42690</v>
      </c>
      <c r="D14" s="29">
        <f>IFERROR(_xll.qlInterestRateIndexFixingDate($D$2,$C14,Trigger),NA())</f>
        <v>42688</v>
      </c>
      <c r="E14" s="61">
        <v>0</v>
      </c>
      <c r="F14" s="64">
        <v>0</v>
      </c>
      <c r="G14" s="61">
        <v>0</v>
      </c>
      <c r="H14" s="64">
        <v>0</v>
      </c>
      <c r="I14" s="38">
        <v>-3.3688419654735735E-3</v>
      </c>
      <c r="J14" s="38">
        <v>-3.3592085333481701E-3</v>
      </c>
      <c r="K14" s="38">
        <v>1.7517842238314521E-5</v>
      </c>
      <c r="L14" s="67"/>
      <c r="M14" s="52">
        <f>IF(S14,IFERROR(_xll.qlIndexFixing(Eur3M_QL,D14,,Trigger),NA()),N51)</f>
        <v>-3.3583398918243198E-3</v>
      </c>
      <c r="N14" s="44">
        <f t="shared" si="0"/>
        <v>0.10502073649253704</v>
      </c>
      <c r="O14" s="44">
        <f t="shared" si="1"/>
        <v>9.6334321254033795E-2</v>
      </c>
      <c r="P14" s="5"/>
      <c r="Q14" s="40">
        <f t="shared" si="2"/>
        <v>0.17517842238314521</v>
      </c>
      <c r="R14" s="9">
        <v>0</v>
      </c>
      <c r="S14" s="9" t="b">
        <v>1</v>
      </c>
      <c r="AJ14" s="11" t="str">
        <f t="shared" si="3"/>
        <v>1D</v>
      </c>
      <c r="AK14" s="48">
        <f>_xll.qlCalendarAdvance(Calendar,AK13,AJ14,"f",FALSE)</f>
        <v>42412</v>
      </c>
      <c r="AL14" s="48">
        <f>_xll.qlCalendarAdvance(Calendar,AK14,Ndays&amp;"D",,,_xll.ohTrigger(Trigger,Recalc))</f>
        <v>42416</v>
      </c>
      <c r="AM14" s="49">
        <f>IFERROR(_xll.qlIndexFixing(Eur3M_QL,AL14,TRUE,Recalc),NA())</f>
        <v>-1.8998267212442244E-3</v>
      </c>
    </row>
    <row r="15" spans="1:39" x14ac:dyDescent="0.2">
      <c r="A15" s="4"/>
      <c r="B15" s="28" t="str">
        <f>_xll.qlIMMNextCode(B14,FALSE,Trigger)</f>
        <v>Z6</v>
      </c>
      <c r="C15" s="29">
        <f>_xll.qlIMMdate(B15,EvaluationDate,Trigger)</f>
        <v>42725</v>
      </c>
      <c r="D15" s="29">
        <f>IFERROR(_xll.qlInterestRateIndexFixingDate($D$2,$C15,Trigger),NA())</f>
        <v>42723</v>
      </c>
      <c r="E15" s="61">
        <v>0</v>
      </c>
      <c r="F15" s="64">
        <v>0</v>
      </c>
      <c r="G15" s="61">
        <v>0</v>
      </c>
      <c r="H15" s="64">
        <v>0</v>
      </c>
      <c r="I15" s="38">
        <v>-3.385225139704507E-3</v>
      </c>
      <c r="J15" s="38">
        <v>-3.3930072668654199E-3</v>
      </c>
      <c r="K15" s="38">
        <v>1.584839101392072E-5</v>
      </c>
      <c r="L15" s="67"/>
      <c r="M15" s="52">
        <f>IF(S15,IFERROR(_xll.qlIndexFixing(Eur3M_QL,D15,,Trigger),NA()),N52)</f>
        <v>-3.3780232663391807E-3</v>
      </c>
      <c r="N15" s="44">
        <f t="shared" si="0"/>
        <v>7.2018733653263223E-2</v>
      </c>
      <c r="O15" s="44">
        <f t="shared" si="1"/>
        <v>-7.7821271609128911E-2</v>
      </c>
      <c r="P15" s="5"/>
      <c r="Q15" s="40">
        <f t="shared" si="2"/>
        <v>0.15848391013920721</v>
      </c>
      <c r="R15" s="9">
        <v>0</v>
      </c>
      <c r="S15" s="9" t="b">
        <v>1</v>
      </c>
      <c r="AJ15" s="11" t="str">
        <f t="shared" si="3"/>
        <v>1D</v>
      </c>
      <c r="AK15" s="48">
        <f>_xll.qlCalendarAdvance(Calendar,AK14,AJ15,"f",FALSE)</f>
        <v>42415</v>
      </c>
      <c r="AL15" s="48">
        <f>_xll.qlCalendarAdvance(Calendar,AK15,Ndays&amp;"D",,,_xll.ohTrigger(Trigger,Recalc))</f>
        <v>42417</v>
      </c>
      <c r="AM15" s="49">
        <f>IFERROR(_xll.qlIndexFixing(Eur3M_QL,AL15,TRUE,Recalc),NA())</f>
        <v>-1.9155855624308771E-3</v>
      </c>
    </row>
    <row r="16" spans="1:39" x14ac:dyDescent="0.2">
      <c r="A16" s="4"/>
      <c r="B16" s="28" t="str">
        <f>_xll.qlIMMNextCode(B15,FALSE,Trigger)</f>
        <v>F7</v>
      </c>
      <c r="C16" s="29">
        <f>_xll.qlIMMdate(B16,EvaluationDate,Trigger)</f>
        <v>42753</v>
      </c>
      <c r="D16" s="29">
        <f>IFERROR(_xll.qlInterestRateIndexFixingDate($D$2,$C16,Trigger),NA())</f>
        <v>42751</v>
      </c>
      <c r="E16" s="61">
        <v>0</v>
      </c>
      <c r="F16" s="64">
        <v>0</v>
      </c>
      <c r="G16" s="61">
        <v>0</v>
      </c>
      <c r="H16" s="64">
        <v>0</v>
      </c>
      <c r="I16" s="38">
        <v>-3.371341474627912E-3</v>
      </c>
      <c r="J16" s="38">
        <v>-3.3729482643550203E-3</v>
      </c>
      <c r="K16" s="38">
        <v>1.3723318432268259E-5</v>
      </c>
      <c r="L16" s="67"/>
      <c r="M16" s="52">
        <f>IF(S16,IFERROR(_xll.qlIndexFixing(Eur3M_QL,D16,,Trigger),NA()),N53)</f>
        <v>-3.3692189990439658E-3</v>
      </c>
      <c r="N16" s="44">
        <f t="shared" si="0"/>
        <v>2.1224755839461575E-2</v>
      </c>
      <c r="O16" s="44">
        <f t="shared" si="1"/>
        <v>-1.6067897271082772E-2</v>
      </c>
      <c r="P16" s="5"/>
      <c r="Q16" s="40">
        <f t="shared" si="2"/>
        <v>0.13723318432268258</v>
      </c>
      <c r="R16" s="9">
        <v>0</v>
      </c>
      <c r="S16" s="9" t="b">
        <v>1</v>
      </c>
      <c r="AJ16" s="11" t="str">
        <f t="shared" si="3"/>
        <v>1D</v>
      </c>
      <c r="AK16" s="48">
        <f>_xll.qlCalendarAdvance(Calendar,AK15,AJ16,"f",FALSE)</f>
        <v>42416</v>
      </c>
      <c r="AL16" s="48">
        <f>_xll.qlCalendarAdvance(Calendar,AK16,Ndays&amp;"D",,,_xll.ohTrigger(Trigger,Recalc))</f>
        <v>42418</v>
      </c>
      <c r="AM16" s="49">
        <f>IFERROR(_xll.qlIndexFixing(Eur3M_QL,AL16,TRUE,Recalc),NA())</f>
        <v>-1.968141502453058E-3</v>
      </c>
    </row>
    <row r="17" spans="1:39" x14ac:dyDescent="0.2">
      <c r="A17" s="4"/>
      <c r="B17" s="28" t="str">
        <f>_xll.qlIMMNextCode(B16,FALSE,Trigger)</f>
        <v>G7</v>
      </c>
      <c r="C17" s="29">
        <f>_xll.qlIMMdate(B17,EvaluationDate,Trigger)</f>
        <v>42781</v>
      </c>
      <c r="D17" s="29">
        <f>IFERROR(_xll.qlInterestRateIndexFixingDate($D$2,$C17,Trigger),NA())</f>
        <v>42779</v>
      </c>
      <c r="E17" s="61">
        <v>0</v>
      </c>
      <c r="F17" s="64">
        <v>0</v>
      </c>
      <c r="G17" s="61">
        <v>0</v>
      </c>
      <c r="H17" s="64">
        <v>0</v>
      </c>
      <c r="I17" s="38">
        <v>-3.338591208399242E-3</v>
      </c>
      <c r="J17" s="38">
        <v>-3.3242428869356801E-3</v>
      </c>
      <c r="K17" s="38">
        <v>1.5678209092139739E-5</v>
      </c>
      <c r="L17" s="67"/>
      <c r="M17" s="52">
        <f>IF(S17,IFERROR(_xll.qlIndexFixing(Eur3M_QL,D17,,Trigger),NA()),N54)</f>
        <v>-3.3320595003286943E-3</v>
      </c>
      <c r="N17" s="44">
        <f t="shared" si="0"/>
        <v>6.5317080705476649E-2</v>
      </c>
      <c r="O17" s="44">
        <f t="shared" si="1"/>
        <v>0.14348321463561897</v>
      </c>
      <c r="P17" s="5"/>
      <c r="Q17" s="40">
        <f t="shared" si="2"/>
        <v>0.15678209092139739</v>
      </c>
      <c r="R17" s="9">
        <v>0</v>
      </c>
      <c r="S17" s="9" t="b">
        <v>1</v>
      </c>
      <c r="AJ17" s="11" t="str">
        <f t="shared" si="3"/>
        <v>1D</v>
      </c>
      <c r="AK17" s="48">
        <f>_xll.qlCalendarAdvance(Calendar,AK16,AJ17,"f",FALSE)</f>
        <v>42417</v>
      </c>
      <c r="AL17" s="48">
        <f>_xll.qlCalendarAdvance(Calendar,AK17,Ndays&amp;"D",,,_xll.ohTrigger(Trigger,Recalc))</f>
        <v>42419</v>
      </c>
      <c r="AM17" s="49">
        <f>IFERROR(_xll.qlIndexFixing(Eur3M_QL,AL17,TRUE,Recalc),NA())</f>
        <v>-1.9790779758683819E-3</v>
      </c>
    </row>
    <row r="18" spans="1:39" x14ac:dyDescent="0.2">
      <c r="A18" s="4"/>
      <c r="B18" s="28" t="str">
        <f>_xll.qlIMMNextCode(B17,FALSE,Trigger)</f>
        <v>H7</v>
      </c>
      <c r="C18" s="29">
        <f>_xll.qlIMMdate(B18,EvaluationDate,Trigger)</f>
        <v>42809</v>
      </c>
      <c r="D18" s="29">
        <f>IFERROR(_xll.qlInterestRateIndexFixingDate($D$2,$C18,Trigger),NA())</f>
        <v>42807</v>
      </c>
      <c r="E18" s="61">
        <v>0</v>
      </c>
      <c r="F18" s="64">
        <v>0</v>
      </c>
      <c r="G18" s="61">
        <v>0</v>
      </c>
      <c r="H18" s="64">
        <v>0</v>
      </c>
      <c r="I18" s="38">
        <v>-3.2975792796420124E-3</v>
      </c>
      <c r="J18" s="38">
        <v>-3.2749809265937E-3</v>
      </c>
      <c r="K18" s="38">
        <v>2.5995162235604451E-5</v>
      </c>
      <c r="L18" s="67"/>
      <c r="M18" s="52">
        <f>IF(S18,IFERROR(_xll.qlIndexFixing(Eur3M_QL,D18,,Trigger),NA()),N55)</f>
        <v>-3.2999999999829546E-3</v>
      </c>
      <c r="N18" s="44">
        <f t="shared" si="0"/>
        <v>-2.4207203409422166E-2</v>
      </c>
      <c r="O18" s="44">
        <f t="shared" si="1"/>
        <v>0.22598353048312347</v>
      </c>
      <c r="P18" s="5"/>
      <c r="Q18" s="40">
        <f t="shared" si="2"/>
        <v>0.25995162235604452</v>
      </c>
      <c r="R18" s="9">
        <v>0</v>
      </c>
      <c r="S18" s="9" t="b">
        <v>1</v>
      </c>
      <c r="AJ18" s="11" t="str">
        <f t="shared" si="3"/>
        <v>1D</v>
      </c>
      <c r="AK18" s="48">
        <f>_xll.qlCalendarAdvance(Calendar,AK17,AJ18,"f",FALSE)</f>
        <v>42418</v>
      </c>
      <c r="AL18" s="48">
        <f>_xll.qlCalendarAdvance(Calendar,AK18,Ndays&amp;"D",,,_xll.ohTrigger(Trigger,Recalc))</f>
        <v>42422</v>
      </c>
      <c r="AM18" s="49">
        <f>IFERROR(_xll.qlIndexFixing(Eur3M_QL,AL18,TRUE,Recalc),NA())</f>
        <v>-1.9951394193422622E-3</v>
      </c>
    </row>
    <row r="19" spans="1:39" x14ac:dyDescent="0.2">
      <c r="A19" s="4"/>
      <c r="B19" s="28" t="str">
        <f>_xll.qlIMMNextCode(B18,FALSE,Trigger)</f>
        <v>J7</v>
      </c>
      <c r="C19" s="29">
        <f>_xll.qlIMMdate(B19,EvaluationDate,Trigger)</f>
        <v>42844</v>
      </c>
      <c r="D19" s="29">
        <f>IFERROR(_xll.qlInterestRateIndexFixingDate($D$2,$C19,Trigger),NA())</f>
        <v>42838</v>
      </c>
      <c r="E19" s="61">
        <v>0</v>
      </c>
      <c r="F19" s="64">
        <v>0</v>
      </c>
      <c r="G19" s="61">
        <v>0</v>
      </c>
      <c r="H19" s="64">
        <v>0</v>
      </c>
      <c r="I19" s="38">
        <v>-3.2380500214892827E-3</v>
      </c>
      <c r="J19" s="38">
        <v>-3.2410986010119303E-3</v>
      </c>
      <c r="K19" s="38">
        <v>2.5083756129162904E-5</v>
      </c>
      <c r="L19" s="67"/>
      <c r="M19" s="52">
        <f>IF(S19,IFERROR(_xll.qlIndexFixing(Eur3M_QL,D19,,Trigger),NA()),N56)</f>
        <v>-3.2844604249865168E-3</v>
      </c>
      <c r="N19" s="44">
        <f t="shared" si="0"/>
        <v>-0.46410403497234087</v>
      </c>
      <c r="O19" s="44">
        <f t="shared" si="1"/>
        <v>-3.0485795226476049E-2</v>
      </c>
      <c r="P19" s="5"/>
      <c r="Q19" s="40">
        <f t="shared" si="2"/>
        <v>0.25083756129162904</v>
      </c>
      <c r="R19" s="9">
        <v>0</v>
      </c>
      <c r="S19" s="9" t="b">
        <v>1</v>
      </c>
      <c r="AJ19" s="11" t="str">
        <f t="shared" si="3"/>
        <v>1D</v>
      </c>
      <c r="AK19" s="48">
        <f>_xll.qlCalendarAdvance(Calendar,AK18,AJ19,"f",FALSE)</f>
        <v>42419</v>
      </c>
      <c r="AL19" s="48">
        <f>_xll.qlCalendarAdvance(Calendar,AK19,Ndays&amp;"D",,,_xll.ohTrigger(Trigger,Recalc))</f>
        <v>42423</v>
      </c>
      <c r="AM19" s="49">
        <f>IFERROR(_xll.qlIndexFixing(Eur3M_QL,AL19,TRUE,Recalc),NA())</f>
        <v>-2.0113079710797344E-3</v>
      </c>
    </row>
    <row r="20" spans="1:39" x14ac:dyDescent="0.2">
      <c r="A20" s="4"/>
      <c r="B20" s="28" t="str">
        <f>_xll.qlIMMNextCode(B19,FALSE,Trigger)</f>
        <v>K7</v>
      </c>
      <c r="C20" s="29">
        <f>_xll.qlIMMdate(B20,EvaluationDate,Trigger)</f>
        <v>42872</v>
      </c>
      <c r="D20" s="29">
        <f>IFERROR(_xll.qlInterestRateIndexFixingDate($D$2,$C20,Trigger),NA())</f>
        <v>42870</v>
      </c>
      <c r="E20" s="61">
        <v>0</v>
      </c>
      <c r="F20" s="64">
        <v>0</v>
      </c>
      <c r="G20" s="61">
        <v>0</v>
      </c>
      <c r="H20" s="64">
        <v>0</v>
      </c>
      <c r="I20" s="38">
        <v>-3.1914663328950531E-3</v>
      </c>
      <c r="J20" s="38">
        <v>-3.2185583367367598E-3</v>
      </c>
      <c r="K20" s="38">
        <v>2.0422690596634134E-5</v>
      </c>
      <c r="L20" s="67"/>
      <c r="M20" s="52">
        <f>IF(S20,IFERROR(_xll.qlIndexFixing(Eur3M_QL,D20,,Trigger),NA()),N57)</f>
        <v>-3.24920797818144E-3</v>
      </c>
      <c r="N20" s="44">
        <f t="shared" si="0"/>
        <v>-0.57741645286386867</v>
      </c>
      <c r="O20" s="44">
        <f t="shared" si="1"/>
        <v>-0.2709200384170673</v>
      </c>
      <c r="P20" s="5"/>
      <c r="Q20" s="40">
        <f t="shared" si="2"/>
        <v>0.20422690596634135</v>
      </c>
      <c r="R20" s="9">
        <v>0</v>
      </c>
      <c r="S20" s="9" t="b">
        <v>1</v>
      </c>
      <c r="AJ20" s="11" t="str">
        <f t="shared" si="3"/>
        <v>1D</v>
      </c>
      <c r="AK20" s="48">
        <f>_xll.qlCalendarAdvance(Calendar,AK19,AJ20,"f",FALSE)</f>
        <v>42422</v>
      </c>
      <c r="AL20" s="48">
        <f>_xll.qlCalendarAdvance(Calendar,AK20,Ndays&amp;"D",,,_xll.ohTrigger(Trigger,Recalc))</f>
        <v>42424</v>
      </c>
      <c r="AM20" s="49">
        <f>IFERROR(_xll.qlIndexFixing(Eur3M_QL,AL20,TRUE,Recalc),NA())</f>
        <v>-2.0276005876658232E-3</v>
      </c>
    </row>
    <row r="21" spans="1:39" x14ac:dyDescent="0.2">
      <c r="A21" s="4"/>
      <c r="B21" s="28" t="str">
        <f>_xll.qlIMMNextCode(B20,FALSE,Trigger)</f>
        <v>M7</v>
      </c>
      <c r="C21" s="29">
        <f>_xll.qlIMMdate(B21,EvaluationDate,Trigger)</f>
        <v>42907</v>
      </c>
      <c r="D21" s="29">
        <f>IFERROR(_xll.qlInterestRateIndexFixingDate($D$2,$C21,Trigger),NA())</f>
        <v>42905</v>
      </c>
      <c r="E21" s="61">
        <v>0</v>
      </c>
      <c r="F21" s="64">
        <v>0</v>
      </c>
      <c r="G21" s="61">
        <v>0</v>
      </c>
      <c r="H21" s="64">
        <v>0</v>
      </c>
      <c r="I21" s="38">
        <v>-3.1290575309905655E-3</v>
      </c>
      <c r="J21" s="38">
        <v>-3.1250443886171602E-3</v>
      </c>
      <c r="K21" s="38">
        <v>1.6879765735363655E-5</v>
      </c>
      <c r="L21" s="67"/>
      <c r="M21" s="52">
        <f>IF(S21,IFERROR(_xll.qlIndexFixing(Eur3M_QL,D21,,Trigger),NA()),N58)</f>
        <v>-3.1249999981667383E-3</v>
      </c>
      <c r="N21" s="44">
        <f t="shared" si="0"/>
        <v>4.0575328238271792E-2</v>
      </c>
      <c r="O21" s="44">
        <f t="shared" si="1"/>
        <v>4.0131423734053595E-2</v>
      </c>
      <c r="P21" s="5"/>
      <c r="Q21" s="40">
        <f t="shared" si="2"/>
        <v>0.16879765735363655</v>
      </c>
      <c r="R21" s="9">
        <v>0</v>
      </c>
      <c r="S21" s="9" t="b">
        <v>1</v>
      </c>
      <c r="AJ21" s="11" t="str">
        <f t="shared" si="3"/>
        <v>1D</v>
      </c>
      <c r="AK21" s="48">
        <f>_xll.qlCalendarAdvance(Calendar,AK20,AJ21,"f",FALSE)</f>
        <v>42423</v>
      </c>
      <c r="AL21" s="48">
        <f>_xll.qlCalendarAdvance(Calendar,AK21,Ndays&amp;"D",,,_xll.ohTrigger(Trigger,Recalc))</f>
        <v>42425</v>
      </c>
      <c r="AM21" s="49">
        <f>IFERROR(_xll.qlIndexFixing(Eur3M_QL,AL21,TRUE,Recalc),NA())</f>
        <v>-2.0870449401636567E-3</v>
      </c>
    </row>
    <row r="22" spans="1:39" x14ac:dyDescent="0.2">
      <c r="A22" s="4"/>
      <c r="B22" s="28" t="str">
        <f>_xll.qlIMMNextCode(B21,FALSE,Trigger)</f>
        <v>N7</v>
      </c>
      <c r="C22" s="29">
        <f>_xll.qlIMMdate(B22,EvaluationDate,Trigger)</f>
        <v>42935</v>
      </c>
      <c r="D22" s="29">
        <f>IFERROR(_xll.qlInterestRateIndexFixingDate($D$2,$C22,Trigger),NA())</f>
        <v>42933</v>
      </c>
      <c r="E22" s="61">
        <v>0</v>
      </c>
      <c r="F22" s="64">
        <v>0</v>
      </c>
      <c r="G22" s="61">
        <v>0</v>
      </c>
      <c r="H22" s="64">
        <v>0</v>
      </c>
      <c r="I22" s="38">
        <v>-3.0572091905502656E-3</v>
      </c>
      <c r="J22" s="38">
        <v>-3.0407094266169301E-3</v>
      </c>
      <c r="K22" s="38">
        <v>1.9658411820178474E-5</v>
      </c>
      <c r="L22" s="67"/>
      <c r="M22" s="52">
        <f>IF(S22,IFERROR(_xll.qlIndexFixing(Eur3M_QL,D22,,Trigger),NA()),N59)</f>
        <v>-3.037557124695976E-3</v>
      </c>
      <c r="N22" s="44">
        <f t="shared" si="0"/>
        <v>0.1965206585428968</v>
      </c>
      <c r="O22" s="44">
        <f t="shared" si="1"/>
        <v>0.16499763933335543</v>
      </c>
      <c r="P22" s="5"/>
      <c r="Q22" s="40">
        <f t="shared" si="2"/>
        <v>0.19658411820178473</v>
      </c>
      <c r="R22" s="9">
        <v>0</v>
      </c>
      <c r="S22" s="9" t="b">
        <v>1</v>
      </c>
      <c r="AJ22" s="11" t="str">
        <f t="shared" si="3"/>
        <v>1D</v>
      </c>
      <c r="AK22" s="48">
        <f>_xll.qlCalendarAdvance(Calendar,AK21,AJ22,"f",FALSE)</f>
        <v>42424</v>
      </c>
      <c r="AL22" s="48">
        <f>_xll.qlCalendarAdvance(Calendar,AK22,Ndays&amp;"D",,,_xll.ohTrigger(Trigger,Recalc))</f>
        <v>42426</v>
      </c>
      <c r="AM22" s="49">
        <f>IFERROR(_xll.qlIndexFixing(Eur3M_QL,AL22,TRUE,Recalc),NA())</f>
        <v>-2.1126974046288853E-3</v>
      </c>
    </row>
    <row r="23" spans="1:39" x14ac:dyDescent="0.2">
      <c r="A23" s="4"/>
      <c r="B23" s="28" t="str">
        <f>_xll.qlIMMNextCode(B22,FALSE,Trigger)</f>
        <v>Q7</v>
      </c>
      <c r="C23" s="29">
        <f>_xll.qlIMMdate(B23,EvaluationDate,Trigger)</f>
        <v>42963</v>
      </c>
      <c r="D23" s="29">
        <f>IFERROR(_xll.qlInterestRateIndexFixingDate($D$2,$C23,Trigger),NA())</f>
        <v>42961</v>
      </c>
      <c r="E23" s="61">
        <v>0</v>
      </c>
      <c r="F23" s="64">
        <v>0</v>
      </c>
      <c r="G23" s="61">
        <v>0</v>
      </c>
      <c r="H23" s="64">
        <v>0</v>
      </c>
      <c r="I23" s="38">
        <v>-2.9730583955825361E-3</v>
      </c>
      <c r="J23" s="38">
        <v>-2.9523499643553702E-3</v>
      </c>
      <c r="K23" s="38">
        <v>1.9018572612494032E-5</v>
      </c>
      <c r="L23" s="67"/>
      <c r="M23" s="52">
        <f>IF(S23,IFERROR(_xll.qlIndexFixing(Eur3M_QL,D23,,Trigger),NA()),N60)</f>
        <v>-2.9648973289158925E-3</v>
      </c>
      <c r="N23" s="44">
        <f t="shared" si="0"/>
        <v>8.1610666666435794E-2</v>
      </c>
      <c r="O23" s="44">
        <f t="shared" si="1"/>
        <v>0.2070843122716588</v>
      </c>
      <c r="P23" s="5"/>
      <c r="Q23" s="40">
        <f t="shared" si="2"/>
        <v>0.19018572612494031</v>
      </c>
      <c r="R23" s="9">
        <v>0</v>
      </c>
      <c r="S23" s="9" t="b">
        <v>1</v>
      </c>
      <c r="AJ23" s="11" t="str">
        <f t="shared" si="3"/>
        <v>1D</v>
      </c>
      <c r="AK23" s="48">
        <f>_xll.qlCalendarAdvance(Calendar,AK22,AJ23,"f",FALSE)</f>
        <v>42425</v>
      </c>
      <c r="AL23" s="48">
        <f>_xll.qlCalendarAdvance(Calendar,AK23,Ndays&amp;"D",,,_xll.ohTrigger(Trigger,Recalc))</f>
        <v>42429</v>
      </c>
      <c r="AM23" s="49">
        <f>IFERROR(_xll.qlIndexFixing(Eur3M_QL,AL23,TRUE,Recalc),NA())</f>
        <v>-2.1300000000001392E-3</v>
      </c>
    </row>
    <row r="24" spans="1:39" x14ac:dyDescent="0.2">
      <c r="A24" s="4"/>
      <c r="B24" s="28" t="str">
        <f>_xll.qlIMMNextCode(B23,FALSE,Trigger)</f>
        <v>U7</v>
      </c>
      <c r="C24" s="29">
        <f>_xll.qlIMMdate(B24,EvaluationDate,Trigger)</f>
        <v>42998</v>
      </c>
      <c r="D24" s="29">
        <f>IFERROR(_xll.qlInterestRateIndexFixingDate($D$2,$C24,Trigger),NA())</f>
        <v>42996</v>
      </c>
      <c r="E24" s="61">
        <v>0</v>
      </c>
      <c r="F24" s="64">
        <v>0</v>
      </c>
      <c r="G24" s="61">
        <v>0</v>
      </c>
      <c r="H24" s="64">
        <v>0</v>
      </c>
      <c r="I24" s="38">
        <v>-2.8631654834850788E-3</v>
      </c>
      <c r="J24" s="38">
        <v>-2.8750000873939302E-3</v>
      </c>
      <c r="K24" s="38">
        <v>2.9124836043002224E-5</v>
      </c>
      <c r="L24" s="67"/>
      <c r="M24" s="52">
        <f>IF(S24,IFERROR(_xll.qlIndexFixing(Eur3M_QL,D24,,Trigger),NA()),N61)</f>
        <v>-2.8750000011084028E-3</v>
      </c>
      <c r="N24" s="44">
        <f t="shared" si="0"/>
        <v>-0.11834517623324041</v>
      </c>
      <c r="O24" s="44">
        <f t="shared" si="1"/>
        <v>-0.11834603908851375</v>
      </c>
      <c r="P24" s="5"/>
      <c r="Q24" s="40">
        <f t="shared" si="2"/>
        <v>0.29124836043002222</v>
      </c>
      <c r="R24" s="9">
        <v>0</v>
      </c>
      <c r="S24" s="9" t="b">
        <v>1</v>
      </c>
      <c r="AJ24" s="11" t="str">
        <f t="shared" si="3"/>
        <v>1D</v>
      </c>
      <c r="AK24" s="48">
        <f>_xll.qlCalendarAdvance(Calendar,AK23,AJ24,"f",FALSE)</f>
        <v>42426</v>
      </c>
      <c r="AL24" s="48">
        <f>_xll.qlCalendarAdvance(Calendar,AK24,Ndays&amp;"D",,,_xll.ohTrigger(Trigger,Recalc))</f>
        <v>42430</v>
      </c>
      <c r="AM24" s="49">
        <f>IFERROR(_xll.qlIndexFixing(Eur3M_QL,AL24,TRUE,Recalc),NA())</f>
        <v>-2.1474086048604065E-3</v>
      </c>
    </row>
    <row r="25" spans="1:39" x14ac:dyDescent="0.2">
      <c r="A25" s="4"/>
      <c r="B25" s="28" t="str">
        <f>_xll.qlIMMNextCode(B24,FALSE,Trigger)</f>
        <v>V7</v>
      </c>
      <c r="C25" s="29">
        <f>_xll.qlIMMdate(B25,EvaluationDate,Trigger)</f>
        <v>43026</v>
      </c>
      <c r="D25" s="29">
        <f>IFERROR(_xll.qlInterestRateIndexFixingDate($D$2,$C25,Trigger),NA())</f>
        <v>43024</v>
      </c>
      <c r="E25" s="61">
        <v>0</v>
      </c>
      <c r="F25" s="64">
        <v>0</v>
      </c>
      <c r="G25" s="61">
        <v>0</v>
      </c>
      <c r="H25" s="64">
        <v>0</v>
      </c>
      <c r="I25" s="38">
        <v>-2.7517597736489946E-3</v>
      </c>
      <c r="J25" s="38">
        <v>-2.8080462130766898E-3</v>
      </c>
      <c r="K25" s="38">
        <v>4.2013972997591419E-5</v>
      </c>
      <c r="L25" s="67"/>
      <c r="M25" s="52">
        <f>IF(S25,IFERROR(_xll.qlIndexFixing(Eur3M_QL,D25,,Trigger),NA()),N62)</f>
        <v>-2.7817898725858497E-3</v>
      </c>
      <c r="N25" s="44">
        <f t="shared" si="0"/>
        <v>-0.30030098936855137</v>
      </c>
      <c r="O25" s="44">
        <f t="shared" si="1"/>
        <v>-0.56286439427695201</v>
      </c>
      <c r="P25" s="5"/>
      <c r="Q25" s="40">
        <f t="shared" si="2"/>
        <v>0.4201397299759142</v>
      </c>
      <c r="R25" s="9">
        <v>0</v>
      </c>
      <c r="S25" s="9" t="b">
        <v>1</v>
      </c>
      <c r="AJ25" s="11" t="str">
        <f t="shared" si="3"/>
        <v>1D</v>
      </c>
      <c r="AK25" s="48">
        <f>_xll.qlCalendarAdvance(Calendar,AK24,AJ25,"f",FALSE)</f>
        <v>42429</v>
      </c>
      <c r="AL25" s="48">
        <f>_xll.qlCalendarAdvance(Calendar,AK25,Ndays&amp;"D",,,_xll.ohTrigger(Trigger,Recalc))</f>
        <v>42431</v>
      </c>
      <c r="AM25" s="49">
        <f>IFERROR(_xll.qlIndexFixing(Eur3M_QL,AL25,TRUE,Recalc),NA())</f>
        <v>-2.1753270371722413E-3</v>
      </c>
    </row>
    <row r="26" spans="1:39" x14ac:dyDescent="0.2">
      <c r="A26" s="4"/>
      <c r="B26" s="28" t="str">
        <f>_xll.qlIMMNextCode(B25,FALSE,Trigger)</f>
        <v>X7</v>
      </c>
      <c r="C26" s="29">
        <f>_xll.qlIMMdate(B26,EvaluationDate,Trigger)</f>
        <v>43054</v>
      </c>
      <c r="D26" s="29">
        <f>IFERROR(_xll.qlInterestRateIndexFixingDate($D$2,$C26,Trigger),NA())</f>
        <v>43052</v>
      </c>
      <c r="E26" s="61">
        <v>0</v>
      </c>
      <c r="F26" s="64">
        <v>0</v>
      </c>
      <c r="G26" s="61">
        <v>0</v>
      </c>
      <c r="H26" s="64">
        <v>0</v>
      </c>
      <c r="I26" s="38">
        <v>-2.6544384856346231E-3</v>
      </c>
      <c r="J26" s="38">
        <v>-2.6937834764182299E-3</v>
      </c>
      <c r="K26" s="38">
        <v>4.4895871251222124E-5</v>
      </c>
      <c r="L26" s="67"/>
      <c r="M26" s="52">
        <f>IF(S26,IFERROR(_xll.qlIndexFixing(Eur3M_QL,D26,,Trigger),NA()),N63)</f>
        <v>-2.6729825806581305E-3</v>
      </c>
      <c r="N26" s="44">
        <f t="shared" si="0"/>
        <v>-0.18544095023507404</v>
      </c>
      <c r="O26" s="44">
        <f t="shared" si="1"/>
        <v>-0.3934499078360682</v>
      </c>
      <c r="P26" s="5"/>
      <c r="Q26" s="40">
        <f t="shared" si="2"/>
        <v>0.44895871251222125</v>
      </c>
      <c r="R26" s="9">
        <v>0</v>
      </c>
      <c r="S26" s="9" t="b">
        <v>1</v>
      </c>
      <c r="AJ26" s="11" t="str">
        <f t="shared" si="3"/>
        <v>1D</v>
      </c>
      <c r="AK26" s="48">
        <f>_xll.qlCalendarAdvance(Calendar,AK25,AJ26,"f",FALSE)</f>
        <v>42430</v>
      </c>
      <c r="AL26" s="48">
        <f>_xll.qlCalendarAdvance(Calendar,AK26,Ndays&amp;"D",,,_xll.ohTrigger(Trigger,Recalc))</f>
        <v>42432</v>
      </c>
      <c r="AM26" s="49">
        <f>IFERROR(_xll.qlIndexFixing(Eur3M_QL,AL26,TRUE,Recalc),NA())</f>
        <v>-2.2160877092248644E-3</v>
      </c>
    </row>
    <row r="27" spans="1:39" x14ac:dyDescent="0.2">
      <c r="A27" s="4"/>
      <c r="B27" s="28" t="str">
        <f>_xll.qlIMMNextCode(B26,FALSE,Trigger)</f>
        <v>Z7</v>
      </c>
      <c r="C27" s="29">
        <f>_xll.qlIMMdate(B27,EvaluationDate,Trigger)</f>
        <v>43089</v>
      </c>
      <c r="D27" s="29">
        <f>IFERROR(_xll.qlInterestRateIndexFixingDate($D$2,$C27,Trigger),NA())</f>
        <v>43087</v>
      </c>
      <c r="E27" s="61">
        <v>0</v>
      </c>
      <c r="F27" s="64">
        <v>0</v>
      </c>
      <c r="G27" s="61">
        <v>0</v>
      </c>
      <c r="H27" s="64">
        <v>0</v>
      </c>
      <c r="I27" s="38">
        <v>-2.5264146913508484E-3</v>
      </c>
      <c r="J27" s="38">
        <v>-2.5250000092963999E-3</v>
      </c>
      <c r="K27" s="38">
        <v>4.157191197396027E-5</v>
      </c>
      <c r="L27" s="67"/>
      <c r="M27" s="52">
        <f>IF(S27,IFERROR(_xll.qlIndexFixing(Eur3M_QL,D27,,Trigger),NA()),N64)</f>
        <v>-2.5250000004231055E-3</v>
      </c>
      <c r="N27" s="44">
        <f t="shared" si="0"/>
        <v>1.4146909277428996E-2</v>
      </c>
      <c r="O27" s="44">
        <f t="shared" si="1"/>
        <v>1.4146820544484393E-2</v>
      </c>
      <c r="P27" s="5"/>
      <c r="Q27" s="40">
        <f t="shared" si="2"/>
        <v>0.41571911973960268</v>
      </c>
      <c r="R27" s="9">
        <v>0</v>
      </c>
      <c r="S27" s="9" t="b">
        <v>1</v>
      </c>
      <c r="AJ27" s="11" t="str">
        <f t="shared" si="3"/>
        <v>1D</v>
      </c>
      <c r="AK27" s="48">
        <f>_xll.qlCalendarAdvance(Calendar,AK26,AJ27,"f",FALSE)</f>
        <v>42431</v>
      </c>
      <c r="AL27" s="48">
        <f>_xll.qlCalendarAdvance(Calendar,AK27,Ndays&amp;"D",,,_xll.ohTrigger(Trigger,Recalc))</f>
        <v>42433</v>
      </c>
      <c r="AM27" s="49">
        <f>IFERROR(_xll.qlIndexFixing(Eur3M_QL,AL27,TRUE,Recalc),NA())</f>
        <v>-2.2329116826162432E-3</v>
      </c>
    </row>
    <row r="28" spans="1:39" x14ac:dyDescent="0.2">
      <c r="A28" s="4"/>
      <c r="B28" s="28" t="str">
        <f>_xll.qlIMMNextCode(B27,FALSE,Trigger)</f>
        <v>F8</v>
      </c>
      <c r="C28" s="29">
        <f>_xll.qlIMMdate(B28,EvaluationDate,Trigger)</f>
        <v>43117</v>
      </c>
      <c r="D28" s="29">
        <f>IFERROR(_xll.qlInterestRateIndexFixingDate($D$2,$C28,Trigger),NA())</f>
        <v>43115</v>
      </c>
      <c r="E28" s="61">
        <v>0</v>
      </c>
      <c r="F28" s="64">
        <v>0</v>
      </c>
      <c r="G28" s="61">
        <v>0</v>
      </c>
      <c r="H28" s="64">
        <v>0</v>
      </c>
      <c r="I28" s="38">
        <v>-2.4049399383627179E-3</v>
      </c>
      <c r="J28" s="38">
        <v>-2.39541022079657E-3</v>
      </c>
      <c r="K28" s="38">
        <v>4.0318532020530423E-5</v>
      </c>
      <c r="L28" s="67"/>
      <c r="M28" s="52">
        <f>IF(S28,IFERROR(_xll.qlIndexFixing(Eur3M_QL,D28,,Trigger),NA()),N65)</f>
        <v>-2.3958931745640122E-3</v>
      </c>
      <c r="N28" s="44">
        <f t="shared" si="0"/>
        <v>9.0467637987056732E-2</v>
      </c>
      <c r="O28" s="44">
        <f t="shared" si="1"/>
        <v>9.5297175661478689E-2</v>
      </c>
      <c r="P28" s="5"/>
      <c r="Q28" s="40">
        <f t="shared" si="2"/>
        <v>0.40318532020530423</v>
      </c>
      <c r="R28" s="9">
        <v>0</v>
      </c>
      <c r="S28" s="9" t="b">
        <v>1</v>
      </c>
      <c r="AJ28" s="11" t="str">
        <f t="shared" si="3"/>
        <v>1D</v>
      </c>
      <c r="AK28" s="48">
        <f>_xll.qlCalendarAdvance(Calendar,AK27,AJ28,"f",FALSE)</f>
        <v>42432</v>
      </c>
      <c r="AL28" s="48">
        <f>_xll.qlCalendarAdvance(Calendar,AK28,Ndays&amp;"D",,,_xll.ohTrigger(Trigger,Recalc))</f>
        <v>42436</v>
      </c>
      <c r="AM28" s="49">
        <f>IFERROR(_xll.qlIndexFixing(Eur3M_QL,AL28,TRUE,Recalc),NA())</f>
        <v>-2.2495594558761801E-3</v>
      </c>
    </row>
    <row r="29" spans="1:39" x14ac:dyDescent="0.2">
      <c r="A29" s="4"/>
      <c r="B29" s="28" t="str">
        <f>_xll.qlIMMNextCode(B28,FALSE,Trigger)</f>
        <v>G8</v>
      </c>
      <c r="C29" s="29">
        <f>_xll.qlIMMdate(B29,EvaluationDate,Trigger)</f>
        <v>43152</v>
      </c>
      <c r="D29" s="29">
        <f>IFERROR(_xll.qlInterestRateIndexFixingDate($D$2,$C29,Trigger),NA())</f>
        <v>43150</v>
      </c>
      <c r="E29" s="61">
        <v>0</v>
      </c>
      <c r="F29" s="64">
        <v>0</v>
      </c>
      <c r="G29" s="61">
        <v>0</v>
      </c>
      <c r="H29" s="64">
        <v>0</v>
      </c>
      <c r="I29" s="38">
        <v>-2.2376915913085264E-3</v>
      </c>
      <c r="J29" s="38">
        <v>-2.2490228237263903E-3</v>
      </c>
      <c r="K29" s="38">
        <v>2.8940210319609155E-5</v>
      </c>
      <c r="L29" s="67"/>
      <c r="M29" s="52">
        <f>IF(S29,IFERROR(_xll.qlIndexFixing(Eur3M_QL,D29,,Trigger),NA()),N66)</f>
        <v>-2.2295653062701934E-3</v>
      </c>
      <c r="N29" s="44">
        <f t="shared" si="0"/>
        <v>8.1262850383330074E-2</v>
      </c>
      <c r="O29" s="44">
        <f t="shared" si="1"/>
        <v>-0.11331232417863876</v>
      </c>
      <c r="P29" s="5"/>
      <c r="Q29" s="40">
        <f t="shared" si="2"/>
        <v>0.28940210319609155</v>
      </c>
      <c r="R29" s="9">
        <v>0</v>
      </c>
      <c r="S29" s="9" t="b">
        <v>1</v>
      </c>
      <c r="AJ29" s="11" t="str">
        <f t="shared" si="3"/>
        <v>1D</v>
      </c>
      <c r="AK29" s="48">
        <f>_xll.qlCalendarAdvance(Calendar,AK28,AJ29,"f",FALSE)</f>
        <v>42433</v>
      </c>
      <c r="AL29" s="48">
        <f>_xll.qlCalendarAdvance(Calendar,AK29,Ndays&amp;"D",,,_xll.ohTrigger(Trigger,Recalc))</f>
        <v>42437</v>
      </c>
      <c r="AM29" s="49">
        <f>IFERROR(_xll.qlIndexFixing(Eur3M_QL,AL29,TRUE,Recalc),NA())</f>
        <v>-2.2660145446312435E-3</v>
      </c>
    </row>
    <row r="30" spans="1:39" x14ac:dyDescent="0.2">
      <c r="A30" s="4"/>
      <c r="B30" s="28" t="str">
        <f>_xll.qlIMMNextCode(B29,FALSE,Trigger)</f>
        <v>H8</v>
      </c>
      <c r="C30" s="29">
        <f>_xll.qlIMMdate(B30,EvaluationDate,Trigger)</f>
        <v>43180</v>
      </c>
      <c r="D30" s="29">
        <f>IFERROR(_xll.qlInterestRateIndexFixingDate($D$2,$C30,Trigger),NA())</f>
        <v>43178</v>
      </c>
      <c r="E30" s="61">
        <v>0</v>
      </c>
      <c r="F30" s="64">
        <v>0</v>
      </c>
      <c r="G30" s="61">
        <v>0</v>
      </c>
      <c r="H30" s="64">
        <v>0</v>
      </c>
      <c r="I30" s="38">
        <v>-2.0935712243729211E-3</v>
      </c>
      <c r="J30" s="38">
        <v>-2.1085862389577902E-3</v>
      </c>
      <c r="K30" s="38">
        <v>3.2563417613732657E-5</v>
      </c>
      <c r="L30" s="67"/>
      <c r="M30" s="52">
        <f>IF(S30,IFERROR(_xll.qlIndexFixing(Eur3M_QL,D30,,Trigger),NA()),N67)</f>
        <v>-2.0798940656367908E-3</v>
      </c>
      <c r="N30" s="44">
        <f t="shared" si="0"/>
        <v>0.13677158736130277</v>
      </c>
      <c r="O30" s="44">
        <f t="shared" si="1"/>
        <v>-0.15015014584869069</v>
      </c>
      <c r="P30" s="5"/>
      <c r="Q30" s="40">
        <f t="shared" si="2"/>
        <v>0.32563417613732659</v>
      </c>
      <c r="R30" s="9">
        <v>0</v>
      </c>
      <c r="S30" s="9" t="b">
        <v>1</v>
      </c>
      <c r="AJ30" s="11" t="str">
        <f t="shared" si="3"/>
        <v>1D</v>
      </c>
      <c r="AK30" s="48">
        <f>_xll.qlCalendarAdvance(Calendar,AK29,AJ30,"f",FALSE)</f>
        <v>42436</v>
      </c>
      <c r="AL30" s="48">
        <f>_xll.qlCalendarAdvance(Calendar,AK30,Ndays&amp;"D",,,_xll.ohTrigger(Trigger,Recalc))</f>
        <v>42438</v>
      </c>
      <c r="AM30" s="49">
        <f>IFERROR(_xll.qlIndexFixing(Eur3M_QL,AL30,TRUE,Recalc),NA())</f>
        <v>-2.2936667941387419E-3</v>
      </c>
    </row>
    <row r="31" spans="1:39" x14ac:dyDescent="0.2">
      <c r="A31" s="4"/>
      <c r="B31" s="28" t="str">
        <f>_xll.qlIMMNextCode(B30,FALSE,Trigger)</f>
        <v>J8</v>
      </c>
      <c r="C31" s="29">
        <f>_xll.qlIMMdate(B31,EvaluationDate,Trigger)</f>
        <v>43208</v>
      </c>
      <c r="D31" s="29">
        <f>IFERROR(_xll.qlInterestRateIndexFixingDate($D$2,$C31,Trigger),NA())</f>
        <v>43206</v>
      </c>
      <c r="E31" s="61">
        <v>0</v>
      </c>
      <c r="F31" s="64">
        <v>0</v>
      </c>
      <c r="G31" s="61">
        <v>0</v>
      </c>
      <c r="H31" s="64">
        <v>0</v>
      </c>
      <c r="I31" s="38">
        <v>-1.9456749500102897E-3</v>
      </c>
      <c r="J31" s="38">
        <v>-1.9616691718239601E-3</v>
      </c>
      <c r="K31" s="38">
        <v>3.6577344260336254E-5</v>
      </c>
      <c r="L31" s="67"/>
      <c r="M31" s="52">
        <f>IF(S31,IFERROR(_xll.qlIndexFixing(Eur3M_QL,D31,,Trigger),NA()),N68)</f>
        <v>-1.9340780562486855E-3</v>
      </c>
      <c r="N31" s="44">
        <f t="shared" si="0"/>
        <v>0.11596893761604224</v>
      </c>
      <c r="O31" s="44">
        <f t="shared" si="1"/>
        <v>-0.15994221813670373</v>
      </c>
      <c r="P31" s="5"/>
      <c r="Q31" s="40">
        <f t="shared" si="2"/>
        <v>0.36577344260336253</v>
      </c>
      <c r="R31" s="9">
        <v>0</v>
      </c>
      <c r="S31" s="9" t="b">
        <v>1</v>
      </c>
      <c r="AJ31" s="11" t="str">
        <f t="shared" si="3"/>
        <v>1D</v>
      </c>
      <c r="AK31" s="48">
        <f>_xll.qlCalendarAdvance(Calendar,AK30,AJ31,"f",FALSE)</f>
        <v>42437</v>
      </c>
      <c r="AL31" s="48">
        <f>_xll.qlCalendarAdvance(Calendar,AK31,Ndays&amp;"D",,,_xll.ohTrigger(Trigger,Recalc))</f>
        <v>42439</v>
      </c>
      <c r="AM31" s="49">
        <f>IFERROR(_xll.qlIndexFixing(Eur3M_QL,AL31,TRUE,Recalc),NA())</f>
        <v>-2.329627467379742E-3</v>
      </c>
    </row>
    <row r="32" spans="1:39" x14ac:dyDescent="0.2">
      <c r="A32" s="4"/>
      <c r="B32" s="28" t="str">
        <f>_xll.qlIMMNextCode(B31,FALSE,Trigger)</f>
        <v>K8</v>
      </c>
      <c r="C32" s="29">
        <f>_xll.qlIMMdate(B32,EvaluationDate,Trigger)</f>
        <v>43236</v>
      </c>
      <c r="D32" s="29">
        <f>IFERROR(_xll.qlInterestRateIndexFixingDate($D$2,$C32,Trigger),NA())</f>
        <v>43234</v>
      </c>
      <c r="E32" s="61">
        <v>0</v>
      </c>
      <c r="F32" s="64">
        <v>0</v>
      </c>
      <c r="G32" s="61">
        <v>0</v>
      </c>
      <c r="H32" s="64">
        <v>0</v>
      </c>
      <c r="I32" s="38">
        <v>-1.7825385575085196E-3</v>
      </c>
      <c r="J32" s="38">
        <v>-1.7981162353852402E-3</v>
      </c>
      <c r="K32" s="38">
        <v>4.3903405885305349E-5</v>
      </c>
      <c r="L32" s="67"/>
      <c r="M32" s="52">
        <f>IF(S32,IFERROR(_xll.qlIndexFixing(Eur3M_QL,D32,,Trigger),NA()),N69)</f>
        <v>-1.7763455658925194E-3</v>
      </c>
      <c r="N32" s="44">
        <f t="shared" si="0"/>
        <v>6.1929916160001659E-2</v>
      </c>
      <c r="O32" s="44">
        <f t="shared" si="1"/>
        <v>-0.15577677876720594</v>
      </c>
      <c r="P32" s="5"/>
      <c r="Q32" s="40">
        <f t="shared" si="2"/>
        <v>0.43903405885305347</v>
      </c>
      <c r="R32" s="9">
        <v>0</v>
      </c>
      <c r="S32" s="9" t="b">
        <v>1</v>
      </c>
      <c r="AJ32" s="11" t="str">
        <f t="shared" si="3"/>
        <v>1D</v>
      </c>
      <c r="AK32" s="48">
        <f>_xll.qlCalendarAdvance(Calendar,AK31,AJ32,"f",FALSE)</f>
        <v>42438</v>
      </c>
      <c r="AL32" s="48">
        <f>_xll.qlCalendarAdvance(Calendar,AK32,Ndays&amp;"D",,,_xll.ohTrigger(Trigger,Recalc))</f>
        <v>42440</v>
      </c>
      <c r="AM32" s="49">
        <f>IFERROR(_xll.qlIndexFixing(Eur3M_QL,AL32,TRUE,Recalc),NA())</f>
        <v>-2.344920967730646E-3</v>
      </c>
    </row>
    <row r="33" spans="1:39" x14ac:dyDescent="0.2">
      <c r="A33" s="4"/>
      <c r="B33" s="28" t="str">
        <f>_xll.qlIMMNextCode(B32,FALSE,Trigger)</f>
        <v>M8</v>
      </c>
      <c r="C33" s="29">
        <f>_xll.qlIMMdate(B33,EvaluationDate,Trigger)</f>
        <v>43271</v>
      </c>
      <c r="D33" s="29">
        <f>IFERROR(_xll.qlInterestRateIndexFixingDate($D$2,$C33,Trigger),NA())</f>
        <v>43269</v>
      </c>
      <c r="E33" s="61">
        <v>0</v>
      </c>
      <c r="F33" s="64">
        <v>0</v>
      </c>
      <c r="G33" s="61">
        <v>0</v>
      </c>
      <c r="H33" s="64">
        <v>0</v>
      </c>
      <c r="I33" s="38">
        <v>-1.5759388306668281E-3</v>
      </c>
      <c r="J33" s="38">
        <v>-1.5799794692993299E-3</v>
      </c>
      <c r="K33" s="38">
        <v>3.7752752727329117E-5</v>
      </c>
      <c r="L33" s="67"/>
      <c r="M33" s="52">
        <f>IF(S33,IFERROR(_xll.qlIndexFixing(Eur3M_QL,D33,,Trigger),NA()),N70)</f>
        <v>-1.5742704917751939E-3</v>
      </c>
      <c r="N33" s="44">
        <f t="shared" si="0"/>
        <v>1.6683388916341815E-2</v>
      </c>
      <c r="O33" s="44">
        <f t="shared" si="1"/>
        <v>-4.0406386325017758E-2</v>
      </c>
      <c r="P33" s="5"/>
      <c r="Q33" s="40">
        <f t="shared" si="2"/>
        <v>0.3775275272732912</v>
      </c>
      <c r="R33" s="9">
        <v>0</v>
      </c>
      <c r="S33" s="9" t="b">
        <v>1</v>
      </c>
      <c r="AJ33" s="11" t="str">
        <f t="shared" si="3"/>
        <v>1D</v>
      </c>
      <c r="AK33" s="48">
        <f>_xll.qlCalendarAdvance(Calendar,AK32,AJ33,"f",FALSE)</f>
        <v>42439</v>
      </c>
      <c r="AL33" s="48">
        <f>_xll.qlCalendarAdvance(Calendar,AK33,Ndays&amp;"D",,,_xll.ohTrigger(Trigger,Recalc))</f>
        <v>42443</v>
      </c>
      <c r="AM33" s="49">
        <f>IFERROR(_xll.qlIndexFixing(Eur3M_QL,AL33,TRUE,Recalc),NA())</f>
        <v>-2.3599523366571572E-3</v>
      </c>
    </row>
    <row r="34" spans="1:39" x14ac:dyDescent="0.2">
      <c r="A34" s="4"/>
      <c r="B34" s="28" t="str">
        <f>_xll.qlIMMNextCode(B33,FALSE,Trigger)</f>
        <v>N8</v>
      </c>
      <c r="C34" s="29">
        <f>_xll.qlIMMdate(B34,EvaluationDate,Trigger)</f>
        <v>43299</v>
      </c>
      <c r="D34" s="29">
        <f>IFERROR(_xll.qlInterestRateIndexFixingDate($D$2,$C34,Trigger),NA())</f>
        <v>43297</v>
      </c>
      <c r="E34" s="61">
        <v>0</v>
      </c>
      <c r="F34" s="64">
        <v>0</v>
      </c>
      <c r="G34" s="61">
        <v>0</v>
      </c>
      <c r="H34" s="64">
        <v>0</v>
      </c>
      <c r="I34" s="38">
        <v>-1.3962949714975009E-3</v>
      </c>
      <c r="J34" s="38">
        <v>-1.4031700699662899E-3</v>
      </c>
      <c r="K34" s="38">
        <v>4.3182380852502646E-5</v>
      </c>
      <c r="L34" s="67"/>
      <c r="M34" s="52">
        <f>IF(S34,IFERROR(_xll.qlIndexFixing(Eur3M_QL,D34,,Trigger),NA()),N71)</f>
        <v>-1.4063573500824999E-3</v>
      </c>
      <c r="N34" s="44">
        <f t="shared" si="0"/>
        <v>-0.10062378584998989</v>
      </c>
      <c r="O34" s="44">
        <f t="shared" si="1"/>
        <v>-6.8750984687890482E-2</v>
      </c>
      <c r="P34" s="5"/>
      <c r="Q34" s="40">
        <f t="shared" si="2"/>
        <v>0.43182380852502644</v>
      </c>
      <c r="R34" s="9">
        <v>0</v>
      </c>
      <c r="S34" s="9" t="b">
        <v>1</v>
      </c>
      <c r="AJ34" s="11" t="str">
        <f t="shared" si="3"/>
        <v>1D</v>
      </c>
      <c r="AK34" s="48">
        <f>_xll.qlCalendarAdvance(Calendar,AK33,AJ34,"f",FALSE)</f>
        <v>42440</v>
      </c>
      <c r="AL34" s="48">
        <f>_xll.qlCalendarAdvance(Calendar,AK34,Ndays&amp;"D",,,_xll.ohTrigger(Trigger,Recalc))</f>
        <v>42444</v>
      </c>
      <c r="AM34" s="49">
        <f>IFERROR(_xll.qlIndexFixing(Eur3M_QL,AL34,TRUE,Recalc),NA())</f>
        <v>-2.3747149092302323E-3</v>
      </c>
    </row>
    <row r="35" spans="1:39" x14ac:dyDescent="0.2">
      <c r="A35" s="4"/>
      <c r="B35" s="28" t="str">
        <f>_xll.qlIMMNextCode(B34,FALSE,Trigger)</f>
        <v>Q8</v>
      </c>
      <c r="C35" s="29">
        <f>_xll.qlIMMdate(B35,EvaluationDate,Trigger)</f>
        <v>43327</v>
      </c>
      <c r="D35" s="29">
        <f>IFERROR(_xll.qlInterestRateIndexFixingDate($D$2,$C35,Trigger),NA())</f>
        <v>43325</v>
      </c>
      <c r="E35" s="61">
        <v>0</v>
      </c>
      <c r="F35" s="64">
        <v>0</v>
      </c>
      <c r="G35" s="61">
        <v>0</v>
      </c>
      <c r="H35" s="64">
        <v>0</v>
      </c>
      <c r="I35" s="38">
        <v>-1.215064628938004E-3</v>
      </c>
      <c r="J35" s="38">
        <v>-1.2341764008794299E-3</v>
      </c>
      <c r="K35" s="38">
        <v>5.0162373397660588E-5</v>
      </c>
      <c r="L35" s="67"/>
      <c r="M35" s="52">
        <f>IF(S35,IFERROR(_xll.qlIndexFixing(Eur3M_QL,D35,,Trigger),NA()),N72)</f>
        <v>-1.2332876508245134E-3</v>
      </c>
      <c r="N35" s="44">
        <f t="shared" si="0"/>
        <v>-0.18223021886509469</v>
      </c>
      <c r="O35" s="44">
        <f t="shared" si="1"/>
        <v>-0.1911177194142597</v>
      </c>
      <c r="P35" s="5"/>
      <c r="Q35" s="40">
        <f t="shared" si="2"/>
        <v>0.50162373397660587</v>
      </c>
      <c r="R35" s="9">
        <v>0</v>
      </c>
      <c r="S35" s="9" t="b">
        <v>1</v>
      </c>
      <c r="AJ35" s="11" t="str">
        <f t="shared" si="3"/>
        <v>1D</v>
      </c>
      <c r="AK35" s="48">
        <f>_xll.qlCalendarAdvance(Calendar,AK34,AJ35,"f",FALSE)</f>
        <v>42443</v>
      </c>
      <c r="AL35" s="48">
        <f>_xll.qlCalendarAdvance(Calendar,AK35,Ndays&amp;"D",,,_xll.ohTrigger(Trigger,Recalc))</f>
        <v>42445</v>
      </c>
      <c r="AM35" s="49">
        <f>IFERROR(_xll.qlIndexFixing(Eur3M_QL,AL35,TRUE,Recalc),NA())</f>
        <v>-2.401011691173805E-3</v>
      </c>
    </row>
    <row r="36" spans="1:39" x14ac:dyDescent="0.2">
      <c r="A36" s="4"/>
      <c r="B36" s="28" t="str">
        <f>_xll.qlIMMNextCode(B35,FALSE,Trigger)</f>
        <v>U8</v>
      </c>
      <c r="C36" s="29">
        <f>_xll.qlIMMdate(B36,EvaluationDate,Trigger)</f>
        <v>43362</v>
      </c>
      <c r="D36" s="29">
        <f>IFERROR(_xll.qlInterestRateIndexFixingDate($D$2,$C36,Trigger),NA())</f>
        <v>43360</v>
      </c>
      <c r="E36" s="61">
        <v>0</v>
      </c>
      <c r="F36" s="64">
        <v>0</v>
      </c>
      <c r="G36" s="61">
        <v>0</v>
      </c>
      <c r="H36" s="64">
        <v>0</v>
      </c>
      <c r="I36" s="38">
        <v>-9.859213390277905E-4</v>
      </c>
      <c r="J36" s="38">
        <v>-1.0198030916531002E-3</v>
      </c>
      <c r="K36" s="38">
        <v>5.4904720986283637E-5</v>
      </c>
      <c r="L36" s="67"/>
      <c r="M36" s="52">
        <f>IF(S36,IFERROR(_xll.qlIndexFixing(Eur3M_QL,D36,,Trigger),NA()),N73)</f>
        <v>-1.0135429046434039E-3</v>
      </c>
      <c r="N36" s="44">
        <f t="shared" si="0"/>
        <v>-0.27621565615613397</v>
      </c>
      <c r="O36" s="44">
        <f t="shared" si="1"/>
        <v>-0.33881752625309658</v>
      </c>
      <c r="P36" s="5"/>
      <c r="Q36" s="40">
        <f t="shared" si="2"/>
        <v>0.54904720986283639</v>
      </c>
      <c r="R36" s="9">
        <v>0</v>
      </c>
      <c r="S36" s="9" t="b">
        <v>1</v>
      </c>
      <c r="AJ36" s="11" t="str">
        <f t="shared" si="3"/>
        <v>1D</v>
      </c>
      <c r="AK36" s="48">
        <f>_xll.qlCalendarAdvance(Calendar,AK35,AJ36,"f",FALSE)</f>
        <v>42444</v>
      </c>
      <c r="AL36" s="48">
        <f>_xll.qlCalendarAdvance(Calendar,AK36,Ndays&amp;"D",,,_xll.ohTrigger(Trigger,Recalc))</f>
        <v>42446</v>
      </c>
      <c r="AM36" s="49">
        <f>IFERROR(_xll.qlIndexFixing(Eur3M_QL,AL36,TRUE,Recalc),NA())</f>
        <v>-2.4309930292313853E-3</v>
      </c>
    </row>
    <row r="37" spans="1:39" x14ac:dyDescent="0.2">
      <c r="A37" s="4"/>
      <c r="B37" s="28" t="str">
        <f>_xll.qlIMMNextCode(B36,FALSE,Trigger)</f>
        <v>V8</v>
      </c>
      <c r="C37" s="29">
        <f>_xll.qlIMMdate(B37,EvaluationDate,Trigger)</f>
        <v>43390</v>
      </c>
      <c r="D37" s="29">
        <f>IFERROR(_xll.qlInterestRateIndexFixingDate($D$2,$C37,Trigger),NA())</f>
        <v>43388</v>
      </c>
      <c r="E37" s="61">
        <v>0</v>
      </c>
      <c r="F37" s="64">
        <v>0</v>
      </c>
      <c r="G37" s="61">
        <v>0</v>
      </c>
      <c r="H37" s="64">
        <v>0</v>
      </c>
      <c r="I37" s="38">
        <v>-7.8398946861711421E-4</v>
      </c>
      <c r="J37" s="38">
        <v>-8.2276518986550097E-4</v>
      </c>
      <c r="K37" s="38">
        <v>5.8928814211616324E-5</v>
      </c>
      <c r="L37" s="67"/>
      <c r="M37" s="52">
        <f>IF(S37,IFERROR(_xll.qlIndexFixing(Eur3M_QL,D37,,Trigger),NA()),N74)</f>
        <v>-8.2694829567541784E-4</v>
      </c>
      <c r="N37" s="44">
        <f t="shared" si="0"/>
        <v>-0.42958827058303628</v>
      </c>
      <c r="O37" s="44">
        <f t="shared" si="1"/>
        <v>-0.38775721248386757</v>
      </c>
      <c r="P37" s="5"/>
      <c r="Q37" s="40">
        <f t="shared" si="2"/>
        <v>0.5892881421161632</v>
      </c>
      <c r="R37" s="9">
        <v>0</v>
      </c>
      <c r="S37" s="9" t="b">
        <v>1</v>
      </c>
      <c r="AJ37" s="11" t="str">
        <f t="shared" si="3"/>
        <v>1D</v>
      </c>
      <c r="AK37" s="48">
        <f>_xll.qlCalendarAdvance(Calendar,AK36,AJ37,"f",FALSE)</f>
        <v>42445</v>
      </c>
      <c r="AL37" s="48">
        <f>_xll.qlCalendarAdvance(Calendar,AK37,Ndays&amp;"D",,,_xll.ohTrigger(Trigger,Recalc))</f>
        <v>42447</v>
      </c>
      <c r="AM37" s="49">
        <f>IFERROR(_xll.qlIndexFixing(Eur3M_QL,AL37,TRUE,Recalc),NA())</f>
        <v>-2.4443607375338513E-3</v>
      </c>
    </row>
    <row r="38" spans="1:39" x14ac:dyDescent="0.2">
      <c r="A38" s="4"/>
      <c r="B38" s="30" t="str">
        <f>_xll.qlIMMNextCode(B37,FALSE,Trigger)</f>
        <v>X8</v>
      </c>
      <c r="C38" s="31">
        <f>_xll.qlIMMdate(B38,EvaluationDate,Trigger)</f>
        <v>43425</v>
      </c>
      <c r="D38" s="31">
        <f>IFERROR(_xll.qlInterestRateIndexFixingDate($D$2,$C38,Trigger),NA())</f>
        <v>43423</v>
      </c>
      <c r="E38" s="62">
        <v>0</v>
      </c>
      <c r="F38" s="65">
        <v>0</v>
      </c>
      <c r="G38" s="62">
        <v>0</v>
      </c>
      <c r="H38" s="65">
        <v>0</v>
      </c>
      <c r="I38" s="39">
        <v>-5.2426606169147377E-4</v>
      </c>
      <c r="J38" s="39">
        <v>-5.5395630136219007E-4</v>
      </c>
      <c r="K38" s="39">
        <v>5.0233929198565888E-5</v>
      </c>
      <c r="L38" s="68"/>
      <c r="M38" s="53">
        <f>IF(S38,IFERROR(_xll.qlIndexFixing(Eur3M_QL,D38,,Trigger),NA()),N75)</f>
        <v>-5.9228408175351552E-4</v>
      </c>
      <c r="N38" s="45">
        <f t="shared" si="0"/>
        <v>-0.68018020062041751</v>
      </c>
      <c r="O38" s="45">
        <f t="shared" si="1"/>
        <v>-0.29690239670716295</v>
      </c>
      <c r="P38" s="5"/>
      <c r="Q38" s="40">
        <f t="shared" si="2"/>
        <v>0.50233929198565885</v>
      </c>
      <c r="R38" s="9">
        <v>0</v>
      </c>
      <c r="S38" s="9" t="b">
        <v>1</v>
      </c>
      <c r="AJ38" s="11" t="str">
        <f t="shared" si="3"/>
        <v>1D</v>
      </c>
      <c r="AK38" s="48">
        <f>_xll.qlCalendarAdvance(Calendar,AK37,AJ38,"f",FALSE)</f>
        <v>42446</v>
      </c>
      <c r="AL38" s="48">
        <f>_xll.qlCalendarAdvance(Calendar,AK38,Ndays&amp;"D",,,_xll.ohTrigger(Trigger,Recalc))</f>
        <v>42450</v>
      </c>
      <c r="AM38" s="49">
        <f>IFERROR(_xll.qlIndexFixing(Eur3M_QL,AL38,TRUE,Recalc),NA())</f>
        <v>-2.4574491143896479E-3</v>
      </c>
    </row>
    <row r="39" spans="1:39" ht="12" thickBot="1" x14ac:dyDescent="0.25">
      <c r="A39" s="6"/>
      <c r="B39" s="7"/>
      <c r="C39" s="7"/>
      <c r="D39" s="7"/>
      <c r="E39" s="7"/>
      <c r="F39" s="7"/>
      <c r="G39" s="7"/>
      <c r="H39" s="7"/>
      <c r="I39" s="7"/>
      <c r="J39" s="7"/>
      <c r="K39" s="7"/>
      <c r="L39" s="7"/>
      <c r="M39" s="7"/>
      <c r="N39" s="7"/>
      <c r="O39" s="7"/>
      <c r="P39" s="8"/>
      <c r="AJ39" s="11" t="str">
        <f t="shared" si="3"/>
        <v>1D</v>
      </c>
      <c r="AK39" s="48">
        <f>_xll.qlCalendarAdvance(Calendar,AK38,AJ39,"f",FALSE)</f>
        <v>42447</v>
      </c>
      <c r="AL39" s="48">
        <f>_xll.qlCalendarAdvance(Calendar,AK39,Ndays&amp;"D",,,_xll.ohTrigger(Trigger,Recalc))</f>
        <v>42451</v>
      </c>
      <c r="AM39" s="49">
        <f>IFERROR(_xll.qlIndexFixing(Eur3M_QL,AL39,TRUE,Recalc),NA())</f>
        <v>-2.4702613127779586E-3</v>
      </c>
    </row>
    <row r="40" spans="1:39" x14ac:dyDescent="0.2">
      <c r="AJ40" s="11" t="str">
        <f t="shared" si="3"/>
        <v>1D</v>
      </c>
      <c r="AK40" s="48">
        <f>_xll.qlCalendarAdvance(Calendar,AK39,AJ40,"f",FALSE)</f>
        <v>42450</v>
      </c>
      <c r="AL40" s="48">
        <f>_xll.qlCalendarAdvance(Calendar,AK40,Ndays&amp;"D",,,_xll.ohTrigger(Trigger,Recalc))</f>
        <v>42452</v>
      </c>
      <c r="AM40" s="49">
        <f>IFERROR(_xll.qlIndexFixing(Eur3M_QL,AL40,TRUE,Recalc),NA())</f>
        <v>-2.5303881535307746E-3</v>
      </c>
    </row>
    <row r="41" spans="1:39" x14ac:dyDescent="0.2">
      <c r="C41" s="72"/>
      <c r="J41" s="40"/>
      <c r="AJ41" s="11" t="str">
        <f t="shared" si="3"/>
        <v>1D</v>
      </c>
      <c r="AK41" s="48">
        <f>_xll.qlCalendarAdvance(Calendar,AK40,AJ41,"f",FALSE)</f>
        <v>42451</v>
      </c>
      <c r="AL41" s="48">
        <f>_xll.qlCalendarAdvance(Calendar,AK41,Ndays&amp;"D",,,_xll.ohTrigger(Trigger,Recalc))</f>
        <v>42453</v>
      </c>
      <c r="AM41" s="49">
        <f>IFERROR(_xll.qlIndexFixing(Eur3M_QL,AL41,TRUE,Recalc),NA())</f>
        <v>-2.5416880304045446E-3</v>
      </c>
    </row>
    <row r="42" spans="1:39" x14ac:dyDescent="0.2">
      <c r="C42" s="72"/>
      <c r="J42" s="71"/>
      <c r="M42" s="9">
        <v>-0.19294722112439544</v>
      </c>
      <c r="N42" s="9">
        <f>M42/100</f>
        <v>-1.9294722112439544E-3</v>
      </c>
      <c r="AJ42" s="11" t="str">
        <f t="shared" si="3"/>
        <v>1D</v>
      </c>
      <c r="AK42" s="48">
        <f>_xll.qlCalendarAdvance(Calendar,AK41,AJ42,"f",FALSE)</f>
        <v>42452</v>
      </c>
      <c r="AL42" s="48">
        <f>_xll.qlCalendarAdvance(Calendar,AK42,Ndays&amp;"D",,,_xll.ohTrigger(Trigger,Recalc))</f>
        <v>42458</v>
      </c>
      <c r="AM42" s="49">
        <f>IFERROR(_xll.qlIndexFixing(Eur3M_QL,AL42,TRUE,Recalc),NA())</f>
        <v>-2.5471526248720291E-3</v>
      </c>
    </row>
    <row r="43" spans="1:39" x14ac:dyDescent="0.2">
      <c r="J43" s="71"/>
      <c r="M43" s="9">
        <v>-0.24750000000001404</v>
      </c>
      <c r="N43" s="9">
        <f t="shared" ref="N43:N75" si="4">M43/100</f>
        <v>-2.4750000000001403E-3</v>
      </c>
      <c r="AJ43" s="11" t="str">
        <f t="shared" si="3"/>
        <v>1D</v>
      </c>
      <c r="AK43" s="48">
        <f>_xll.qlCalendarAdvance(Calendar,AK42,AJ43,"f",FALSE)</f>
        <v>42453</v>
      </c>
      <c r="AL43" s="48">
        <f>_xll.qlCalendarAdvance(Calendar,AK43,Ndays&amp;"D",,,_xll.ohTrigger(Trigger,Recalc))</f>
        <v>42459</v>
      </c>
      <c r="AM43" s="49">
        <f>IFERROR(_xll.qlIndexFixing(Eur3M_QL,AL43,TRUE,Recalc),NA())</f>
        <v>-2.5581088397638456E-3</v>
      </c>
    </row>
    <row r="44" spans="1:39" x14ac:dyDescent="0.2">
      <c r="J44" s="71"/>
      <c r="M44" s="9">
        <v>-0.27072526246772072</v>
      </c>
      <c r="N44" s="9">
        <f t="shared" si="4"/>
        <v>-2.7072526246772074E-3</v>
      </c>
      <c r="AJ44" s="11" t="str">
        <f t="shared" si="3"/>
        <v>1D</v>
      </c>
      <c r="AK44" s="48">
        <f>_xll.qlCalendarAdvance(Calendar,AK43,AJ44,"f",FALSE)</f>
        <v>42458</v>
      </c>
      <c r="AL44" s="48">
        <f>_xll.qlCalendarAdvance(Calendar,AK44,Ndays&amp;"D",,,_xll.ohTrigger(Trigger,Recalc))</f>
        <v>42460</v>
      </c>
      <c r="AM44" s="49">
        <f>IFERROR(_xll.qlIndexFixing(Eur3M_QL,AL44,TRUE,Recalc),NA())</f>
        <v>-2.5899999999990917E-3</v>
      </c>
    </row>
    <row r="45" spans="1:39" x14ac:dyDescent="0.2">
      <c r="J45" s="71"/>
      <c r="M45" s="9">
        <v>-0.29083885051030328</v>
      </c>
      <c r="N45" s="9">
        <f t="shared" si="4"/>
        <v>-2.9083885051030328E-3</v>
      </c>
      <c r="AJ45" s="11" t="str">
        <f t="shared" si="3"/>
        <v>1D</v>
      </c>
      <c r="AK45" s="48">
        <f>_xll.qlCalendarAdvance(Calendar,AK44,AJ45,"f",FALSE)</f>
        <v>42459</v>
      </c>
      <c r="AL45" s="48">
        <f>_xll.qlCalendarAdvance(Calendar,AK45,Ndays&amp;"D",,,_xll.ohTrigger(Trigger,Recalc))</f>
        <v>42461</v>
      </c>
      <c r="AM45" s="49">
        <f>IFERROR(_xll.qlIndexFixing(Eur3M_QL,AL45,TRUE,Recalc),NA())</f>
        <v>-2.6002710946380707E-3</v>
      </c>
    </row>
    <row r="46" spans="1:39" x14ac:dyDescent="0.2">
      <c r="J46" s="71"/>
      <c r="M46" s="9">
        <v>-0.31000000000003253</v>
      </c>
      <c r="N46" s="9">
        <f t="shared" si="4"/>
        <v>-3.1000000000003252E-3</v>
      </c>
      <c r="AJ46" s="11" t="str">
        <f t="shared" si="3"/>
        <v>1D</v>
      </c>
      <c r="AK46" s="48">
        <f>_xll.qlCalendarAdvance(Calendar,AK45,AJ46,"f",FALSE)</f>
        <v>42460</v>
      </c>
      <c r="AL46" s="48">
        <f>_xll.qlCalendarAdvance(Calendar,AK46,Ndays&amp;"D",,,_xll.ohTrigger(Trigger,Recalc))</f>
        <v>42464</v>
      </c>
      <c r="AM46" s="49">
        <f>IFERROR(_xll.qlIndexFixing(Eur3M_QL,AL46,TRUE,Recalc),NA())</f>
        <v>-2.6102416200714804E-3</v>
      </c>
    </row>
    <row r="47" spans="1:39" x14ac:dyDescent="0.2">
      <c r="J47" s="71"/>
      <c r="M47" s="9">
        <v>-0.31941381340261854</v>
      </c>
      <c r="N47" s="9">
        <f t="shared" si="4"/>
        <v>-3.1941381340261856E-3</v>
      </c>
      <c r="AJ47" s="11" t="str">
        <f t="shared" si="3"/>
        <v>1D</v>
      </c>
      <c r="AK47" s="48">
        <f>_xll.qlCalendarAdvance(Calendar,AK46,AJ47,"f",FALSE)</f>
        <v>42461</v>
      </c>
      <c r="AL47" s="48">
        <f>_xll.qlCalendarAdvance(Calendar,AK47,Ndays&amp;"D",,,_xll.ohTrigger(Trigger,Recalc))</f>
        <v>42465</v>
      </c>
      <c r="AM47" s="49">
        <f>IFERROR(_xll.qlIndexFixing(Eur3M_QL,AL47,TRUE,Recalc),NA())</f>
        <v>-2.6199180514678553E-3</v>
      </c>
    </row>
    <row r="48" spans="1:39" x14ac:dyDescent="0.2">
      <c r="J48" s="71"/>
      <c r="M48" s="9">
        <v>-0.32674188901511514</v>
      </c>
      <c r="N48" s="9">
        <f t="shared" si="4"/>
        <v>-3.2674188901511514E-3</v>
      </c>
      <c r="AJ48" s="11" t="str">
        <f t="shared" si="3"/>
        <v>1D</v>
      </c>
      <c r="AK48" s="48">
        <f>_xll.qlCalendarAdvance(Calendar,AK47,AJ48,"f",FALSE)</f>
        <v>42464</v>
      </c>
      <c r="AL48" s="48">
        <f>_xll.qlCalendarAdvance(Calendar,AK48,Ndays&amp;"D",,,_xll.ohTrigger(Trigger,Recalc))</f>
        <v>42466</v>
      </c>
      <c r="AM48" s="49">
        <f>IFERROR(_xll.qlIndexFixing(Eur3M_QL,AL48,TRUE,Recalc),NA())</f>
        <v>-2.6293074541052274E-3</v>
      </c>
    </row>
    <row r="49" spans="10:39" x14ac:dyDescent="0.2">
      <c r="J49" s="71"/>
      <c r="M49" s="9">
        <v>-0.33500000001635916</v>
      </c>
      <c r="N49" s="9">
        <f t="shared" si="4"/>
        <v>-3.3500000001635915E-3</v>
      </c>
      <c r="AJ49" s="11" t="str">
        <f t="shared" si="3"/>
        <v>1D</v>
      </c>
      <c r="AK49" s="48">
        <f>_xll.qlCalendarAdvance(Calendar,AK48,AJ49,"f",FALSE)</f>
        <v>42465</v>
      </c>
      <c r="AL49" s="48">
        <f>_xll.qlCalendarAdvance(Calendar,AK49,Ndays&amp;"D",,,_xll.ohTrigger(Trigger,Recalc))</f>
        <v>42467</v>
      </c>
      <c r="AM49" s="49">
        <f>IFERROR(_xll.qlIndexFixing(Eur3M_QL,AL49,TRUE,Recalc),NA())</f>
        <v>-2.6558329938330106E-3</v>
      </c>
    </row>
    <row r="50" spans="10:39" x14ac:dyDescent="0.2">
      <c r="J50" s="71"/>
      <c r="M50" s="9">
        <v>-0.33400000009014386</v>
      </c>
      <c r="N50" s="9">
        <f t="shared" si="4"/>
        <v>-3.3400000009014387E-3</v>
      </c>
      <c r="AJ50" s="11" t="str">
        <f t="shared" si="3"/>
        <v>1D</v>
      </c>
      <c r="AK50" s="48">
        <f>_xll.qlCalendarAdvance(Calendar,AK49,AJ50,"f",FALSE)</f>
        <v>42466</v>
      </c>
      <c r="AL50" s="48">
        <f>_xll.qlCalendarAdvance(Calendar,AK50,Ndays&amp;"D",,,_xll.ohTrigger(Trigger,Recalc))</f>
        <v>42468</v>
      </c>
      <c r="AM50" s="49">
        <f>IFERROR(_xll.qlIndexFixing(Eur3M_QL,AL50,TRUE,Recalc),NA())</f>
        <v>-2.6641567363295928E-3</v>
      </c>
    </row>
    <row r="51" spans="10:39" x14ac:dyDescent="0.2">
      <c r="J51" s="71"/>
      <c r="M51" s="9">
        <v>-0.33565707250151816</v>
      </c>
      <c r="N51" s="9">
        <f t="shared" si="4"/>
        <v>-3.3565707250151817E-3</v>
      </c>
      <c r="AJ51" s="11" t="str">
        <f t="shared" si="3"/>
        <v>1D</v>
      </c>
      <c r="AK51" s="48">
        <f>_xll.qlCalendarAdvance(Calendar,AK50,AJ51,"f",FALSE)</f>
        <v>42467</v>
      </c>
      <c r="AL51" s="48">
        <f>_xll.qlCalendarAdvance(Calendar,AK51,Ndays&amp;"D",,,_xll.ohTrigger(Trigger,Recalc))</f>
        <v>42471</v>
      </c>
      <c r="AM51" s="49">
        <f>IFERROR(_xll.qlIndexFixing(Eur3M_QL,AL51,TRUE,Recalc),NA())</f>
        <v>-2.6722376280361474E-3</v>
      </c>
    </row>
    <row r="52" spans="10:39" x14ac:dyDescent="0.2">
      <c r="J52" s="71"/>
      <c r="M52" s="9">
        <v>-0.3375000000000572</v>
      </c>
      <c r="N52" s="9">
        <f t="shared" si="4"/>
        <v>-3.375000000000572E-3</v>
      </c>
      <c r="O52" s="70"/>
      <c r="AJ52" s="11" t="str">
        <f t="shared" si="3"/>
        <v>1D</v>
      </c>
      <c r="AK52" s="48">
        <f>_xll.qlCalendarAdvance(Calendar,AK51,AJ52,"f",FALSE)</f>
        <v>42468</v>
      </c>
      <c r="AL52" s="48">
        <f>_xll.qlCalendarAdvance(Calendar,AK52,Ndays&amp;"D",,,_xll.ohTrigger(Trigger,Recalc))</f>
        <v>42472</v>
      </c>
      <c r="AM52" s="49">
        <f>IFERROR(_xll.qlIndexFixing(Eur3M_QL,AL52,TRUE,Recalc),NA())</f>
        <v>-2.6800862748587186E-3</v>
      </c>
    </row>
    <row r="53" spans="10:39" x14ac:dyDescent="0.2">
      <c r="J53" s="71"/>
      <c r="M53" s="9">
        <v>-0.33706637297812314</v>
      </c>
      <c r="N53" s="9">
        <f t="shared" si="4"/>
        <v>-3.3706637297812314E-3</v>
      </c>
      <c r="O53" s="70"/>
      <c r="AJ53" s="11" t="str">
        <f t="shared" si="3"/>
        <v>1D</v>
      </c>
      <c r="AK53" s="48">
        <f>_xll.qlCalendarAdvance(Calendar,AK52,AJ53,"f",FALSE)</f>
        <v>42471</v>
      </c>
      <c r="AL53" s="48">
        <f>_xll.qlCalendarAdvance(Calendar,AK53,Ndays&amp;"D",,,_xll.ohTrigger(Trigger,Recalc))</f>
        <v>42473</v>
      </c>
      <c r="AM53" s="49">
        <f>IFERROR(_xll.qlIndexFixing(Eur3M_QL,AL53,TRUE,Recalc),NA())</f>
        <v>-2.6877138728075792E-3</v>
      </c>
    </row>
    <row r="54" spans="10:39" x14ac:dyDescent="0.2">
      <c r="J54" s="71"/>
      <c r="M54" s="9">
        <v>-0.33384530010768454</v>
      </c>
      <c r="N54" s="9">
        <f t="shared" si="4"/>
        <v>-3.3384530010768456E-3</v>
      </c>
      <c r="O54" s="70"/>
      <c r="AJ54" s="11" t="str">
        <f t="shared" si="3"/>
        <v>1D</v>
      </c>
      <c r="AK54" s="48">
        <f>_xll.qlCalendarAdvance(Calendar,AK53,AJ54,"f",FALSE)</f>
        <v>42472</v>
      </c>
      <c r="AL54" s="48">
        <f>_xll.qlCalendarAdvance(Calendar,AK54,Ndays&amp;"D",,,_xll.ohTrigger(Trigger,Recalc))</f>
        <v>42474</v>
      </c>
      <c r="AM54" s="49">
        <f>IFERROR(_xll.qlIndexFixing(Eur3M_QL,AL54,TRUE,Recalc),NA())</f>
        <v>-2.709391185079818E-3</v>
      </c>
    </row>
    <row r="55" spans="10:39" x14ac:dyDescent="0.2">
      <c r="J55" s="71"/>
      <c r="M55" s="9">
        <v>-0.33000000012762676</v>
      </c>
      <c r="N55" s="9">
        <f t="shared" si="4"/>
        <v>-3.3000000012762677E-3</v>
      </c>
      <c r="O55" s="70"/>
      <c r="AJ55" s="11" t="str">
        <f t="shared" si="3"/>
        <v>1D</v>
      </c>
      <c r="AK55" s="48">
        <f>_xll.qlCalendarAdvance(Calendar,AK54,AJ55,"f",FALSE)</f>
        <v>42473</v>
      </c>
      <c r="AL55" s="48">
        <f>_xll.qlCalendarAdvance(Calendar,AK55,Ndays&amp;"D",,,_xll.ohTrigger(Trigger,Recalc))</f>
        <v>42475</v>
      </c>
      <c r="AM55" s="49">
        <f>IFERROR(_xll.qlIndexFixing(Eur3M_QL,AL55,TRUE,Recalc),NA())</f>
        <v>-2.716258349730809E-3</v>
      </c>
    </row>
    <row r="56" spans="10:39" x14ac:dyDescent="0.2">
      <c r="J56" s="71"/>
      <c r="M56" s="9">
        <v>-0.32480258140459367</v>
      </c>
      <c r="N56" s="9">
        <f t="shared" si="4"/>
        <v>-3.2480258140459369E-3</v>
      </c>
      <c r="O56" s="70"/>
      <c r="AJ56" s="11" t="str">
        <f t="shared" si="3"/>
        <v>1D</v>
      </c>
      <c r="AK56" s="48">
        <f>_xll.qlCalendarAdvance(Calendar,AK55,AJ56,"f",FALSE)</f>
        <v>42474</v>
      </c>
      <c r="AL56" s="48">
        <f>_xll.qlCalendarAdvance(Calendar,AK56,Ndays&amp;"D",,,_xll.ohTrigger(Trigger,Recalc))</f>
        <v>42478</v>
      </c>
      <c r="AM56" s="49">
        <f>IFERROR(_xll.qlIndexFixing(Eur3M_QL,AL56,TRUE,Recalc),NA())</f>
        <v>-2.7229692971404602E-3</v>
      </c>
    </row>
    <row r="57" spans="10:39" x14ac:dyDescent="0.2">
      <c r="J57" s="71"/>
      <c r="M57" s="9">
        <v>-0.31975544994923616</v>
      </c>
      <c r="N57" s="9">
        <f t="shared" si="4"/>
        <v>-3.1975544994923616E-3</v>
      </c>
      <c r="O57" s="70"/>
      <c r="AJ57" s="11" t="str">
        <f t="shared" si="3"/>
        <v>1D</v>
      </c>
      <c r="AK57" s="48">
        <f>_xll.qlCalendarAdvance(Calendar,AK56,AJ57,"f",FALSE)</f>
        <v>42475</v>
      </c>
      <c r="AL57" s="48">
        <f>_xll.qlCalendarAdvance(Calendar,AK57,Ndays&amp;"D",,,_xll.ohTrigger(Trigger,Recalc))</f>
        <v>42479</v>
      </c>
      <c r="AM57" s="49">
        <f>IFERROR(_xll.qlIndexFixing(Eur3M_QL,AL57,TRUE,Recalc),NA())</f>
        <v>-2.7295387639571555E-3</v>
      </c>
    </row>
    <row r="58" spans="10:39" x14ac:dyDescent="0.2">
      <c r="J58" s="71"/>
      <c r="M58" s="9">
        <v>-0.31249999990473382</v>
      </c>
      <c r="N58" s="9">
        <f t="shared" si="4"/>
        <v>-3.1249999990473382E-3</v>
      </c>
      <c r="O58" s="70"/>
      <c r="AJ58" s="11" t="str">
        <f t="shared" si="3"/>
        <v>1D</v>
      </c>
      <c r="AK58" s="48">
        <f>_xll.qlCalendarAdvance(Calendar,AK57,AJ58,"f",FALSE)</f>
        <v>42478</v>
      </c>
      <c r="AL58" s="48">
        <f>_xll.qlCalendarAdvance(Calendar,AK58,Ndays&amp;"D",,,_xll.ohTrigger(Trigger,Recalc))</f>
        <v>42480</v>
      </c>
      <c r="AM58" s="49">
        <f>IFERROR(_xll.qlIndexFixing(Eur3M_QL,AL58,TRUE,Recalc),NA())</f>
        <v>-2.7359820769379019E-3</v>
      </c>
    </row>
    <row r="59" spans="10:39" x14ac:dyDescent="0.2">
      <c r="J59" s="71"/>
      <c r="M59" s="9">
        <v>-0.30575789829977107</v>
      </c>
      <c r="N59" s="9">
        <f t="shared" si="4"/>
        <v>-3.0575789829977106E-3</v>
      </c>
      <c r="O59" s="70"/>
      <c r="AJ59" s="11" t="str">
        <f t="shared" si="3"/>
        <v>1D</v>
      </c>
      <c r="AK59" s="48">
        <f>_xll.qlCalendarAdvance(Calendar,AK58,AJ59,"f",FALSE)</f>
        <v>42479</v>
      </c>
      <c r="AL59" s="48">
        <f>_xll.qlCalendarAdvance(Calendar,AK59,Ndays&amp;"D",,,_xll.ohTrigger(Trigger,Recalc))</f>
        <v>42481</v>
      </c>
      <c r="AM59" s="49">
        <f>IFERROR(_xll.qlIndexFixing(Eur3M_QL,AL59,TRUE,Recalc),NA())</f>
        <v>-2.7547172120770068E-3</v>
      </c>
    </row>
    <row r="60" spans="10:39" x14ac:dyDescent="0.2">
      <c r="J60" s="71"/>
      <c r="M60" s="9">
        <v>-0.29813864973165832</v>
      </c>
      <c r="N60" s="9">
        <f t="shared" si="4"/>
        <v>-2.9813864973165832E-3</v>
      </c>
      <c r="O60" s="70"/>
      <c r="AJ60" s="11" t="str">
        <f t="shared" si="3"/>
        <v>1D</v>
      </c>
      <c r="AK60" s="48">
        <f>_xll.qlCalendarAdvance(Calendar,AK59,AJ60,"f",FALSE)</f>
        <v>42480</v>
      </c>
      <c r="AL60" s="48">
        <f>_xll.qlCalendarAdvance(Calendar,AK60,Ndays&amp;"D",,,_xll.ohTrigger(Trigger,Recalc))</f>
        <v>42482</v>
      </c>
      <c r="AM60" s="49">
        <f>IFERROR(_xll.qlIndexFixing(Eur3M_QL,AL60,TRUE,Recalc),NA())</f>
        <v>-2.7608209794722587E-3</v>
      </c>
    </row>
    <row r="61" spans="10:39" x14ac:dyDescent="0.2">
      <c r="J61" s="71"/>
      <c r="M61" s="9">
        <v>-0.28750000001359938</v>
      </c>
      <c r="N61" s="9">
        <f t="shared" si="4"/>
        <v>-2.8750000001359936E-3</v>
      </c>
      <c r="O61" s="70"/>
      <c r="AJ61" s="11" t="str">
        <f t="shared" si="3"/>
        <v>1D</v>
      </c>
      <c r="AK61" s="48">
        <f>_xll.qlCalendarAdvance(Calendar,AK60,AJ61,"f",FALSE)</f>
        <v>42481</v>
      </c>
      <c r="AL61" s="48">
        <f>_xll.qlCalendarAdvance(Calendar,AK61,Ndays&amp;"D",,,_xll.ohTrigger(Trigger,Recalc))</f>
        <v>42485</v>
      </c>
      <c r="AM61" s="49">
        <f>IFERROR(_xll.qlIndexFixing(Eur3M_QL,AL61,TRUE,Recalc),NA())</f>
        <v>-2.7668840784481094E-3</v>
      </c>
    </row>
    <row r="62" spans="10:39" x14ac:dyDescent="0.2">
      <c r="J62" s="71"/>
      <c r="M62" s="9">
        <v>-0.27759620434257259</v>
      </c>
      <c r="N62" s="9">
        <f t="shared" si="4"/>
        <v>-2.775962043425726E-3</v>
      </c>
      <c r="O62" s="70"/>
      <c r="AJ62" s="11" t="str">
        <f t="shared" si="3"/>
        <v>1D</v>
      </c>
      <c r="AK62" s="48">
        <f>_xll.qlCalendarAdvance(Calendar,AK61,AJ62,"f",FALSE)</f>
        <v>42482</v>
      </c>
      <c r="AL62" s="48">
        <f>_xll.qlCalendarAdvance(Calendar,AK62,Ndays&amp;"D",,,_xll.ohTrigger(Trigger,Recalc))</f>
        <v>42486</v>
      </c>
      <c r="AM62" s="49">
        <f>IFERROR(_xll.qlIndexFixing(Eur3M_QL,AL62,TRUE,Recalc),NA())</f>
        <v>-2.7729253764097795E-3</v>
      </c>
    </row>
    <row r="63" spans="10:39" x14ac:dyDescent="0.2">
      <c r="J63" s="71"/>
      <c r="M63" s="9">
        <v>-0.26687479781577389</v>
      </c>
      <c r="N63" s="9">
        <f t="shared" si="4"/>
        <v>-2.6687479781577388E-3</v>
      </c>
      <c r="O63" s="70"/>
      <c r="AJ63" s="11" t="str">
        <f t="shared" si="3"/>
        <v>1D</v>
      </c>
      <c r="AK63" s="48">
        <f>_xll.qlCalendarAdvance(Calendar,AK62,AJ63,"f",FALSE)</f>
        <v>42485</v>
      </c>
      <c r="AL63" s="48">
        <f>_xll.qlCalendarAdvance(Calendar,AK63,Ndays&amp;"D",,,_xll.ohTrigger(Trigger,Recalc))</f>
        <v>42487</v>
      </c>
      <c r="AM63" s="49">
        <f>IFERROR(_xll.qlIndexFixing(Eur3M_QL,AL63,TRUE,Recalc),NA())</f>
        <v>-2.778964330859252E-3</v>
      </c>
    </row>
    <row r="64" spans="10:39" x14ac:dyDescent="0.2">
      <c r="J64" s="71"/>
      <c r="M64" s="9">
        <v>-0.25250000000003325</v>
      </c>
      <c r="N64" s="9">
        <f t="shared" si="4"/>
        <v>-2.5250000000003325E-3</v>
      </c>
      <c r="O64" s="70"/>
      <c r="AJ64" s="11" t="str">
        <f t="shared" si="3"/>
        <v>1D</v>
      </c>
      <c r="AK64" s="48">
        <f>_xll.qlCalendarAdvance(Calendar,AK63,AJ64,"f",FALSE)</f>
        <v>42486</v>
      </c>
      <c r="AL64" s="48">
        <f>_xll.qlCalendarAdvance(Calendar,AK64,Ndays&amp;"D",,,_xll.ohTrigger(Trigger,Recalc))</f>
        <v>42488</v>
      </c>
      <c r="AM64" s="49">
        <f>IFERROR(_xll.qlIndexFixing(Eur3M_QL,AL64,TRUE,Recalc),NA())</f>
        <v>-2.8000000000000971E-3</v>
      </c>
    </row>
    <row r="65" spans="10:39" x14ac:dyDescent="0.2">
      <c r="J65" s="71"/>
      <c r="M65" s="9">
        <v>-0.23950802531862436</v>
      </c>
      <c r="N65" s="9">
        <f t="shared" si="4"/>
        <v>-2.3950802531862436E-3</v>
      </c>
      <c r="O65" s="70"/>
      <c r="AJ65" s="11" t="str">
        <f t="shared" si="3"/>
        <v>1D</v>
      </c>
      <c r="AK65" s="48">
        <f>_xll.qlCalendarAdvance(Calendar,AK64,AJ65,"f",FALSE)</f>
        <v>42487</v>
      </c>
      <c r="AL65" s="48">
        <f>_xll.qlCalendarAdvance(Calendar,AK65,Ndays&amp;"D",,,_xll.ohTrigger(Trigger,Recalc))</f>
        <v>42489</v>
      </c>
      <c r="AM65" s="49">
        <f>IFERROR(_xll.qlIndexFixing(Eur3M_QL,AL65,TRUE,Recalc),NA())</f>
        <v>-2.8061351414488812E-3</v>
      </c>
    </row>
    <row r="66" spans="10:39" x14ac:dyDescent="0.2">
      <c r="J66" s="71"/>
      <c r="M66" s="9">
        <v>-0.2223215679268476</v>
      </c>
      <c r="N66" s="9">
        <f t="shared" si="4"/>
        <v>-2.2232156792684758E-3</v>
      </c>
      <c r="O66" s="70"/>
      <c r="AJ66" s="11" t="str">
        <f t="shared" si="3"/>
        <v>1D</v>
      </c>
      <c r="AK66" s="48">
        <f>_xll.qlCalendarAdvance(Calendar,AK65,AJ66,"f",FALSE)</f>
        <v>42488</v>
      </c>
      <c r="AL66" s="48">
        <f>_xll.qlCalendarAdvance(Calendar,AK66,Ndays&amp;"D",,,_xll.ohTrigger(Trigger,Recalc))</f>
        <v>42492</v>
      </c>
      <c r="AM66" s="49">
        <f>IFERROR(_xll.qlIndexFixing(Eur3M_QL,AL66,TRUE,Recalc),NA())</f>
        <v>-2.8123496124588462E-3</v>
      </c>
    </row>
    <row r="67" spans="10:39" x14ac:dyDescent="0.2">
      <c r="J67" s="71"/>
      <c r="M67" s="9">
        <v>-0.20680995808075586</v>
      </c>
      <c r="N67" s="9">
        <f t="shared" si="4"/>
        <v>-2.0680995808075586E-3</v>
      </c>
      <c r="O67" s="70"/>
      <c r="AJ67" s="11" t="str">
        <f t="shared" si="3"/>
        <v>1D</v>
      </c>
      <c r="AK67" s="48">
        <f>_xll.qlCalendarAdvance(Calendar,AK66,AJ67,"f",FALSE)</f>
        <v>42489</v>
      </c>
      <c r="AL67" s="48">
        <f>_xll.qlCalendarAdvance(Calendar,AK67,Ndays&amp;"D",,,_xll.ohTrigger(Trigger,Recalc))</f>
        <v>42493</v>
      </c>
      <c r="AM67" s="49">
        <f>IFERROR(_xll.qlIndexFixing(Eur3M_QL,AL67,TRUE,Recalc),NA())</f>
        <v>-2.8186429611627528E-3</v>
      </c>
    </row>
    <row r="68" spans="10:39" x14ac:dyDescent="0.2">
      <c r="J68" s="71"/>
      <c r="M68" s="9">
        <v>-0.19187668015704898</v>
      </c>
      <c r="N68" s="9">
        <f t="shared" si="4"/>
        <v>-1.9187668015704898E-3</v>
      </c>
      <c r="O68" s="70"/>
      <c r="AJ68" s="11" t="str">
        <f t="shared" si="3"/>
        <v>1D</v>
      </c>
      <c r="AK68" s="48">
        <f>_xll.qlCalendarAdvance(Calendar,AK67,AJ68,"f",FALSE)</f>
        <v>42492</v>
      </c>
      <c r="AL68" s="48">
        <f>_xll.qlCalendarAdvance(Calendar,AK68,Ndays&amp;"D",,,_xll.ohTrigger(Trigger,Recalc))</f>
        <v>42494</v>
      </c>
      <c r="AM68" s="49">
        <f>IFERROR(_xll.qlIndexFixing(Eur3M_QL,AL68,TRUE,Recalc),NA())</f>
        <v>-2.8295390362600564E-3</v>
      </c>
    </row>
    <row r="69" spans="10:39" x14ac:dyDescent="0.2">
      <c r="J69" s="71"/>
      <c r="M69" s="9">
        <v>-0.17591476640633619</v>
      </c>
      <c r="N69" s="9">
        <f t="shared" si="4"/>
        <v>-1.7591476640633618E-3</v>
      </c>
      <c r="O69" s="70"/>
      <c r="AJ69" s="11" t="str">
        <f t="shared" si="3"/>
        <v>1D</v>
      </c>
      <c r="AK69" s="48">
        <f>_xll.qlCalendarAdvance(Calendar,AK68,AJ69,"f",FALSE)</f>
        <v>42493</v>
      </c>
      <c r="AL69" s="48">
        <f>_xll.qlCalendarAdvance(Calendar,AK69,Ndays&amp;"D",,,_xll.ohTrigger(Trigger,Recalc))</f>
        <v>42495</v>
      </c>
      <c r="AM69" s="49">
        <f>IFERROR(_xll.qlIndexFixing(Eur3M_QL,AL69,TRUE,Recalc),NA())</f>
        <v>-2.8445793578952441E-3</v>
      </c>
    </row>
    <row r="70" spans="10:39" x14ac:dyDescent="0.2">
      <c r="J70" s="71"/>
      <c r="M70" s="9">
        <v>-0.15565661136851058</v>
      </c>
      <c r="N70" s="9">
        <f t="shared" si="4"/>
        <v>-1.5565661136851059E-3</v>
      </c>
      <c r="O70" s="70"/>
      <c r="AJ70" s="11" t="str">
        <f t="shared" ref="AJ70:AJ133" si="5">AJ69</f>
        <v>1D</v>
      </c>
      <c r="AK70" s="48">
        <f>_xll.qlCalendarAdvance(Calendar,AK69,AJ70,"f",FALSE)</f>
        <v>42494</v>
      </c>
      <c r="AL70" s="48">
        <f>_xll.qlCalendarAdvance(Calendar,AK70,Ndays&amp;"D",,,_xll.ohTrigger(Trigger,Recalc))</f>
        <v>42496</v>
      </c>
      <c r="AM70" s="49">
        <f>IFERROR(_xll.qlIndexFixing(Eur3M_QL,AL70,TRUE,Recalc),NA())</f>
        <v>-2.8512435794437597E-3</v>
      </c>
    </row>
    <row r="71" spans="10:39" x14ac:dyDescent="0.2">
      <c r="J71" s="71"/>
      <c r="M71" s="9">
        <v>-0.13892458373470473</v>
      </c>
      <c r="N71" s="9">
        <f t="shared" si="4"/>
        <v>-1.3892458373470473E-3</v>
      </c>
      <c r="O71" s="70"/>
      <c r="AJ71" s="11" t="str">
        <f t="shared" si="5"/>
        <v>1D</v>
      </c>
      <c r="AK71" s="48">
        <f>_xll.qlCalendarAdvance(Calendar,AK70,AJ71,"f",FALSE)</f>
        <v>42495</v>
      </c>
      <c r="AL71" s="48">
        <f>_xll.qlCalendarAdvance(Calendar,AK71,Ndays&amp;"D",,,_xll.ohTrigger(Trigger,Recalc))</f>
        <v>42499</v>
      </c>
      <c r="AM71" s="49">
        <f>IFERROR(_xll.qlIndexFixing(Eur3M_QL,AL71,TRUE,Recalc),NA())</f>
        <v>-2.857973924972914E-3</v>
      </c>
    </row>
    <row r="72" spans="10:39" x14ac:dyDescent="0.2">
      <c r="J72" s="71"/>
      <c r="M72" s="9">
        <v>-0.12172537702308432</v>
      </c>
      <c r="N72" s="9">
        <f t="shared" si="4"/>
        <v>-1.2172537702308433E-3</v>
      </c>
      <c r="O72" s="70"/>
      <c r="AJ72" s="11" t="str">
        <f t="shared" si="5"/>
        <v>1D</v>
      </c>
      <c r="AK72" s="48">
        <f>_xll.qlCalendarAdvance(Calendar,AK71,AJ72,"f",FALSE)</f>
        <v>42496</v>
      </c>
      <c r="AL72" s="48">
        <f>_xll.qlCalendarAdvance(Calendar,AK72,Ndays&amp;"D",,,_xll.ohTrigger(Trigger,Recalc))</f>
        <v>42500</v>
      </c>
      <c r="AM72" s="49">
        <f>IFERROR(_xll.qlIndexFixing(Eur3M_QL,AL72,TRUE,Recalc),NA())</f>
        <v>-2.8647665951540293E-3</v>
      </c>
    </row>
    <row r="73" spans="10:39" x14ac:dyDescent="0.2">
      <c r="J73" s="71"/>
      <c r="M73" s="9">
        <v>-9.9895635835169652E-2</v>
      </c>
      <c r="N73" s="9">
        <f t="shared" si="4"/>
        <v>-9.9895635835169647E-4</v>
      </c>
      <c r="O73" s="70"/>
      <c r="AJ73" s="11" t="str">
        <f t="shared" si="5"/>
        <v>1D</v>
      </c>
      <c r="AK73" s="48">
        <f>_xll.qlCalendarAdvance(Calendar,AK72,AJ73,"f",FALSE)</f>
        <v>42499</v>
      </c>
      <c r="AL73" s="48">
        <f>_xll.qlCalendarAdvance(Calendar,AK73,Ndays&amp;"D",,,_xll.ohTrigger(Trigger,Recalc))</f>
        <v>42501</v>
      </c>
      <c r="AM73" s="49">
        <f>IFERROR(_xll.qlIndexFixing(Eur3M_QL,AL73,TRUE,Recalc),NA())</f>
        <v>-2.8752052112789471E-3</v>
      </c>
    </row>
    <row r="74" spans="10:39" x14ac:dyDescent="0.2">
      <c r="J74" s="71"/>
      <c r="M74" s="9">
        <v>-8.1318716842944228E-2</v>
      </c>
      <c r="N74" s="9">
        <f t="shared" si="4"/>
        <v>-8.1318716842944231E-4</v>
      </c>
      <c r="O74" s="70"/>
      <c r="AJ74" s="11" t="str">
        <f t="shared" si="5"/>
        <v>1D</v>
      </c>
      <c r="AK74" s="48">
        <f>_xll.qlCalendarAdvance(Calendar,AK73,AJ74,"f",FALSE)</f>
        <v>42500</v>
      </c>
      <c r="AL74" s="48">
        <f>_xll.qlCalendarAdvance(Calendar,AK74,Ndays&amp;"D",,,_xll.ohTrigger(Trigger,Recalc))</f>
        <v>42502</v>
      </c>
      <c r="AM74" s="49">
        <f>IFERROR(_xll.qlIndexFixing(Eur3M_QL,AL74,TRUE,Recalc),NA())</f>
        <v>-2.892467799244164E-3</v>
      </c>
    </row>
    <row r="75" spans="10:39" x14ac:dyDescent="0.2">
      <c r="J75" s="71"/>
      <c r="M75" s="9">
        <v>-5.7851574166113272E-2</v>
      </c>
      <c r="N75" s="9">
        <f t="shared" si="4"/>
        <v>-5.7851574166113272E-4</v>
      </c>
      <c r="O75" s="70"/>
      <c r="AJ75" s="11" t="str">
        <f t="shared" si="5"/>
        <v>1D</v>
      </c>
      <c r="AK75" s="48">
        <f>_xll.qlCalendarAdvance(Calendar,AK74,AJ75,"f",FALSE)</f>
        <v>42501</v>
      </c>
      <c r="AL75" s="48">
        <f>_xll.qlCalendarAdvance(Calendar,AK75,Ndays&amp;"D",,,_xll.ohTrigger(Trigger,Recalc))</f>
        <v>42503</v>
      </c>
      <c r="AM75" s="49">
        <f>IFERROR(_xll.qlIndexFixing(Eur3M_QL,AL75,TRUE,Recalc),NA())</f>
        <v>-2.8994983662423077E-3</v>
      </c>
    </row>
    <row r="76" spans="10:39" x14ac:dyDescent="0.2">
      <c r="AJ76" s="11" t="str">
        <f t="shared" si="5"/>
        <v>1D</v>
      </c>
      <c r="AK76" s="48">
        <f>_xll.qlCalendarAdvance(Calendar,AK75,AJ76,"f",FALSE)</f>
        <v>42502</v>
      </c>
      <c r="AL76" s="48">
        <f>_xll.qlCalendarAdvance(Calendar,AK76,Ndays&amp;"D",,,_xll.ohTrigger(Trigger,Recalc))</f>
        <v>42506</v>
      </c>
      <c r="AM76" s="49">
        <f>IFERROR(_xll.qlIndexFixing(Eur3M_QL,AL76,TRUE,Recalc),NA())</f>
        <v>-2.9065584200799431E-3</v>
      </c>
    </row>
    <row r="77" spans="10:39" x14ac:dyDescent="0.2">
      <c r="AJ77" s="11" t="str">
        <f t="shared" si="5"/>
        <v>1D</v>
      </c>
      <c r="AK77" s="48">
        <f>_xll.qlCalendarAdvance(Calendar,AK76,AJ77,"f",FALSE)</f>
        <v>42503</v>
      </c>
      <c r="AL77" s="48">
        <f>_xll.qlCalendarAdvance(Calendar,AK77,Ndays&amp;"D",,,_xll.ohTrigger(Trigger,Recalc))</f>
        <v>42507</v>
      </c>
      <c r="AM77" s="49">
        <f>IFERROR(_xll.qlIndexFixing(Eur3M_QL,AL77,TRUE,Recalc),NA())</f>
        <v>-2.9136408141980739E-3</v>
      </c>
    </row>
    <row r="78" spans="10:39" x14ac:dyDescent="0.2">
      <c r="AJ78" s="11" t="str">
        <f t="shared" si="5"/>
        <v>1D</v>
      </c>
      <c r="AK78" s="48">
        <f>_xll.qlCalendarAdvance(Calendar,AK77,AJ78,"f",FALSE)</f>
        <v>42506</v>
      </c>
      <c r="AL78" s="48">
        <f>_xll.qlCalendarAdvance(Calendar,AK78,Ndays&amp;"D",,,_xll.ohTrigger(Trigger,Recalc))</f>
        <v>42508</v>
      </c>
      <c r="AM78" s="49">
        <f>IFERROR(_xll.qlIndexFixing(Eur3M_QL,AL78,TRUE,Recalc),NA())</f>
        <v>-2.9237984204962607E-3</v>
      </c>
    </row>
    <row r="79" spans="10:39" x14ac:dyDescent="0.2">
      <c r="AJ79" s="11" t="str">
        <f t="shared" si="5"/>
        <v>1D</v>
      </c>
      <c r="AK79" s="48">
        <f>_xll.qlCalendarAdvance(Calendar,AK78,AJ79,"f",FALSE)</f>
        <v>42507</v>
      </c>
      <c r="AL79" s="48">
        <f>_xll.qlCalendarAdvance(Calendar,AK79,Ndays&amp;"D",,,_xll.ohTrigger(Trigger,Recalc))</f>
        <v>42509</v>
      </c>
      <c r="AM79" s="49">
        <f>IFERROR(_xll.qlIndexFixing(Eur3M_QL,AL79,TRUE,Recalc),NA())</f>
        <v>-2.9420341268286869E-3</v>
      </c>
    </row>
    <row r="80" spans="10:39" x14ac:dyDescent="0.2">
      <c r="AJ80" s="11" t="str">
        <f t="shared" si="5"/>
        <v>1D</v>
      </c>
      <c r="AK80" s="48">
        <f>_xll.qlCalendarAdvance(Calendar,AK79,AJ80,"f",FALSE)</f>
        <v>42508</v>
      </c>
      <c r="AL80" s="48">
        <f>_xll.qlCalendarAdvance(Calendar,AK80,Ndays&amp;"D",,,_xll.ohTrigger(Trigger,Recalc))</f>
        <v>42510</v>
      </c>
      <c r="AM80" s="49">
        <f>IFERROR(_xll.qlIndexFixing(Eur3M_QL,AL80,TRUE,Recalc),NA())</f>
        <v>-2.9491042885838692E-3</v>
      </c>
    </row>
    <row r="81" spans="36:39" x14ac:dyDescent="0.2">
      <c r="AJ81" s="11" t="str">
        <f t="shared" si="5"/>
        <v>1D</v>
      </c>
      <c r="AK81" s="48">
        <f>_xll.qlCalendarAdvance(Calendar,AK80,AJ81,"f",FALSE)</f>
        <v>42509</v>
      </c>
      <c r="AL81" s="48">
        <f>_xll.qlCalendarAdvance(Calendar,AK81,Ndays&amp;"D",,,_xll.ohTrigger(Trigger,Recalc))</f>
        <v>42513</v>
      </c>
      <c r="AM81" s="49">
        <f>IFERROR(_xll.qlIndexFixing(Eur3M_QL,AL81,TRUE,Recalc),NA())</f>
        <v>-2.9561438701133083E-3</v>
      </c>
    </row>
    <row r="82" spans="36:39" x14ac:dyDescent="0.2">
      <c r="AJ82" s="11" t="str">
        <f t="shared" si="5"/>
        <v>1D</v>
      </c>
      <c r="AK82" s="48">
        <f>_xll.qlCalendarAdvance(Calendar,AK81,AJ82,"f",FALSE)</f>
        <v>42510</v>
      </c>
      <c r="AL82" s="48">
        <f>_xll.qlCalendarAdvance(Calendar,AK82,Ndays&amp;"D",,,_xll.ohTrigger(Trigger,Recalc))</f>
        <v>42514</v>
      </c>
      <c r="AM82" s="49">
        <f>IFERROR(_xll.qlIndexFixing(Eur3M_QL,AL82,TRUE,Recalc),NA())</f>
        <v>-2.9631423778505536E-3</v>
      </c>
    </row>
    <row r="83" spans="36:39" x14ac:dyDescent="0.2">
      <c r="AJ83" s="11" t="str">
        <f t="shared" si="5"/>
        <v>1D</v>
      </c>
      <c r="AK83" s="48">
        <f>_xll.qlCalendarAdvance(Calendar,AK82,AJ83,"f",FALSE)</f>
        <v>42513</v>
      </c>
      <c r="AL83" s="48">
        <f>_xll.qlCalendarAdvance(Calendar,AK83,Ndays&amp;"D",,,_xll.ohTrigger(Trigger,Recalc))</f>
        <v>42515</v>
      </c>
      <c r="AM83" s="49">
        <f>IFERROR(_xll.qlIndexFixing(Eur3M_QL,AL83,TRUE,Recalc),NA())</f>
        <v>-2.9731608707576286E-3</v>
      </c>
    </row>
    <row r="84" spans="36:39" x14ac:dyDescent="0.2">
      <c r="AJ84" s="11" t="str">
        <f t="shared" si="5"/>
        <v>1D</v>
      </c>
      <c r="AK84" s="48">
        <f>_xll.qlCalendarAdvance(Calendar,AK83,AJ84,"f",FALSE)</f>
        <v>42514</v>
      </c>
      <c r="AL84" s="48">
        <f>_xll.qlCalendarAdvance(Calendar,AK84,Ndays&amp;"D",,,_xll.ohTrigger(Trigger,Recalc))</f>
        <v>42516</v>
      </c>
      <c r="AM84" s="49">
        <f>IFERROR(_xll.qlIndexFixing(Eur3M_QL,AL84,TRUE,Recalc),NA())</f>
        <v>-2.9904990651186611E-3</v>
      </c>
    </row>
    <row r="85" spans="36:39" x14ac:dyDescent="0.2">
      <c r="AJ85" s="11" t="str">
        <f t="shared" si="5"/>
        <v>1D</v>
      </c>
      <c r="AK85" s="48">
        <f>_xll.qlCalendarAdvance(Calendar,AK84,AJ85,"f",FALSE)</f>
        <v>42515</v>
      </c>
      <c r="AL85" s="48">
        <f>_xll.qlCalendarAdvance(Calendar,AK85,Ndays&amp;"D",,,_xll.ohTrigger(Trigger,Recalc))</f>
        <v>42517</v>
      </c>
      <c r="AM85" s="49">
        <f>IFERROR(_xll.qlIndexFixing(Eur3M_QL,AL85,TRUE,Recalc),NA())</f>
        <v>-2.9971180660086543E-3</v>
      </c>
    </row>
    <row r="86" spans="36:39" x14ac:dyDescent="0.2">
      <c r="AJ86" s="11" t="str">
        <f t="shared" si="5"/>
        <v>1D</v>
      </c>
      <c r="AK86" s="48">
        <f>_xll.qlCalendarAdvance(Calendar,AK85,AJ86,"f",FALSE)</f>
        <v>42516</v>
      </c>
      <c r="AL86" s="48">
        <f>_xll.qlCalendarAdvance(Calendar,AK86,Ndays&amp;"D",,,_xll.ohTrigger(Trigger,Recalc))</f>
        <v>42520</v>
      </c>
      <c r="AM86" s="49">
        <f>IFERROR(_xll.qlIndexFixing(Eur3M_QL,AL86,TRUE,Recalc),NA())</f>
        <v>-3.0036229911072259E-3</v>
      </c>
    </row>
    <row r="87" spans="36:39" x14ac:dyDescent="0.2">
      <c r="AJ87" s="11" t="str">
        <f t="shared" si="5"/>
        <v>1D</v>
      </c>
      <c r="AK87" s="48">
        <f>_xll.qlCalendarAdvance(Calendar,AK86,AJ87,"f",FALSE)</f>
        <v>42517</v>
      </c>
      <c r="AL87" s="48">
        <f>_xll.qlCalendarAdvance(Calendar,AK87,Ndays&amp;"D",,,_xll.ohTrigger(Trigger,Recalc))</f>
        <v>42521</v>
      </c>
      <c r="AM87" s="49">
        <f>IFERROR(_xll.qlIndexFixing(Eur3M_QL,AL87,TRUE,Recalc),NA())</f>
        <v>-3.0100000000003436E-3</v>
      </c>
    </row>
    <row r="88" spans="36:39" x14ac:dyDescent="0.2">
      <c r="AJ88" s="11" t="str">
        <f t="shared" si="5"/>
        <v>1D</v>
      </c>
      <c r="AK88" s="48">
        <f>_xll.qlCalendarAdvance(Calendar,AK87,AJ88,"f",FALSE)</f>
        <v>42520</v>
      </c>
      <c r="AL88" s="48">
        <f>_xll.qlCalendarAdvance(Calendar,AK88,Ndays&amp;"D",,,_xll.ohTrigger(Trigger,Recalc))</f>
        <v>42522</v>
      </c>
      <c r="AM88" s="49">
        <f>IFERROR(_xll.qlIndexFixing(Eur3M_QL,AL88,TRUE,Recalc),NA())</f>
        <v>-3.0199677562566356E-3</v>
      </c>
    </row>
    <row r="89" spans="36:39" x14ac:dyDescent="0.2">
      <c r="AJ89" s="11" t="str">
        <f t="shared" si="5"/>
        <v>1D</v>
      </c>
      <c r="AK89" s="48">
        <f>_xll.qlCalendarAdvance(Calendar,AK88,AJ89,"f",FALSE)</f>
        <v>42521</v>
      </c>
      <c r="AL89" s="48">
        <f>_xll.qlCalendarAdvance(Calendar,AK89,Ndays&amp;"D",,,_xll.ohTrigger(Trigger,Recalc))</f>
        <v>42523</v>
      </c>
      <c r="AM89" s="49">
        <f>IFERROR(_xll.qlIndexFixing(Eur3M_QL,AL89,TRUE,Recalc),NA())</f>
        <v>-3.0341039860053336E-3</v>
      </c>
    </row>
    <row r="90" spans="36:39" x14ac:dyDescent="0.2">
      <c r="AJ90" s="11" t="str">
        <f t="shared" si="5"/>
        <v>1D</v>
      </c>
      <c r="AK90" s="48">
        <f>_xll.qlCalendarAdvance(Calendar,AK89,AJ90,"f",FALSE)</f>
        <v>42522</v>
      </c>
      <c r="AL90" s="48">
        <f>_xll.qlCalendarAdvance(Calendar,AK90,Ndays&amp;"D",,,_xll.ohTrigger(Trigger,Recalc))</f>
        <v>42524</v>
      </c>
      <c r="AM90" s="49">
        <f>IFERROR(_xll.qlIndexFixing(Eur3M_QL,AL90,TRUE,Recalc),NA())</f>
        <v>-3.0397812258231576E-3</v>
      </c>
    </row>
    <row r="91" spans="36:39" x14ac:dyDescent="0.2">
      <c r="AJ91" s="11" t="str">
        <f t="shared" si="5"/>
        <v>1D</v>
      </c>
      <c r="AK91" s="48">
        <f>_xll.qlCalendarAdvance(Calendar,AK90,AJ91,"f",FALSE)</f>
        <v>42523</v>
      </c>
      <c r="AL91" s="48">
        <f>_xll.qlCalendarAdvance(Calendar,AK91,Ndays&amp;"D",,,_xll.ohTrigger(Trigger,Recalc))</f>
        <v>42527</v>
      </c>
      <c r="AM91" s="49">
        <f>IFERROR(_xll.qlIndexFixing(Eur3M_QL,AL91,TRUE,Recalc),NA())</f>
        <v>-3.0453214783429544E-3</v>
      </c>
    </row>
    <row r="92" spans="36:39" x14ac:dyDescent="0.2">
      <c r="AJ92" s="11" t="str">
        <f t="shared" si="5"/>
        <v>1D</v>
      </c>
      <c r="AK92" s="48">
        <f>_xll.qlCalendarAdvance(Calendar,AK91,AJ92,"f",FALSE)</f>
        <v>42524</v>
      </c>
      <c r="AL92" s="48">
        <f>_xll.qlCalendarAdvance(Calendar,AK92,Ndays&amp;"D",,,_xll.ohTrigger(Trigger,Recalc))</f>
        <v>42528</v>
      </c>
      <c r="AM92" s="49">
        <f>IFERROR(_xll.qlIndexFixing(Eur3M_QL,AL92,TRUE,Recalc),NA())</f>
        <v>-3.050726307975499E-3</v>
      </c>
    </row>
    <row r="93" spans="36:39" x14ac:dyDescent="0.2">
      <c r="AJ93" s="11" t="str">
        <f t="shared" si="5"/>
        <v>1D</v>
      </c>
      <c r="AK93" s="48">
        <f>_xll.qlCalendarAdvance(Calendar,AK92,AJ93,"f",FALSE)</f>
        <v>42527</v>
      </c>
      <c r="AL93" s="48">
        <f>_xll.qlCalendarAdvance(Calendar,AK93,Ndays&amp;"D",,,_xll.ohTrigger(Trigger,Recalc))</f>
        <v>42529</v>
      </c>
      <c r="AM93" s="49">
        <f>IFERROR(_xll.qlIndexFixing(Eur3M_QL,AL93,TRUE,Recalc),NA())</f>
        <v>-3.0604216413843378E-3</v>
      </c>
    </row>
    <row r="94" spans="36:39" x14ac:dyDescent="0.2">
      <c r="AJ94" s="11" t="str">
        <f t="shared" si="5"/>
        <v>1D</v>
      </c>
      <c r="AK94" s="48">
        <f>_xll.qlCalendarAdvance(Calendar,AK93,AJ94,"f",FALSE)</f>
        <v>42528</v>
      </c>
      <c r="AL94" s="48">
        <f>_xll.qlCalendarAdvance(Calendar,AK94,Ndays&amp;"D",,,_xll.ohTrigger(Trigger,Recalc))</f>
        <v>42530</v>
      </c>
      <c r="AM94" s="49">
        <f>IFERROR(_xll.qlIndexFixing(Eur3M_QL,AL94,TRUE,Recalc),NA())</f>
        <v>-3.0710288202199284E-3</v>
      </c>
    </row>
    <row r="95" spans="36:39" x14ac:dyDescent="0.2">
      <c r="AJ95" s="11" t="str">
        <f t="shared" si="5"/>
        <v>1D</v>
      </c>
      <c r="AK95" s="48">
        <f>_xll.qlCalendarAdvance(Calendar,AK94,AJ95,"f",FALSE)</f>
        <v>42529</v>
      </c>
      <c r="AL95" s="48">
        <f>_xll.qlCalendarAdvance(Calendar,AK95,Ndays&amp;"D",,,_xll.ohTrigger(Trigger,Recalc))</f>
        <v>42531</v>
      </c>
      <c r="AM95" s="49">
        <f>IFERROR(_xll.qlIndexFixing(Eur3M_QL,AL95,TRUE,Recalc),NA())</f>
        <v>-3.0757861359456324E-3</v>
      </c>
    </row>
    <row r="96" spans="36:39" x14ac:dyDescent="0.2">
      <c r="AJ96" s="11" t="str">
        <f t="shared" si="5"/>
        <v>1D</v>
      </c>
      <c r="AK96" s="48">
        <f>_xll.qlCalendarAdvance(Calendar,AK95,AJ96,"f",FALSE)</f>
        <v>42530</v>
      </c>
      <c r="AL96" s="48">
        <f>_xll.qlCalendarAdvance(Calendar,AK96,Ndays&amp;"D",,,_xll.ohTrigger(Trigger,Recalc))</f>
        <v>42534</v>
      </c>
      <c r="AM96" s="49">
        <f>IFERROR(_xll.qlIndexFixing(Eur3M_QL,AL96,TRUE,Recalc),NA())</f>
        <v>-3.0804210958654149E-3</v>
      </c>
    </row>
    <row r="97" spans="36:39" x14ac:dyDescent="0.2">
      <c r="AJ97" s="11" t="str">
        <f t="shared" si="5"/>
        <v>1D</v>
      </c>
      <c r="AK97" s="48">
        <f>_xll.qlCalendarAdvance(Calendar,AK96,AJ97,"f",FALSE)</f>
        <v>42531</v>
      </c>
      <c r="AL97" s="48">
        <f>_xll.qlCalendarAdvance(Calendar,AK97,Ndays&amp;"D",,,_xll.ohTrigger(Trigger,Recalc))</f>
        <v>42535</v>
      </c>
      <c r="AM97" s="49">
        <f>IFERROR(_xll.qlIndexFixing(Eur3M_QL,AL97,TRUE,Recalc),NA())</f>
        <v>-3.0849364912608288E-3</v>
      </c>
    </row>
    <row r="98" spans="36:39" x14ac:dyDescent="0.2">
      <c r="AJ98" s="11" t="str">
        <f t="shared" si="5"/>
        <v>1D</v>
      </c>
      <c r="AK98" s="48">
        <f>_xll.qlCalendarAdvance(Calendar,AK97,AJ98,"f",FALSE)</f>
        <v>42534</v>
      </c>
      <c r="AL98" s="48">
        <f>_xll.qlCalendarAdvance(Calendar,AK98,Ndays&amp;"D",,,_xll.ohTrigger(Trigger,Recalc))</f>
        <v>42536</v>
      </c>
      <c r="AM98" s="49">
        <f>IFERROR(_xll.qlIndexFixing(Eur3M_QL,AL98,TRUE,Recalc),NA())</f>
        <v>-3.0941794016931569E-3</v>
      </c>
    </row>
    <row r="99" spans="36:39" x14ac:dyDescent="0.2">
      <c r="AJ99" s="11" t="str">
        <f t="shared" si="5"/>
        <v>1D</v>
      </c>
      <c r="AK99" s="48">
        <f>_xll.qlCalendarAdvance(Calendar,AK98,AJ99,"f",FALSE)</f>
        <v>42535</v>
      </c>
      <c r="AL99" s="48">
        <f>_xll.qlCalendarAdvance(Calendar,AK99,Ndays&amp;"D",,,_xll.ohTrigger(Trigger,Recalc))</f>
        <v>42537</v>
      </c>
      <c r="AM99" s="49">
        <f>IFERROR(_xll.qlIndexFixing(Eur3M_QL,AL99,TRUE,Recalc),NA())</f>
        <v>-3.1018643874890653E-3</v>
      </c>
    </row>
    <row r="100" spans="36:39" x14ac:dyDescent="0.2">
      <c r="AJ100" s="11" t="str">
        <f t="shared" si="5"/>
        <v>1D</v>
      </c>
      <c r="AK100" s="48">
        <f>_xll.qlCalendarAdvance(Calendar,AK99,AJ100,"f",FALSE)</f>
        <v>42536</v>
      </c>
      <c r="AL100" s="48">
        <f>_xll.qlCalendarAdvance(Calendar,AK100,Ndays&amp;"D",,,_xll.ohTrigger(Trigger,Recalc))</f>
        <v>42538</v>
      </c>
      <c r="AM100" s="49">
        <f>IFERROR(_xll.qlIndexFixing(Eur3M_QL,AL100,TRUE,Recalc),NA())</f>
        <v>-3.1058299637577304E-3</v>
      </c>
    </row>
    <row r="101" spans="36:39" x14ac:dyDescent="0.2">
      <c r="AJ101" s="11" t="str">
        <f t="shared" si="5"/>
        <v>1D</v>
      </c>
      <c r="AK101" s="48">
        <f>_xll.qlCalendarAdvance(Calendar,AK100,AJ101,"f",FALSE)</f>
        <v>42537</v>
      </c>
      <c r="AL101" s="48">
        <f>_xll.qlCalendarAdvance(Calendar,AK101,Ndays&amp;"D",,,_xll.ohTrigger(Trigger,Recalc))</f>
        <v>42541</v>
      </c>
      <c r="AM101" s="49">
        <f>IFERROR(_xll.qlIndexFixing(Eur3M_QL,AL101,TRUE,Recalc),NA())</f>
        <v>-3.109696403763284E-3</v>
      </c>
    </row>
    <row r="102" spans="36:39" x14ac:dyDescent="0.2">
      <c r="AJ102" s="11" t="str">
        <f t="shared" si="5"/>
        <v>1D</v>
      </c>
      <c r="AK102" s="48">
        <f>_xll.qlCalendarAdvance(Calendar,AK101,AJ102,"f",FALSE)</f>
        <v>42538</v>
      </c>
      <c r="AL102" s="48">
        <f>_xll.qlCalendarAdvance(Calendar,AK102,Ndays&amp;"D",,,_xll.ohTrigger(Trigger,Recalc))</f>
        <v>42542</v>
      </c>
      <c r="AM102" s="49">
        <f>IFERROR(_xll.qlIndexFixing(Eur3M_QL,AL102,TRUE,Recalc),NA())</f>
        <v>-3.1134677256424185E-3</v>
      </c>
    </row>
    <row r="103" spans="36:39" x14ac:dyDescent="0.2">
      <c r="AJ103" s="11" t="str">
        <f t="shared" si="5"/>
        <v>1D</v>
      </c>
      <c r="AK103" s="48">
        <f>_xll.qlCalendarAdvance(Calendar,AK102,AJ103,"f",FALSE)</f>
        <v>42541</v>
      </c>
      <c r="AL103" s="48">
        <f>_xll.qlCalendarAdvance(Calendar,AK103,Ndays&amp;"D",,,_xll.ohTrigger(Trigger,Recalc))</f>
        <v>42543</v>
      </c>
      <c r="AM103" s="49">
        <f>IFERROR(_xll.qlIndexFixing(Eur3M_QL,AL103,TRUE,Recalc),NA())</f>
        <v>-3.1220654396336531E-3</v>
      </c>
    </row>
    <row r="104" spans="36:39" x14ac:dyDescent="0.2">
      <c r="AJ104" s="11" t="str">
        <f t="shared" si="5"/>
        <v>1D</v>
      </c>
      <c r="AK104" s="48">
        <f>_xll.qlCalendarAdvance(Calendar,AK103,AJ104,"f",FALSE)</f>
        <v>42542</v>
      </c>
      <c r="AL104" s="48">
        <f>_xll.qlCalendarAdvance(Calendar,AK104,Ndays&amp;"D",,,_xll.ohTrigger(Trigger,Recalc))</f>
        <v>42544</v>
      </c>
      <c r="AM104" s="49">
        <f>IFERROR(_xll.qlIndexFixing(Eur3M_QL,AL104,TRUE,Recalc),NA())</f>
        <v>-3.1276883290433438E-3</v>
      </c>
    </row>
    <row r="105" spans="36:39" x14ac:dyDescent="0.2">
      <c r="AJ105" s="11" t="str">
        <f t="shared" si="5"/>
        <v>1D</v>
      </c>
      <c r="AK105" s="48">
        <f>_xll.qlCalendarAdvance(Calendar,AK104,AJ105,"f",FALSE)</f>
        <v>42543</v>
      </c>
      <c r="AL105" s="48">
        <f>_xll.qlCalendarAdvance(Calendar,AK105,Ndays&amp;"D",,,_xll.ohTrigger(Trigger,Recalc))</f>
        <v>42545</v>
      </c>
      <c r="AM105" s="49">
        <f>IFERROR(_xll.qlIndexFixing(Eur3M_QL,AL105,TRUE,Recalc),NA())</f>
        <v>-3.1310504667246496E-3</v>
      </c>
    </row>
    <row r="106" spans="36:39" x14ac:dyDescent="0.2">
      <c r="AJ106" s="11" t="str">
        <f t="shared" si="5"/>
        <v>1D</v>
      </c>
      <c r="AK106" s="48">
        <f>_xll.qlCalendarAdvance(Calendar,AK105,AJ106,"f",FALSE)</f>
        <v>42544</v>
      </c>
      <c r="AL106" s="48">
        <f>_xll.qlCalendarAdvance(Calendar,AK106,Ndays&amp;"D",,,_xll.ohTrigger(Trigger,Recalc))</f>
        <v>42548</v>
      </c>
      <c r="AM106" s="49">
        <f>IFERROR(_xll.qlIndexFixing(Eur3M_QL,AL106,TRUE,Recalc),NA())</f>
        <v>-3.1343452757168094E-3</v>
      </c>
    </row>
    <row r="107" spans="36:39" x14ac:dyDescent="0.2">
      <c r="AJ107" s="11" t="str">
        <f t="shared" si="5"/>
        <v>1D</v>
      </c>
      <c r="AK107" s="48">
        <f>_xll.qlCalendarAdvance(Calendar,AK106,AJ107,"f",FALSE)</f>
        <v>42545</v>
      </c>
      <c r="AL107" s="48">
        <f>_xll.qlCalendarAdvance(Calendar,AK107,Ndays&amp;"D",,,_xll.ohTrigger(Trigger,Recalc))</f>
        <v>42549</v>
      </c>
      <c r="AM107" s="49">
        <f>IFERROR(_xll.qlIndexFixing(Eur3M_QL,AL107,TRUE,Recalc),NA())</f>
        <v>-3.1375780010238197E-3</v>
      </c>
    </row>
    <row r="108" spans="36:39" x14ac:dyDescent="0.2">
      <c r="AJ108" s="11" t="str">
        <f t="shared" si="5"/>
        <v>1D</v>
      </c>
      <c r="AK108" s="48">
        <f>_xll.qlCalendarAdvance(Calendar,AK107,AJ108,"f",FALSE)</f>
        <v>42548</v>
      </c>
      <c r="AL108" s="48">
        <f>_xll.qlCalendarAdvance(Calendar,AK108,Ndays&amp;"D",,,_xll.ohTrigger(Trigger,Recalc))</f>
        <v>42550</v>
      </c>
      <c r="AM108" s="49">
        <f>IFERROR(_xll.qlIndexFixing(Eur3M_QL,AL108,TRUE,Recalc),NA())</f>
        <v>-3.1453160071900142E-3</v>
      </c>
    </row>
    <row r="109" spans="36:39" x14ac:dyDescent="0.2">
      <c r="AJ109" s="11" t="str">
        <f t="shared" si="5"/>
        <v>1D</v>
      </c>
      <c r="AK109" s="48">
        <f>_xll.qlCalendarAdvance(Calendar,AK108,AJ109,"f",FALSE)</f>
        <v>42549</v>
      </c>
      <c r="AL109" s="48">
        <f>_xll.qlCalendarAdvance(Calendar,AK109,Ndays&amp;"D",,,_xll.ohTrigger(Trigger,Recalc))</f>
        <v>42551</v>
      </c>
      <c r="AM109" s="49">
        <f>IFERROR(_xll.qlIndexFixing(Eur3M_QL,AL109,TRUE,Recalc),NA())</f>
        <v>-3.1500000000471372E-3</v>
      </c>
    </row>
    <row r="110" spans="36:39" x14ac:dyDescent="0.2">
      <c r="AJ110" s="11" t="str">
        <f t="shared" si="5"/>
        <v>1D</v>
      </c>
      <c r="AK110" s="48">
        <f>_xll.qlCalendarAdvance(Calendar,AK109,AJ110,"f",FALSE)</f>
        <v>42550</v>
      </c>
      <c r="AL110" s="48">
        <f>_xll.qlCalendarAdvance(Calendar,AK110,Ndays&amp;"D",,,_xll.ohTrigger(Trigger,Recalc))</f>
        <v>42552</v>
      </c>
      <c r="AM110" s="49">
        <f>IFERROR(_xll.qlIndexFixing(Eur3M_QL,AL110,TRUE,Recalc),NA())</f>
        <v>-3.1530116683523134E-3</v>
      </c>
    </row>
    <row r="111" spans="36:39" x14ac:dyDescent="0.2">
      <c r="AJ111" s="11" t="str">
        <f t="shared" si="5"/>
        <v>1D</v>
      </c>
      <c r="AK111" s="48">
        <f>_xll.qlCalendarAdvance(Calendar,AK110,AJ111,"f",FALSE)</f>
        <v>42551</v>
      </c>
      <c r="AL111" s="48">
        <f>_xll.qlCalendarAdvance(Calendar,AK111,Ndays&amp;"D",,,_xll.ohTrigger(Trigger,Recalc))</f>
        <v>42555</v>
      </c>
      <c r="AM111" s="49">
        <f>IFERROR(_xll.qlIndexFixing(Eur3M_QL,AL111,TRUE,Recalc),NA())</f>
        <v>-3.1559965815667387E-3</v>
      </c>
    </row>
    <row r="112" spans="36:39" x14ac:dyDescent="0.2">
      <c r="AJ112" s="11" t="str">
        <f t="shared" si="5"/>
        <v>1D</v>
      </c>
      <c r="AK112" s="48">
        <f>_xll.qlCalendarAdvance(Calendar,AK111,AJ112,"f",FALSE)</f>
        <v>42552</v>
      </c>
      <c r="AL112" s="48">
        <f>_xll.qlCalendarAdvance(Calendar,AK112,Ndays&amp;"D",,,_xll.ohTrigger(Trigger,Recalc))</f>
        <v>42556</v>
      </c>
      <c r="AM112" s="49">
        <f>IFERROR(_xll.qlIndexFixing(Eur3M_QL,AL112,TRUE,Recalc),NA())</f>
        <v>-3.158955793284146E-3</v>
      </c>
    </row>
    <row r="113" spans="36:39" x14ac:dyDescent="0.2">
      <c r="AJ113" s="11" t="str">
        <f t="shared" si="5"/>
        <v>1D</v>
      </c>
      <c r="AK113" s="48">
        <f>_xll.qlCalendarAdvance(Calendar,AK112,AJ113,"f",FALSE)</f>
        <v>42555</v>
      </c>
      <c r="AL113" s="48">
        <f>_xll.qlCalendarAdvance(Calendar,AK113,Ndays&amp;"D",,,_xll.ohTrigger(Trigger,Recalc))</f>
        <v>42557</v>
      </c>
      <c r="AM113" s="49">
        <f>IFERROR(_xll.qlIndexFixing(Eur3M_QL,AL113,TRUE,Recalc),NA())</f>
        <v>-3.1657752145251108E-3</v>
      </c>
    </row>
    <row r="114" spans="36:39" x14ac:dyDescent="0.2">
      <c r="AJ114" s="11" t="str">
        <f t="shared" si="5"/>
        <v>1D</v>
      </c>
      <c r="AK114" s="48">
        <f>_xll.qlCalendarAdvance(Calendar,AK113,AJ114,"f",FALSE)</f>
        <v>42556</v>
      </c>
      <c r="AL114" s="48">
        <f>_xll.qlCalendarAdvance(Calendar,AK114,Ndays&amp;"D",,,_xll.ohTrigger(Trigger,Recalc))</f>
        <v>42558</v>
      </c>
      <c r="AM114" s="49">
        <f>IFERROR(_xll.qlIndexFixing(Eur3M_QL,AL114,TRUE,Recalc),NA())</f>
        <v>-3.1705562171569432E-3</v>
      </c>
    </row>
    <row r="115" spans="36:39" x14ac:dyDescent="0.2">
      <c r="AJ115" s="11" t="str">
        <f t="shared" si="5"/>
        <v>1D</v>
      </c>
      <c r="AK115" s="48">
        <f>_xll.qlCalendarAdvance(Calendar,AK114,AJ115,"f",FALSE)</f>
        <v>42557</v>
      </c>
      <c r="AL115" s="48">
        <f>_xll.qlCalendarAdvance(Calendar,AK115,Ndays&amp;"D",,,_xll.ohTrigger(Trigger,Recalc))</f>
        <v>42559</v>
      </c>
      <c r="AM115" s="49">
        <f>IFERROR(_xll.qlIndexFixing(Eur3M_QL,AL115,TRUE,Recalc),NA())</f>
        <v>-3.1734022453991494E-3</v>
      </c>
    </row>
    <row r="116" spans="36:39" x14ac:dyDescent="0.2">
      <c r="AJ116" s="11" t="str">
        <f t="shared" si="5"/>
        <v>1D</v>
      </c>
      <c r="AK116" s="48">
        <f>_xll.qlCalendarAdvance(Calendar,AK115,AJ116,"f",FALSE)</f>
        <v>42558</v>
      </c>
      <c r="AL116" s="48">
        <f>_xll.qlCalendarAdvance(Calendar,AK116,Ndays&amp;"D",,,_xll.ohTrigger(Trigger,Recalc))</f>
        <v>42562</v>
      </c>
      <c r="AM116" s="49">
        <f>IFERROR(_xll.qlIndexFixing(Eur3M_QL,AL116,TRUE,Recalc),NA())</f>
        <v>-3.1762286057709804E-3</v>
      </c>
    </row>
    <row r="117" spans="36:39" x14ac:dyDescent="0.2">
      <c r="AJ117" s="11" t="str">
        <f t="shared" si="5"/>
        <v>1D</v>
      </c>
      <c r="AK117" s="48">
        <f>_xll.qlCalendarAdvance(Calendar,AK116,AJ117,"f",FALSE)</f>
        <v>42559</v>
      </c>
      <c r="AL117" s="48">
        <f>_xll.qlCalendarAdvance(Calendar,AK117,Ndays&amp;"D",,,_xll.ohTrigger(Trigger,Recalc))</f>
        <v>42563</v>
      </c>
      <c r="AM117" s="49">
        <f>IFERROR(_xll.qlIndexFixing(Eur3M_QL,AL117,TRUE,Recalc),NA())</f>
        <v>-3.1790362558903333E-3</v>
      </c>
    </row>
    <row r="118" spans="36:39" x14ac:dyDescent="0.2">
      <c r="AJ118" s="11" t="str">
        <f t="shared" si="5"/>
        <v>1D</v>
      </c>
      <c r="AK118" s="48">
        <f>_xll.qlCalendarAdvance(Calendar,AK117,AJ118,"f",FALSE)</f>
        <v>42562</v>
      </c>
      <c r="AL118" s="48">
        <f>_xll.qlCalendarAdvance(Calendar,AK118,Ndays&amp;"D",,,_xll.ohTrigger(Trigger,Recalc))</f>
        <v>42564</v>
      </c>
      <c r="AM118" s="49">
        <f>IFERROR(_xll.qlIndexFixing(Eur3M_QL,AL118,TRUE,Recalc),NA())</f>
        <v>-3.1849934488001504E-3</v>
      </c>
    </row>
    <row r="119" spans="36:39" x14ac:dyDescent="0.2">
      <c r="AJ119" s="11" t="str">
        <f t="shared" si="5"/>
        <v>1D</v>
      </c>
      <c r="AK119" s="48">
        <f>_xll.qlCalendarAdvance(Calendar,AK118,AJ119,"f",FALSE)</f>
        <v>42563</v>
      </c>
      <c r="AL119" s="48">
        <f>_xll.qlCalendarAdvance(Calendar,AK119,Ndays&amp;"D",,,_xll.ohTrigger(Trigger,Recalc))</f>
        <v>42565</v>
      </c>
      <c r="AM119" s="49">
        <f>IFERROR(_xll.qlIndexFixing(Eur3M_QL,AL119,TRUE,Recalc),NA())</f>
        <v>-3.1900984263056732E-3</v>
      </c>
    </row>
    <row r="120" spans="36:39" x14ac:dyDescent="0.2">
      <c r="AJ120" s="11" t="str">
        <f t="shared" si="5"/>
        <v>1D</v>
      </c>
      <c r="AK120" s="48">
        <f>_xll.qlCalendarAdvance(Calendar,AK119,AJ120,"f",FALSE)</f>
        <v>42564</v>
      </c>
      <c r="AL120" s="48">
        <f>_xll.qlCalendarAdvance(Calendar,AK120,Ndays&amp;"D",,,_xll.ohTrigger(Trigger,Recalc))</f>
        <v>42566</v>
      </c>
      <c r="AM120" s="49">
        <f>IFERROR(_xll.qlIndexFixing(Eur3M_QL,AL120,TRUE,Recalc),NA())</f>
        <v>-3.1928264095462799E-3</v>
      </c>
    </row>
    <row r="121" spans="36:39" x14ac:dyDescent="0.2">
      <c r="AJ121" s="11" t="str">
        <f t="shared" si="5"/>
        <v>1D</v>
      </c>
      <c r="AK121" s="48">
        <f>_xll.qlCalendarAdvance(Calendar,AK120,AJ121,"f",FALSE)</f>
        <v>42565</v>
      </c>
      <c r="AL121" s="48">
        <f>_xll.qlCalendarAdvance(Calendar,AK121,Ndays&amp;"D",,,_xll.ohTrigger(Trigger,Recalc))</f>
        <v>42569</v>
      </c>
      <c r="AM121" s="49">
        <f>IFERROR(_xll.qlIndexFixing(Eur3M_QL,AL121,TRUE,Recalc),NA())</f>
        <v>-3.195541140315158E-3</v>
      </c>
    </row>
    <row r="122" spans="36:39" x14ac:dyDescent="0.2">
      <c r="AJ122" s="11" t="str">
        <f t="shared" si="5"/>
        <v>1D</v>
      </c>
      <c r="AK122" s="48">
        <f>_xll.qlCalendarAdvance(Calendar,AK121,AJ122,"f",FALSE)</f>
        <v>42566</v>
      </c>
      <c r="AL122" s="48">
        <f>_xll.qlCalendarAdvance(Calendar,AK122,Ndays&amp;"D",,,_xll.ohTrigger(Trigger,Recalc))</f>
        <v>42570</v>
      </c>
      <c r="AM122" s="49">
        <f>IFERROR(_xll.qlIndexFixing(Eur3M_QL,AL122,TRUE,Recalc),NA())</f>
        <v>-3.1982434802582792E-3</v>
      </c>
    </row>
    <row r="123" spans="36:39" x14ac:dyDescent="0.2">
      <c r="AJ123" s="11" t="str">
        <f t="shared" si="5"/>
        <v>1D</v>
      </c>
      <c r="AK123" s="48">
        <f>_xll.qlCalendarAdvance(Calendar,AK122,AJ123,"f",FALSE)</f>
        <v>42569</v>
      </c>
      <c r="AL123" s="48">
        <f>_xll.qlCalendarAdvance(Calendar,AK123,Ndays&amp;"D",,,_xll.ohTrigger(Trigger,Recalc))</f>
        <v>42571</v>
      </c>
      <c r="AM123" s="49">
        <f>IFERROR(_xll.qlIndexFixing(Eur3M_QL,AL123,TRUE,Recalc),NA())</f>
        <v>-3.2033479630711611E-3</v>
      </c>
    </row>
    <row r="124" spans="36:39" x14ac:dyDescent="0.2">
      <c r="AJ124" s="11" t="str">
        <f t="shared" si="5"/>
        <v>1D</v>
      </c>
      <c r="AK124" s="48">
        <f>_xll.qlCalendarAdvance(Calendar,AK123,AJ124,"f",FALSE)</f>
        <v>42570</v>
      </c>
      <c r="AL124" s="48">
        <f>_xll.qlCalendarAdvance(Calendar,AK124,Ndays&amp;"D",,,_xll.ohTrigger(Trigger,Recalc))</f>
        <v>42572</v>
      </c>
      <c r="AM124" s="49">
        <f>IFERROR(_xll.qlIndexFixing(Eur3M_QL,AL124,TRUE,Recalc),NA())</f>
        <v>-3.2089456848230142E-3</v>
      </c>
    </row>
    <row r="125" spans="36:39" x14ac:dyDescent="0.2">
      <c r="AJ125" s="11" t="str">
        <f t="shared" si="5"/>
        <v>1D</v>
      </c>
      <c r="AK125" s="48">
        <f>_xll.qlCalendarAdvance(Calendar,AK124,AJ125,"f",FALSE)</f>
        <v>42571</v>
      </c>
      <c r="AL125" s="48">
        <f>_xll.qlCalendarAdvance(Calendar,AK125,Ndays&amp;"D",,,_xll.ohTrigger(Trigger,Recalc))</f>
        <v>42573</v>
      </c>
      <c r="AM125" s="49">
        <f>IFERROR(_xll.qlIndexFixing(Eur3M_QL,AL125,TRUE,Recalc),NA())</f>
        <v>-3.2115985154620879E-3</v>
      </c>
    </row>
    <row r="126" spans="36:39" x14ac:dyDescent="0.2">
      <c r="AJ126" s="11" t="str">
        <f t="shared" si="5"/>
        <v>1D</v>
      </c>
      <c r="AK126" s="48">
        <f>_xll.qlCalendarAdvance(Calendar,AK125,AJ126,"f",FALSE)</f>
        <v>42572</v>
      </c>
      <c r="AL126" s="48">
        <f>_xll.qlCalendarAdvance(Calendar,AK126,Ndays&amp;"D",,,_xll.ohTrigger(Trigger,Recalc))</f>
        <v>42576</v>
      </c>
      <c r="AM126" s="49">
        <f>IFERROR(_xll.qlIndexFixing(Eur3M_QL,AL126,TRUE,Recalc),NA())</f>
        <v>-3.2142438372398025E-3</v>
      </c>
    </row>
    <row r="127" spans="36:39" x14ac:dyDescent="0.2">
      <c r="AJ127" s="11" t="str">
        <f t="shared" si="5"/>
        <v>1D</v>
      </c>
      <c r="AK127" s="48">
        <f>_xll.qlCalendarAdvance(Calendar,AK126,AJ127,"f",FALSE)</f>
        <v>42573</v>
      </c>
      <c r="AL127" s="48">
        <f>_xll.qlCalendarAdvance(Calendar,AK127,Ndays&amp;"D",,,_xll.ohTrigger(Trigger,Recalc))</f>
        <v>42577</v>
      </c>
      <c r="AM127" s="49">
        <f>IFERROR(_xll.qlIndexFixing(Eur3M_QL,AL127,TRUE,Recalc),NA())</f>
        <v>-3.2168824158306389E-3</v>
      </c>
    </row>
    <row r="128" spans="36:39" x14ac:dyDescent="0.2">
      <c r="AJ128" s="11" t="str">
        <f t="shared" si="5"/>
        <v>1D</v>
      </c>
      <c r="AK128" s="48">
        <f>_xll.qlCalendarAdvance(Calendar,AK127,AJ128,"f",FALSE)</f>
        <v>42576</v>
      </c>
      <c r="AL128" s="48">
        <f>_xll.qlCalendarAdvance(Calendar,AK128,Ndays&amp;"D",,,_xll.ohTrigger(Trigger,Recalc))</f>
        <v>42578</v>
      </c>
      <c r="AM128" s="49">
        <f>IFERROR(_xll.qlIndexFixing(Eur3M_QL,AL128,TRUE,Recalc),NA())</f>
        <v>-3.221138015535514E-3</v>
      </c>
    </row>
    <row r="129" spans="36:39" x14ac:dyDescent="0.2">
      <c r="AJ129" s="11" t="str">
        <f t="shared" si="5"/>
        <v>1D</v>
      </c>
      <c r="AK129" s="48">
        <f>_xll.qlCalendarAdvance(Calendar,AK128,AJ129,"f",FALSE)</f>
        <v>42577</v>
      </c>
      <c r="AL129" s="48">
        <f>_xll.qlCalendarAdvance(Calendar,AK129,Ndays&amp;"D",,,_xll.ohTrigger(Trigger,Recalc))</f>
        <v>42579</v>
      </c>
      <c r="AM129" s="49">
        <f>IFERROR(_xll.qlIndexFixing(Eur3M_QL,AL129,TRUE,Recalc),NA())</f>
        <v>-3.2273841320246861E-3</v>
      </c>
    </row>
    <row r="130" spans="36:39" x14ac:dyDescent="0.2">
      <c r="AJ130" s="11" t="str">
        <f t="shared" si="5"/>
        <v>1D</v>
      </c>
      <c r="AK130" s="48">
        <f>_xll.qlCalendarAdvance(Calendar,AK129,AJ130,"f",FALSE)</f>
        <v>42578</v>
      </c>
      <c r="AL130" s="48">
        <f>_xll.qlCalendarAdvance(Calendar,AK130,Ndays&amp;"D",,,_xll.ohTrigger(Trigger,Recalc))</f>
        <v>42580</v>
      </c>
      <c r="AM130" s="49">
        <f>IFERROR(_xll.qlIndexFixing(Eur3M_QL,AL130,TRUE,Recalc),NA())</f>
        <v>-3.230000000000829E-3</v>
      </c>
    </row>
    <row r="131" spans="36:39" x14ac:dyDescent="0.2">
      <c r="AJ131" s="11" t="str">
        <f t="shared" si="5"/>
        <v>1D</v>
      </c>
      <c r="AK131" s="48">
        <f>_xll.qlCalendarAdvance(Calendar,AK130,AJ131,"f",FALSE)</f>
        <v>42579</v>
      </c>
      <c r="AL131" s="48">
        <f>_xll.qlCalendarAdvance(Calendar,AK131,Ndays&amp;"D",,,_xll.ohTrigger(Trigger,Recalc))</f>
        <v>42583</v>
      </c>
      <c r="AM131" s="49">
        <f>IFERROR(_xll.qlIndexFixing(Eur3M_QL,AL131,TRUE,Recalc),NA())</f>
        <v>-3.2326134155343752E-3</v>
      </c>
    </row>
    <row r="132" spans="36:39" x14ac:dyDescent="0.2">
      <c r="AJ132" s="11" t="str">
        <f t="shared" si="5"/>
        <v>1D</v>
      </c>
      <c r="AK132" s="48">
        <f>_xll.qlCalendarAdvance(Calendar,AK131,AJ132,"f",FALSE)</f>
        <v>42580</v>
      </c>
      <c r="AL132" s="48">
        <f>_xll.qlCalendarAdvance(Calendar,AK132,Ndays&amp;"D",,,_xll.ohTrigger(Trigger,Recalc))</f>
        <v>42584</v>
      </c>
      <c r="AM132" s="49">
        <f>IFERROR(_xll.qlIndexFixing(Eur3M_QL,AL132,TRUE,Recalc),NA())</f>
        <v>-3.2352249598112939E-3</v>
      </c>
    </row>
    <row r="133" spans="36:39" x14ac:dyDescent="0.2">
      <c r="AJ133" s="11" t="str">
        <f t="shared" si="5"/>
        <v>1D</v>
      </c>
      <c r="AK133" s="48">
        <f>_xll.qlCalendarAdvance(Calendar,AK132,AJ133,"f",FALSE)</f>
        <v>42583</v>
      </c>
      <c r="AL133" s="48">
        <f>_xll.qlCalendarAdvance(Calendar,AK133,Ndays&amp;"D",,,_xll.ohTrigger(Trigger,Recalc))</f>
        <v>42585</v>
      </c>
      <c r="AM133" s="49">
        <f>IFERROR(_xll.qlIndexFixing(Eur3M_QL,AL133,TRUE,Recalc),NA())</f>
        <v>-3.238701922150586E-3</v>
      </c>
    </row>
    <row r="134" spans="36:39" x14ac:dyDescent="0.2">
      <c r="AJ134" s="11" t="str">
        <f t="shared" ref="AJ134:AJ197" si="6">AJ133</f>
        <v>1D</v>
      </c>
      <c r="AK134" s="48">
        <f>_xll.qlCalendarAdvance(Calendar,AK133,AJ134,"f",FALSE)</f>
        <v>42584</v>
      </c>
      <c r="AL134" s="48">
        <f>_xll.qlCalendarAdvance(Calendar,AK134,Ndays&amp;"D",,,_xll.ohTrigger(Trigger,Recalc))</f>
        <v>42586</v>
      </c>
      <c r="AM134" s="49">
        <f>IFERROR(_xll.qlIndexFixing(Eur3M_QL,AL134,TRUE,Recalc),NA())</f>
        <v>-3.2456621161365854E-3</v>
      </c>
    </row>
    <row r="135" spans="36:39" x14ac:dyDescent="0.2">
      <c r="AJ135" s="11" t="str">
        <f t="shared" si="6"/>
        <v>1D</v>
      </c>
      <c r="AK135" s="48">
        <f>_xll.qlCalendarAdvance(Calendar,AK134,AJ135,"f",FALSE)</f>
        <v>42585</v>
      </c>
      <c r="AL135" s="48">
        <f>_xll.qlCalendarAdvance(Calendar,AK135,Ndays&amp;"D",,,_xll.ohTrigger(Trigger,Recalc))</f>
        <v>42587</v>
      </c>
      <c r="AM135" s="49">
        <f>IFERROR(_xll.qlIndexFixing(Eur3M_QL,AL135,TRUE,Recalc),NA())</f>
        <v>-3.2482711527880921E-3</v>
      </c>
    </row>
    <row r="136" spans="36:39" x14ac:dyDescent="0.2">
      <c r="AJ136" s="11" t="str">
        <f t="shared" si="6"/>
        <v>1D</v>
      </c>
      <c r="AK136" s="48">
        <f>_xll.qlCalendarAdvance(Calendar,AK135,AJ136,"f",FALSE)</f>
        <v>42586</v>
      </c>
      <c r="AL136" s="48">
        <f>_xll.qlCalendarAdvance(Calendar,AK136,Ndays&amp;"D",,,_xll.ohTrigger(Trigger,Recalc))</f>
        <v>42590</v>
      </c>
      <c r="AM136" s="49">
        <f>IFERROR(_xll.qlIndexFixing(Eur3M_QL,AL136,TRUE,Recalc),NA())</f>
        <v>-3.2508807215009504E-3</v>
      </c>
    </row>
    <row r="137" spans="36:39" x14ac:dyDescent="0.2">
      <c r="AJ137" s="11" t="str">
        <f t="shared" si="6"/>
        <v>1D</v>
      </c>
      <c r="AK137" s="48">
        <f>_xll.qlCalendarAdvance(Calendar,AK136,AJ137,"f",FALSE)</f>
        <v>42587</v>
      </c>
      <c r="AL137" s="48">
        <f>_xll.qlCalendarAdvance(Calendar,AK137,Ndays&amp;"D",,,_xll.ohTrigger(Trigger,Recalc))</f>
        <v>42591</v>
      </c>
      <c r="AM137" s="49">
        <f>IFERROR(_xll.qlIndexFixing(Eur3M_QL,AL137,TRUE,Recalc),NA())</f>
        <v>-3.2534910547570199E-3</v>
      </c>
    </row>
    <row r="138" spans="36:39" x14ac:dyDescent="0.2">
      <c r="AJ138" s="11" t="str">
        <f t="shared" si="6"/>
        <v>1D</v>
      </c>
      <c r="AK138" s="48">
        <f>_xll.qlCalendarAdvance(Calendar,AK137,AJ138,"f",FALSE)</f>
        <v>42590</v>
      </c>
      <c r="AL138" s="48">
        <f>_xll.qlCalendarAdvance(Calendar,AK138,Ndays&amp;"D",,,_xll.ohTrigger(Trigger,Recalc))</f>
        <v>42592</v>
      </c>
      <c r="AM138" s="49">
        <f>IFERROR(_xll.qlIndexFixing(Eur3M_QL,AL138,TRUE,Recalc),NA())</f>
        <v>-3.2565835902874343E-3</v>
      </c>
    </row>
    <row r="139" spans="36:39" x14ac:dyDescent="0.2">
      <c r="AJ139" s="11" t="str">
        <f t="shared" si="6"/>
        <v>1D</v>
      </c>
      <c r="AK139" s="48">
        <f>_xll.qlCalendarAdvance(Calendar,AK138,AJ139,"f",FALSE)</f>
        <v>42591</v>
      </c>
      <c r="AL139" s="48">
        <f>_xll.qlCalendarAdvance(Calendar,AK139,Ndays&amp;"D",,,_xll.ohTrigger(Trigger,Recalc))</f>
        <v>42593</v>
      </c>
      <c r="AM139" s="49">
        <f>IFERROR(_xll.qlIndexFixing(Eur3M_QL,AL139,TRUE,Recalc),NA())</f>
        <v>-3.2639430021320012E-3</v>
      </c>
    </row>
    <row r="140" spans="36:39" x14ac:dyDescent="0.2">
      <c r="AJ140" s="11" t="str">
        <f t="shared" si="6"/>
        <v>1D</v>
      </c>
      <c r="AK140" s="48">
        <f>_xll.qlCalendarAdvance(Calendar,AK139,AJ140,"f",FALSE)</f>
        <v>42592</v>
      </c>
      <c r="AL140" s="48">
        <f>_xll.qlCalendarAdvance(Calendar,AK140,Ndays&amp;"D",,,_xll.ohTrigger(Trigger,Recalc))</f>
        <v>42594</v>
      </c>
      <c r="AM140" s="49">
        <f>IFERROR(_xll.qlIndexFixing(Eur3M_QL,AL140,TRUE,Recalc),NA())</f>
        <v>-3.2665589646208031E-3</v>
      </c>
    </row>
    <row r="141" spans="36:39" x14ac:dyDescent="0.2">
      <c r="AJ141" s="11" t="str">
        <f t="shared" si="6"/>
        <v>1D</v>
      </c>
      <c r="AK141" s="48">
        <f>_xll.qlCalendarAdvance(Calendar,AK140,AJ141,"f",FALSE)</f>
        <v>42593</v>
      </c>
      <c r="AL141" s="48">
        <f>_xll.qlCalendarAdvance(Calendar,AK141,Ndays&amp;"D",,,_xll.ohTrigger(Trigger,Recalc))</f>
        <v>42597</v>
      </c>
      <c r="AM141" s="49">
        <f>IFERROR(_xll.qlIndexFixing(Eur3M_QL,AL141,TRUE,Recalc),NA())</f>
        <v>-3.2691760781219333E-3</v>
      </c>
    </row>
    <row r="142" spans="36:39" x14ac:dyDescent="0.2">
      <c r="AJ142" s="11" t="str">
        <f t="shared" si="6"/>
        <v>1D</v>
      </c>
      <c r="AK142" s="48">
        <f>_xll.qlCalendarAdvance(Calendar,AK141,AJ142,"f",FALSE)</f>
        <v>42594</v>
      </c>
      <c r="AL142" s="48">
        <f>_xll.qlCalendarAdvance(Calendar,AK142,Ndays&amp;"D",,,_xll.ohTrigger(Trigger,Recalc))</f>
        <v>42598</v>
      </c>
      <c r="AM142" s="49">
        <f>IFERROR(_xll.qlIndexFixing(Eur3M_QL,AL142,TRUE,Recalc),NA())</f>
        <v>-3.2717942389787445E-3</v>
      </c>
    </row>
    <row r="143" spans="36:39" x14ac:dyDescent="0.2">
      <c r="AJ143" s="11" t="str">
        <f t="shared" si="6"/>
        <v>1D</v>
      </c>
      <c r="AK143" s="48">
        <f>_xll.qlCalendarAdvance(Calendar,AK142,AJ143,"f",FALSE)</f>
        <v>42597</v>
      </c>
      <c r="AL143" s="48">
        <f>_xll.qlCalendarAdvance(Calendar,AK143,Ndays&amp;"D",,,_xll.ohTrigger(Trigger,Recalc))</f>
        <v>42599</v>
      </c>
      <c r="AM143" s="49">
        <f>IFERROR(_xll.qlIndexFixing(Eur3M_QL,AL143,TRUE,Recalc),NA())</f>
        <v>-3.2749657844236531E-3</v>
      </c>
    </row>
    <row r="144" spans="36:39" x14ac:dyDescent="0.2">
      <c r="AJ144" s="11" t="str">
        <f t="shared" si="6"/>
        <v>1D</v>
      </c>
      <c r="AK144" s="48">
        <f>_xll.qlCalendarAdvance(Calendar,AK143,AJ144,"f",FALSE)</f>
        <v>42598</v>
      </c>
      <c r="AL144" s="48">
        <f>_xll.qlCalendarAdvance(Calendar,AK144,Ndays&amp;"D",,,_xll.ohTrigger(Trigger,Recalc))</f>
        <v>42600</v>
      </c>
      <c r="AM144" s="49">
        <f>IFERROR(_xll.qlIndexFixing(Eur3M_QL,AL144,TRUE,Recalc),NA())</f>
        <v>-3.2822736021824632E-3</v>
      </c>
    </row>
    <row r="145" spans="36:39" x14ac:dyDescent="0.2">
      <c r="AJ145" s="11" t="str">
        <f t="shared" si="6"/>
        <v>1D</v>
      </c>
      <c r="AK145" s="48">
        <f>_xll.qlCalendarAdvance(Calendar,AK144,AJ145,"f",FALSE)</f>
        <v>42599</v>
      </c>
      <c r="AL145" s="48">
        <f>_xll.qlCalendarAdvance(Calendar,AK145,Ndays&amp;"D",,,_xll.ohTrigger(Trigger,Recalc))</f>
        <v>42601</v>
      </c>
      <c r="AM145" s="49">
        <f>IFERROR(_xll.qlIndexFixing(Eur3M_QL,AL145,TRUE,Recalc),NA())</f>
        <v>-3.2848937643175482E-3</v>
      </c>
    </row>
    <row r="146" spans="36:39" x14ac:dyDescent="0.2">
      <c r="AJ146" s="11" t="str">
        <f t="shared" si="6"/>
        <v>1D</v>
      </c>
      <c r="AK146" s="48">
        <f>_xll.qlCalendarAdvance(Calendar,AK145,AJ146,"f",FALSE)</f>
        <v>42600</v>
      </c>
      <c r="AL146" s="48">
        <f>_xll.qlCalendarAdvance(Calendar,AK146,Ndays&amp;"D",,,_xll.ohTrigger(Trigger,Recalc))</f>
        <v>42604</v>
      </c>
      <c r="AM146" s="49">
        <f>IFERROR(_xll.qlIndexFixing(Eur3M_QL,AL146,TRUE,Recalc),NA())</f>
        <v>-3.2875133434759223E-3</v>
      </c>
    </row>
    <row r="147" spans="36:39" x14ac:dyDescent="0.2">
      <c r="AJ147" s="11" t="str">
        <f t="shared" si="6"/>
        <v>1D</v>
      </c>
      <c r="AK147" s="48">
        <f>_xll.qlCalendarAdvance(Calendar,AK146,AJ147,"f",FALSE)</f>
        <v>42601</v>
      </c>
      <c r="AL147" s="48">
        <f>_xll.qlCalendarAdvance(Calendar,AK147,Ndays&amp;"D",,,_xll.ohTrigger(Trigger,Recalc))</f>
        <v>42605</v>
      </c>
      <c r="AM147" s="49">
        <f>IFERROR(_xll.qlIndexFixing(Eur3M_QL,AL147,TRUE,Recalc),NA())</f>
        <v>-3.2901318998741591E-3</v>
      </c>
    </row>
    <row r="148" spans="36:39" x14ac:dyDescent="0.2">
      <c r="AJ148" s="11" t="str">
        <f t="shared" si="6"/>
        <v>1D</v>
      </c>
      <c r="AK148" s="48">
        <f>_xll.qlCalendarAdvance(Calendar,AK147,AJ148,"f",FALSE)</f>
        <v>42604</v>
      </c>
      <c r="AL148" s="48">
        <f>_xll.qlCalendarAdvance(Calendar,AK148,Ndays&amp;"D",,,_xll.ohTrigger(Trigger,Recalc))</f>
        <v>42606</v>
      </c>
      <c r="AM148" s="49">
        <f>IFERROR(_xll.qlIndexFixing(Eur3M_QL,AL148,TRUE,Recalc),NA())</f>
        <v>-3.2938783481604502E-3</v>
      </c>
    </row>
    <row r="149" spans="36:39" x14ac:dyDescent="0.2">
      <c r="AJ149" s="11" t="str">
        <f t="shared" si="6"/>
        <v>1D</v>
      </c>
      <c r="AK149" s="48">
        <f>_xll.qlCalendarAdvance(Calendar,AK148,AJ149,"f",FALSE)</f>
        <v>42605</v>
      </c>
      <c r="AL149" s="48">
        <f>_xll.qlCalendarAdvance(Calendar,AK149,Ndays&amp;"D",,,_xll.ohTrigger(Trigger,Recalc))</f>
        <v>42607</v>
      </c>
      <c r="AM149" s="49">
        <f>IFERROR(_xll.qlIndexFixing(Eur3M_QL,AL149,TRUE,Recalc),NA())</f>
        <v>-3.3005854215042143E-3</v>
      </c>
    </row>
    <row r="150" spans="36:39" x14ac:dyDescent="0.2">
      <c r="AJ150" s="11" t="str">
        <f t="shared" si="6"/>
        <v>1D</v>
      </c>
      <c r="AK150" s="48">
        <f>_xll.qlCalendarAdvance(Calendar,AK149,AJ150,"f",FALSE)</f>
        <v>42606</v>
      </c>
      <c r="AL150" s="48">
        <f>_xll.qlCalendarAdvance(Calendar,AK150,Ndays&amp;"D",,,_xll.ohTrigger(Trigger,Recalc))</f>
        <v>42608</v>
      </c>
      <c r="AM150" s="49">
        <f>IFERROR(_xll.qlIndexFixing(Eur3M_QL,AL150,TRUE,Recalc),NA())</f>
        <v>-3.3031905866834476E-3</v>
      </c>
    </row>
    <row r="151" spans="36:39" x14ac:dyDescent="0.2">
      <c r="AJ151" s="11" t="str">
        <f t="shared" si="6"/>
        <v>1D</v>
      </c>
      <c r="AK151" s="48">
        <f>_xll.qlCalendarAdvance(Calendar,AK150,AJ151,"f",FALSE)</f>
        <v>42607</v>
      </c>
      <c r="AL151" s="48">
        <f>_xll.qlCalendarAdvance(Calendar,AK151,Ndays&amp;"D",,,_xll.ohTrigger(Trigger,Recalc))</f>
        <v>42611</v>
      </c>
      <c r="AM151" s="49">
        <f>IFERROR(_xll.qlIndexFixing(Eur3M_QL,AL151,TRUE,Recalc),NA())</f>
        <v>-3.3049957593315892E-3</v>
      </c>
    </row>
    <row r="152" spans="36:39" x14ac:dyDescent="0.2">
      <c r="AJ152" s="11" t="str">
        <f t="shared" si="6"/>
        <v>1D</v>
      </c>
      <c r="AK152" s="48">
        <f>_xll.qlCalendarAdvance(Calendar,AK151,AJ152,"f",FALSE)</f>
        <v>42608</v>
      </c>
      <c r="AL152" s="48">
        <f>_xll.qlCalendarAdvance(Calendar,AK152,Ndays&amp;"D",,,_xll.ohTrigger(Trigger,Recalc))</f>
        <v>42612</v>
      </c>
      <c r="AM152" s="49">
        <f>IFERROR(_xll.qlIndexFixing(Eur3M_QL,AL152,TRUE,Recalc),NA())</f>
        <v>-3.3075041369791591E-3</v>
      </c>
    </row>
    <row r="153" spans="36:39" x14ac:dyDescent="0.2">
      <c r="AJ153" s="11" t="str">
        <f t="shared" si="6"/>
        <v>1D</v>
      </c>
      <c r="AK153" s="48">
        <f>_xll.qlCalendarAdvance(Calendar,AK152,AJ153,"f",FALSE)</f>
        <v>42611</v>
      </c>
      <c r="AL153" s="48">
        <f>_xll.qlCalendarAdvance(Calendar,AK153,Ndays&amp;"D",,,_xll.ohTrigger(Trigger,Recalc))</f>
        <v>42613</v>
      </c>
      <c r="AM153" s="49">
        <f>IFERROR(_xll.qlIndexFixing(Eur3M_QL,AL153,TRUE,Recalc),NA())</f>
        <v>-3.309999999999153E-3</v>
      </c>
    </row>
    <row r="154" spans="36:39" x14ac:dyDescent="0.2">
      <c r="AJ154" s="11" t="str">
        <f t="shared" si="6"/>
        <v>1D</v>
      </c>
      <c r="AK154" s="48">
        <f>_xll.qlCalendarAdvance(Calendar,AK153,AJ154,"f",FALSE)</f>
        <v>42612</v>
      </c>
      <c r="AL154" s="48">
        <f>_xll.qlCalendarAdvance(Calendar,AK154,Ndays&amp;"D",,,_xll.ohTrigger(Trigger,Recalc))</f>
        <v>42614</v>
      </c>
      <c r="AM154" s="49">
        <f>IFERROR(_xll.qlIndexFixing(Eur3M_QL,AL154,TRUE,Recalc),NA())</f>
        <v>-3.3173941760745351E-3</v>
      </c>
    </row>
    <row r="155" spans="36:39" x14ac:dyDescent="0.2">
      <c r="AJ155" s="11" t="str">
        <f t="shared" si="6"/>
        <v>1D</v>
      </c>
      <c r="AK155" s="48">
        <f>_xll.qlCalendarAdvance(Calendar,AK154,AJ155,"f",FALSE)</f>
        <v>42613</v>
      </c>
      <c r="AL155" s="48">
        <f>_xll.qlCalendarAdvance(Calendar,AK155,Ndays&amp;"D",,,_xll.ohTrigger(Trigger,Recalc))</f>
        <v>42615</v>
      </c>
      <c r="AM155" s="49">
        <f>IFERROR(_xll.qlIndexFixing(Eur3M_QL,AL155,TRUE,Recalc),NA())</f>
        <v>-3.3198183452190777E-3</v>
      </c>
    </row>
    <row r="156" spans="36:39" x14ac:dyDescent="0.2">
      <c r="AJ156" s="11" t="str">
        <f t="shared" si="6"/>
        <v>1D</v>
      </c>
      <c r="AK156" s="48">
        <f>_xll.qlCalendarAdvance(Calendar,AK155,AJ156,"f",FALSE)</f>
        <v>42614</v>
      </c>
      <c r="AL156" s="48">
        <f>_xll.qlCalendarAdvance(Calendar,AK156,Ndays&amp;"D",,,_xll.ohTrigger(Trigger,Recalc))</f>
        <v>42618</v>
      </c>
      <c r="AM156" s="49">
        <f>IFERROR(_xll.qlIndexFixing(Eur3M_QL,AL156,TRUE,Recalc),NA())</f>
        <v>-3.3222173329611623E-3</v>
      </c>
    </row>
    <row r="157" spans="36:39" x14ac:dyDescent="0.2">
      <c r="AJ157" s="11" t="str">
        <f t="shared" si="6"/>
        <v>1D</v>
      </c>
      <c r="AK157" s="48">
        <f>_xll.qlCalendarAdvance(Calendar,AK156,AJ157,"f",FALSE)</f>
        <v>42615</v>
      </c>
      <c r="AL157" s="48">
        <f>_xll.qlCalendarAdvance(Calendar,AK157,Ndays&amp;"D",,,_xll.ohTrigger(Trigger,Recalc))</f>
        <v>42619</v>
      </c>
      <c r="AM157" s="49">
        <f>IFERROR(_xll.qlIndexFixing(Eur3M_QL,AL157,TRUE,Recalc),NA())</f>
        <v>-3.3245881775332544E-3</v>
      </c>
    </row>
    <row r="158" spans="36:39" x14ac:dyDescent="0.2">
      <c r="AJ158" s="11" t="str">
        <f t="shared" si="6"/>
        <v>1D</v>
      </c>
      <c r="AK158" s="48">
        <f>_xll.qlCalendarAdvance(Calendar,AK157,AJ158,"f",FALSE)</f>
        <v>42618</v>
      </c>
      <c r="AL158" s="48">
        <f>_xll.qlCalendarAdvance(Calendar,AK158,Ndays&amp;"D",,,_xll.ohTrigger(Trigger,Recalc))</f>
        <v>42620</v>
      </c>
      <c r="AM158" s="49">
        <f>IFERROR(_xll.qlIndexFixing(Eur3M_QL,AL158,TRUE,Recalc),NA())</f>
        <v>-3.3269279039709041E-3</v>
      </c>
    </row>
    <row r="159" spans="36:39" x14ac:dyDescent="0.2">
      <c r="AJ159" s="11" t="str">
        <f t="shared" si="6"/>
        <v>1D</v>
      </c>
      <c r="AK159" s="48">
        <f>_xll.qlCalendarAdvance(Calendar,AK158,AJ159,"f",FALSE)</f>
        <v>42619</v>
      </c>
      <c r="AL159" s="48">
        <f>_xll.qlCalendarAdvance(Calendar,AK159,Ndays&amp;"D",,,_xll.ohTrigger(Trigger,Recalc))</f>
        <v>42621</v>
      </c>
      <c r="AM159" s="49">
        <f>IFERROR(_xll.qlIndexFixing(Eur3M_QL,AL159,TRUE,Recalc),NA())</f>
        <v>-3.3337304269132062E-3</v>
      </c>
    </row>
    <row r="160" spans="36:39" x14ac:dyDescent="0.2">
      <c r="AJ160" s="11" t="str">
        <f t="shared" si="6"/>
        <v>1D</v>
      </c>
      <c r="AK160" s="48">
        <f>_xll.qlCalendarAdvance(Calendar,AK159,AJ160,"f",FALSE)</f>
        <v>42620</v>
      </c>
      <c r="AL160" s="48">
        <f>_xll.qlCalendarAdvance(Calendar,AK160,Ndays&amp;"D",,,_xll.ohTrigger(Trigger,Recalc))</f>
        <v>42622</v>
      </c>
      <c r="AM160" s="49">
        <f>IFERROR(_xll.qlIndexFixing(Eur3M_QL,AL160,TRUE,Recalc),NA())</f>
        <v>-3.3359156672702244E-3</v>
      </c>
    </row>
    <row r="161" spans="36:39" x14ac:dyDescent="0.2">
      <c r="AJ161" s="11" t="str">
        <f t="shared" si="6"/>
        <v>1D</v>
      </c>
      <c r="AK161" s="48">
        <f>_xll.qlCalendarAdvance(Calendar,AK160,AJ161,"f",FALSE)</f>
        <v>42621</v>
      </c>
      <c r="AL161" s="48">
        <f>_xll.qlCalendarAdvance(Calendar,AK161,Ndays&amp;"D",,,_xll.ohTrigger(Trigger,Recalc))</f>
        <v>42625</v>
      </c>
      <c r="AM161" s="49">
        <f>IFERROR(_xll.qlIndexFixing(Eur3M_QL,AL161,TRUE,Recalc),NA())</f>
        <v>-3.3380547167405229E-3</v>
      </c>
    </row>
    <row r="162" spans="36:39" x14ac:dyDescent="0.2">
      <c r="AJ162" s="11" t="str">
        <f t="shared" si="6"/>
        <v>1D</v>
      </c>
      <c r="AK162" s="48">
        <f>_xll.qlCalendarAdvance(Calendar,AK161,AJ162,"f",FALSE)</f>
        <v>42622</v>
      </c>
      <c r="AL162" s="48">
        <f>_xll.qlCalendarAdvance(Calendar,AK162,Ndays&amp;"D",,,_xll.ohTrigger(Trigger,Recalc))</f>
        <v>42626</v>
      </c>
      <c r="AM162" s="49">
        <f>IFERROR(_xll.qlIndexFixing(Eur3M_QL,AL162,TRUE,Recalc),NA())</f>
        <v>-3.3401445211851816E-3</v>
      </c>
    </row>
    <row r="163" spans="36:39" x14ac:dyDescent="0.2">
      <c r="AJ163" s="11" t="str">
        <f t="shared" si="6"/>
        <v>1D</v>
      </c>
      <c r="AK163" s="48">
        <f>_xll.qlCalendarAdvance(Calendar,AK162,AJ163,"f",FALSE)</f>
        <v>42625</v>
      </c>
      <c r="AL163" s="48">
        <f>_xll.qlCalendarAdvance(Calendar,AK163,Ndays&amp;"D",,,_xll.ohTrigger(Trigger,Recalc))</f>
        <v>42627</v>
      </c>
      <c r="AM163" s="49">
        <f>IFERROR(_xll.qlIndexFixing(Eur3M_QL,AL163,TRUE,Recalc),NA())</f>
        <v>-3.3421820132692429E-3</v>
      </c>
    </row>
    <row r="164" spans="36:39" x14ac:dyDescent="0.2">
      <c r="AJ164" s="11" t="str">
        <f t="shared" si="6"/>
        <v>1D</v>
      </c>
      <c r="AK164" s="48">
        <f>_xll.qlCalendarAdvance(Calendar,AK163,AJ164,"f",FALSE)</f>
        <v>42626</v>
      </c>
      <c r="AL164" s="48">
        <f>_xll.qlCalendarAdvance(Calendar,AK164,Ndays&amp;"D",,,_xll.ohTrigger(Trigger,Recalc))</f>
        <v>42628</v>
      </c>
      <c r="AM164" s="49">
        <f>IFERROR(_xll.qlIndexFixing(Eur3M_QL,AL164,TRUE,Recalc),NA())</f>
        <v>-3.3479497440272975E-3</v>
      </c>
    </row>
    <row r="165" spans="36:39" x14ac:dyDescent="0.2">
      <c r="AJ165" s="11" t="str">
        <f t="shared" si="6"/>
        <v>1D</v>
      </c>
      <c r="AK165" s="48">
        <f>_xll.qlCalendarAdvance(Calendar,AK164,AJ165,"f",FALSE)</f>
        <v>42627</v>
      </c>
      <c r="AL165" s="48">
        <f>_xll.qlCalendarAdvance(Calendar,AK165,Ndays&amp;"D",,,_xll.ohTrigger(Trigger,Recalc))</f>
        <v>42629</v>
      </c>
      <c r="AM165" s="49">
        <f>IFERROR(_xll.qlIndexFixing(Eur3M_QL,AL165,TRUE,Recalc),NA())</f>
        <v>-3.3497470493520859E-3</v>
      </c>
    </row>
    <row r="166" spans="36:39" x14ac:dyDescent="0.2">
      <c r="AJ166" s="11" t="str">
        <f t="shared" si="6"/>
        <v>1D</v>
      </c>
      <c r="AK166" s="48">
        <f>_xll.qlCalendarAdvance(Calendar,AK165,AJ166,"f",FALSE)</f>
        <v>42628</v>
      </c>
      <c r="AL166" s="48">
        <f>_xll.qlCalendarAdvance(Calendar,AK166,Ndays&amp;"D",,,_xll.ohTrigger(Trigger,Recalc))</f>
        <v>42632</v>
      </c>
      <c r="AM166" s="49">
        <f>IFERROR(_xll.qlIndexFixing(Eur3M_QL,AL166,TRUE,Recalc),NA())</f>
        <v>-3.3514765076706199E-3</v>
      </c>
    </row>
    <row r="167" spans="36:39" x14ac:dyDescent="0.2">
      <c r="AJ167" s="11" t="str">
        <f t="shared" si="6"/>
        <v>1D</v>
      </c>
      <c r="AK167" s="48">
        <f>_xll.qlCalendarAdvance(Calendar,AK166,AJ167,"f",FALSE)</f>
        <v>42629</v>
      </c>
      <c r="AL167" s="48">
        <f>_xll.qlCalendarAdvance(Calendar,AK167,Ndays&amp;"D",,,_xll.ohTrigger(Trigger,Recalc))</f>
        <v>42633</v>
      </c>
      <c r="AM167" s="49">
        <f>IFERROR(_xll.qlIndexFixing(Eur3M_QL,AL167,TRUE,Recalc),NA())</f>
        <v>-3.353134972452829E-3</v>
      </c>
    </row>
    <row r="168" spans="36:39" x14ac:dyDescent="0.2">
      <c r="AJ168" s="11" t="str">
        <f t="shared" si="6"/>
        <v>1D</v>
      </c>
      <c r="AK168" s="48">
        <f>_xll.qlCalendarAdvance(Calendar,AK167,AJ168,"f",FALSE)</f>
        <v>42632</v>
      </c>
      <c r="AL168" s="48">
        <f>_xll.qlCalendarAdvance(Calendar,AK168,Ndays&amp;"D",,,_xll.ohTrigger(Trigger,Recalc))</f>
        <v>42634</v>
      </c>
      <c r="AM168" s="49">
        <f>IFERROR(_xll.qlIndexFixing(Eur3M_QL,AL168,TRUE,Recalc),NA())</f>
        <v>-3.3547192839752421E-3</v>
      </c>
    </row>
    <row r="169" spans="36:39" x14ac:dyDescent="0.2">
      <c r="AJ169" s="11" t="str">
        <f t="shared" si="6"/>
        <v>1D</v>
      </c>
      <c r="AK169" s="48">
        <f>_xll.qlCalendarAdvance(Calendar,AK168,AJ169,"f",FALSE)</f>
        <v>42633</v>
      </c>
      <c r="AL169" s="48">
        <f>_xll.qlCalendarAdvance(Calendar,AK169,Ndays&amp;"D",,,_xll.ohTrigger(Trigger,Recalc))</f>
        <v>42635</v>
      </c>
      <c r="AM169" s="49">
        <f>IFERROR(_xll.qlIndexFixing(Eur3M_QL,AL169,TRUE,Recalc),NA())</f>
        <v>-3.3601593045660904E-3</v>
      </c>
    </row>
    <row r="170" spans="36:39" x14ac:dyDescent="0.2">
      <c r="AJ170" s="11" t="str">
        <f t="shared" si="6"/>
        <v>1D</v>
      </c>
      <c r="AK170" s="48">
        <f>_xll.qlCalendarAdvance(Calendar,AK169,AJ170,"f",FALSE)</f>
        <v>42634</v>
      </c>
      <c r="AL170" s="48">
        <f>_xll.qlCalendarAdvance(Calendar,AK170,Ndays&amp;"D",,,_xll.ohTrigger(Trigger,Recalc))</f>
        <v>42636</v>
      </c>
      <c r="AM170" s="49">
        <f>IFERROR(_xll.qlIndexFixing(Eur3M_QL,AL170,TRUE,Recalc),NA())</f>
        <v>-3.3602513409095435E-3</v>
      </c>
    </row>
    <row r="171" spans="36:39" x14ac:dyDescent="0.2">
      <c r="AJ171" s="11" t="str">
        <f t="shared" si="6"/>
        <v>1D</v>
      </c>
      <c r="AK171" s="48">
        <f>_xll.qlCalendarAdvance(Calendar,AK170,AJ171,"f",FALSE)</f>
        <v>42635</v>
      </c>
      <c r="AL171" s="48">
        <f>_xll.qlCalendarAdvance(Calendar,AK171,Ndays&amp;"D",,,_xll.ohTrigger(Trigger,Recalc))</f>
        <v>42639</v>
      </c>
      <c r="AM171" s="49">
        <f>IFERROR(_xll.qlIndexFixing(Eur3M_QL,AL171,TRUE,Recalc),NA())</f>
        <v>-3.3614170282004131E-3</v>
      </c>
    </row>
    <row r="172" spans="36:39" x14ac:dyDescent="0.2">
      <c r="AJ172" s="11" t="str">
        <f t="shared" si="6"/>
        <v>1D</v>
      </c>
      <c r="AK172" s="48">
        <f>_xll.qlCalendarAdvance(Calendar,AK171,AJ172,"f",FALSE)</f>
        <v>42636</v>
      </c>
      <c r="AL172" s="48">
        <f>_xll.qlCalendarAdvance(Calendar,AK172,Ndays&amp;"D",,,_xll.ohTrigger(Trigger,Recalc))</f>
        <v>42640</v>
      </c>
      <c r="AM172" s="49">
        <f>IFERROR(_xll.qlIndexFixing(Eur3M_QL,AL172,TRUE,Recalc),NA())</f>
        <v>-3.3624893266434191E-3</v>
      </c>
    </row>
    <row r="173" spans="36:39" x14ac:dyDescent="0.2">
      <c r="AJ173" s="11" t="str">
        <f t="shared" si="6"/>
        <v>1D</v>
      </c>
      <c r="AK173" s="48">
        <f>_xll.qlCalendarAdvance(Calendar,AK172,AJ173,"f",FALSE)</f>
        <v>42639</v>
      </c>
      <c r="AL173" s="48">
        <f>_xll.qlCalendarAdvance(Calendar,AK173,Ndays&amp;"D",,,_xll.ohTrigger(Trigger,Recalc))</f>
        <v>42641</v>
      </c>
      <c r="AM173" s="49">
        <f>IFERROR(_xll.qlIndexFixing(Eur3M_QL,AL173,TRUE,Recalc),NA())</f>
        <v>-3.3634649840936343E-3</v>
      </c>
    </row>
    <row r="174" spans="36:39" x14ac:dyDescent="0.2">
      <c r="AJ174" s="11" t="str">
        <f t="shared" si="6"/>
        <v>1D</v>
      </c>
      <c r="AK174" s="48">
        <f>_xll.qlCalendarAdvance(Calendar,AK173,AJ174,"f",FALSE)</f>
        <v>42640</v>
      </c>
      <c r="AL174" s="48">
        <f>_xll.qlCalendarAdvance(Calendar,AK174,Ndays&amp;"D",,,_xll.ohTrigger(Trigger,Recalc))</f>
        <v>42642</v>
      </c>
      <c r="AM174" s="49">
        <f>IFERROR(_xll.qlIndexFixing(Eur3M_QL,AL174,TRUE,Recalc),NA())</f>
        <v>-3.3400000000768809E-3</v>
      </c>
    </row>
    <row r="175" spans="36:39" x14ac:dyDescent="0.2">
      <c r="AJ175" s="11" t="str">
        <f t="shared" si="6"/>
        <v>1D</v>
      </c>
      <c r="AK175" s="48">
        <f>_xll.qlCalendarAdvance(Calendar,AK174,AJ175,"f",FALSE)</f>
        <v>42641</v>
      </c>
      <c r="AL175" s="48">
        <f>_xll.qlCalendarAdvance(Calendar,AK175,Ndays&amp;"D",,,_xll.ohTrigger(Trigger,Recalc))</f>
        <v>42643</v>
      </c>
      <c r="AM175" s="49">
        <f>IFERROR(_xll.qlIndexFixing(Eur3M_QL,AL175,TRUE,Recalc),NA())</f>
        <v>-3.3404336001401263E-3</v>
      </c>
    </row>
    <row r="176" spans="36:39" x14ac:dyDescent="0.2">
      <c r="AJ176" s="11" t="str">
        <f t="shared" si="6"/>
        <v>1D</v>
      </c>
      <c r="AK176" s="48">
        <f>_xll.qlCalendarAdvance(Calendar,AK175,AJ176,"f",FALSE)</f>
        <v>42642</v>
      </c>
      <c r="AL176" s="48">
        <f>_xll.qlCalendarAdvance(Calendar,AK176,Ndays&amp;"D",,,_xll.ohTrigger(Trigger,Recalc))</f>
        <v>42646</v>
      </c>
      <c r="AM176" s="49">
        <f>IFERROR(_xll.qlIndexFixing(Eur3M_QL,AL176,TRUE,Recalc),NA())</f>
        <v>-3.3407708894075119E-3</v>
      </c>
    </row>
    <row r="177" spans="36:39" x14ac:dyDescent="0.2">
      <c r="AJ177" s="11" t="str">
        <f t="shared" si="6"/>
        <v>1D</v>
      </c>
      <c r="AK177" s="48">
        <f>_xll.qlCalendarAdvance(Calendar,AK176,AJ177,"f",FALSE)</f>
        <v>42643</v>
      </c>
      <c r="AL177" s="48">
        <f>_xll.qlCalendarAdvance(Calendar,AK177,Ndays&amp;"D",,,_xll.ohTrigger(Trigger,Recalc))</f>
        <v>42647</v>
      </c>
      <c r="AM177" s="49">
        <f>IFERROR(_xll.qlIndexFixing(Eur3M_QL,AL177,TRUE,Recalc),NA())</f>
        <v>-3.3410184543630041E-3</v>
      </c>
    </row>
    <row r="178" spans="36:39" x14ac:dyDescent="0.2">
      <c r="AJ178" s="11" t="str">
        <f t="shared" si="6"/>
        <v>1D</v>
      </c>
      <c r="AK178" s="48">
        <f>_xll.qlCalendarAdvance(Calendar,AK177,AJ178,"f",FALSE)</f>
        <v>42646</v>
      </c>
      <c r="AL178" s="48">
        <f>_xll.qlCalendarAdvance(Calendar,AK178,Ndays&amp;"D",,,_xll.ohTrigger(Trigger,Recalc))</f>
        <v>42648</v>
      </c>
      <c r="AM178" s="49">
        <f>IFERROR(_xll.qlIndexFixing(Eur3M_QL,AL178,TRUE,Recalc),NA())</f>
        <v>-3.3413916006928331E-3</v>
      </c>
    </row>
    <row r="179" spans="36:39" x14ac:dyDescent="0.2">
      <c r="AJ179" s="11" t="str">
        <f t="shared" si="6"/>
        <v>1D</v>
      </c>
      <c r="AK179" s="48">
        <f>_xll.qlCalendarAdvance(Calendar,AK178,AJ179,"f",FALSE)</f>
        <v>42647</v>
      </c>
      <c r="AL179" s="48">
        <f>_xll.qlCalendarAdvance(Calendar,AK179,Ndays&amp;"D",,,_xll.ohTrigger(Trigger,Recalc))</f>
        <v>42649</v>
      </c>
      <c r="AM179" s="49">
        <f>IFERROR(_xll.qlIndexFixing(Eur3M_QL,AL179,TRUE,Recalc),NA())</f>
        <v>-3.3412459414104644E-3</v>
      </c>
    </row>
    <row r="180" spans="36:39" x14ac:dyDescent="0.2">
      <c r="AJ180" s="11" t="str">
        <f t="shared" si="6"/>
        <v>1D</v>
      </c>
      <c r="AK180" s="48">
        <f>_xll.qlCalendarAdvance(Calendar,AK179,AJ180,"f",FALSE)</f>
        <v>42648</v>
      </c>
      <c r="AL180" s="48">
        <f>_xll.qlCalendarAdvance(Calendar,AK180,Ndays&amp;"D",,,_xll.ohTrigger(Trigger,Recalc))</f>
        <v>42650</v>
      </c>
      <c r="AM180" s="49">
        <f>IFERROR(_xll.qlIndexFixing(Eur3M_QL,AL180,TRUE,Recalc),NA())</f>
        <v>-3.3411464227545394E-3</v>
      </c>
    </row>
    <row r="181" spans="36:39" x14ac:dyDescent="0.2">
      <c r="AJ181" s="11" t="str">
        <f t="shared" si="6"/>
        <v>1D</v>
      </c>
      <c r="AK181" s="48">
        <f>_xll.qlCalendarAdvance(Calendar,AK180,AJ181,"f",FALSE)</f>
        <v>42649</v>
      </c>
      <c r="AL181" s="48">
        <f>_xll.qlCalendarAdvance(Calendar,AK181,Ndays&amp;"D",,,_xll.ohTrigger(Trigger,Recalc))</f>
        <v>42653</v>
      </c>
      <c r="AM181" s="49">
        <f>IFERROR(_xll.qlIndexFixing(Eur3M_QL,AL181,TRUE,Recalc),NA())</f>
        <v>-3.3409983431220707E-3</v>
      </c>
    </row>
    <row r="182" spans="36:39" x14ac:dyDescent="0.2">
      <c r="AJ182" s="11" t="str">
        <f t="shared" si="6"/>
        <v>1D</v>
      </c>
      <c r="AK182" s="48">
        <f>_xll.qlCalendarAdvance(Calendar,AK181,AJ182,"f",FALSE)</f>
        <v>42650</v>
      </c>
      <c r="AL182" s="48">
        <f>_xll.qlCalendarAdvance(Calendar,AK182,Ndays&amp;"D",,,_xll.ohTrigger(Trigger,Recalc))</f>
        <v>42654</v>
      </c>
      <c r="AM182" s="49">
        <f>IFERROR(_xll.qlIndexFixing(Eur3M_QL,AL182,TRUE,Recalc),NA())</f>
        <v>-3.3408088371576715E-3</v>
      </c>
    </row>
    <row r="183" spans="36:39" x14ac:dyDescent="0.2">
      <c r="AJ183" s="11" t="str">
        <f t="shared" si="6"/>
        <v>1D</v>
      </c>
      <c r="AK183" s="48">
        <f>_xll.qlCalendarAdvance(Calendar,AK182,AJ183,"f",FALSE)</f>
        <v>42653</v>
      </c>
      <c r="AL183" s="48">
        <f>_xll.qlCalendarAdvance(Calendar,AK183,Ndays&amp;"D",,,_xll.ohTrigger(Trigger,Recalc))</f>
        <v>42655</v>
      </c>
      <c r="AM183" s="49">
        <f>IFERROR(_xll.qlIndexFixing(Eur3M_QL,AL183,TRUE,Recalc),NA())</f>
        <v>-3.3399072276657856E-3</v>
      </c>
    </row>
    <row r="184" spans="36:39" x14ac:dyDescent="0.2">
      <c r="AJ184" s="11" t="str">
        <f t="shared" si="6"/>
        <v>1D</v>
      </c>
      <c r="AK184" s="48">
        <f>_xll.qlCalendarAdvance(Calendar,AK183,AJ184,"f",FALSE)</f>
        <v>42654</v>
      </c>
      <c r="AL184" s="48">
        <f>_xll.qlCalendarAdvance(Calendar,AK184,Ndays&amp;"D",,,_xll.ohTrigger(Trigger,Recalc))</f>
        <v>42656</v>
      </c>
      <c r="AM184" s="49">
        <f>IFERROR(_xll.qlIndexFixing(Eur3M_QL,AL184,TRUE,Recalc),NA())</f>
        <v>-3.3397819837062718E-3</v>
      </c>
    </row>
    <row r="185" spans="36:39" x14ac:dyDescent="0.2">
      <c r="AJ185" s="11" t="str">
        <f t="shared" si="6"/>
        <v>1D</v>
      </c>
      <c r="AK185" s="48">
        <f>_xll.qlCalendarAdvance(Calendar,AK184,AJ185,"f",FALSE)</f>
        <v>42655</v>
      </c>
      <c r="AL185" s="48">
        <f>_xll.qlCalendarAdvance(Calendar,AK185,Ndays&amp;"D",,,_xll.ohTrigger(Trigger,Recalc))</f>
        <v>42657</v>
      </c>
      <c r="AM185" s="49">
        <f>IFERROR(_xll.qlIndexFixing(Eur3M_QL,AL185,TRUE,Recalc),NA())</f>
        <v>-3.3394951066280923E-3</v>
      </c>
    </row>
    <row r="186" spans="36:39" x14ac:dyDescent="0.2">
      <c r="AJ186" s="11" t="str">
        <f t="shared" si="6"/>
        <v>1D</v>
      </c>
      <c r="AK186" s="48">
        <f>_xll.qlCalendarAdvance(Calendar,AK185,AJ186,"f",FALSE)</f>
        <v>42656</v>
      </c>
      <c r="AL186" s="48">
        <f>_xll.qlCalendarAdvance(Calendar,AK186,Ndays&amp;"D",,,_xll.ohTrigger(Trigger,Recalc))</f>
        <v>42660</v>
      </c>
      <c r="AM186" s="49">
        <f>IFERROR(_xll.qlIndexFixing(Eur3M_QL,AL186,TRUE,Recalc),NA())</f>
        <v>-3.3392112556392913E-3</v>
      </c>
    </row>
    <row r="187" spans="36:39" x14ac:dyDescent="0.2">
      <c r="AJ187" s="11" t="str">
        <f t="shared" si="6"/>
        <v>1D</v>
      </c>
      <c r="AK187" s="48">
        <f>_xll.qlCalendarAdvance(Calendar,AK186,AJ187,"f",FALSE)</f>
        <v>42657</v>
      </c>
      <c r="AL187" s="48">
        <f>_xll.qlCalendarAdvance(Calendar,AK187,Ndays&amp;"D",,,_xll.ohTrigger(Trigger,Recalc))</f>
        <v>42661</v>
      </c>
      <c r="AM187" s="49">
        <f>IFERROR(_xll.qlIndexFixing(Eur3M_QL,AL187,TRUE,Recalc),NA())</f>
        <v>-3.3389381135759764E-3</v>
      </c>
    </row>
    <row r="188" spans="36:39" x14ac:dyDescent="0.2">
      <c r="AJ188" s="11" t="str">
        <f t="shared" si="6"/>
        <v>1D</v>
      </c>
      <c r="AK188" s="48">
        <f>_xll.qlCalendarAdvance(Calendar,AK187,AJ188,"f",FALSE)</f>
        <v>42660</v>
      </c>
      <c r="AL188" s="48">
        <f>_xll.qlCalendarAdvance(Calendar,AK188,Ndays&amp;"D",,,_xll.ohTrigger(Trigger,Recalc))</f>
        <v>42662</v>
      </c>
      <c r="AM188" s="49">
        <f>IFERROR(_xll.qlIndexFixing(Eur3M_QL,AL188,TRUE,Recalc),NA())</f>
        <v>-3.337802920931816E-3</v>
      </c>
    </row>
    <row r="189" spans="36:39" x14ac:dyDescent="0.2">
      <c r="AJ189" s="11" t="str">
        <f t="shared" si="6"/>
        <v>1D</v>
      </c>
      <c r="AK189" s="48">
        <f>_xll.qlCalendarAdvance(Calendar,AK188,AJ189,"f",FALSE)</f>
        <v>42661</v>
      </c>
      <c r="AL189" s="48">
        <f>_xll.qlCalendarAdvance(Calendar,AK189,Ndays&amp;"D",,,_xll.ohTrigger(Trigger,Recalc))</f>
        <v>42663</v>
      </c>
      <c r="AM189" s="49">
        <f>IFERROR(_xll.qlIndexFixing(Eur3M_QL,AL189,TRUE,Recalc),NA())</f>
        <v>-3.3381090323258015E-3</v>
      </c>
    </row>
    <row r="190" spans="36:39" x14ac:dyDescent="0.2">
      <c r="AJ190" s="11" t="str">
        <f t="shared" si="6"/>
        <v>1D</v>
      </c>
      <c r="AK190" s="48">
        <f>_xll.qlCalendarAdvance(Calendar,AK189,AJ190,"f",FALSE)</f>
        <v>42662</v>
      </c>
      <c r="AL190" s="48">
        <f>_xll.qlCalendarAdvance(Calendar,AK190,Ndays&amp;"D",,,_xll.ohTrigger(Trigger,Recalc))</f>
        <v>42664</v>
      </c>
      <c r="AM190" s="49">
        <f>IFERROR(_xll.qlIndexFixing(Eur3M_QL,AL190,TRUE,Recalc),NA())</f>
        <v>-3.3380074184463167E-3</v>
      </c>
    </row>
    <row r="191" spans="36:39" x14ac:dyDescent="0.2">
      <c r="AJ191" s="11" t="str">
        <f t="shared" si="6"/>
        <v>1D</v>
      </c>
      <c r="AK191" s="48">
        <f>_xll.qlCalendarAdvance(Calendar,AK190,AJ191,"f",FALSE)</f>
        <v>42663</v>
      </c>
      <c r="AL191" s="48">
        <f>_xll.qlCalendarAdvance(Calendar,AK191,Ndays&amp;"D",,,_xll.ohTrigger(Trigger,Recalc))</f>
        <v>42667</v>
      </c>
      <c r="AM191" s="49">
        <f>IFERROR(_xll.qlIndexFixing(Eur3M_QL,AL191,TRUE,Recalc),NA())</f>
        <v>-3.3379642551108024E-3</v>
      </c>
    </row>
    <row r="192" spans="36:39" x14ac:dyDescent="0.2">
      <c r="AJ192" s="11" t="str">
        <f t="shared" si="6"/>
        <v>1D</v>
      </c>
      <c r="AK192" s="48">
        <f>_xll.qlCalendarAdvance(Calendar,AK191,AJ192,"f",FALSE)</f>
        <v>42664</v>
      </c>
      <c r="AL192" s="48">
        <f>_xll.qlCalendarAdvance(Calendar,AK192,Ndays&amp;"D",,,_xll.ohTrigger(Trigger,Recalc))</f>
        <v>42668</v>
      </c>
      <c r="AM192" s="49">
        <f>IFERROR(_xll.qlIndexFixing(Eur3M_QL,AL192,TRUE,Recalc),NA())</f>
        <v>-3.3379877733407744E-3</v>
      </c>
    </row>
    <row r="193" spans="36:39" x14ac:dyDescent="0.2">
      <c r="AJ193" s="11" t="str">
        <f t="shared" si="6"/>
        <v>1D</v>
      </c>
      <c r="AK193" s="48">
        <f>_xll.qlCalendarAdvance(Calendar,AK192,AJ193,"f",FALSE)</f>
        <v>42667</v>
      </c>
      <c r="AL193" s="48">
        <f>_xll.qlCalendarAdvance(Calendar,AK193,Ndays&amp;"D",,,_xll.ohTrigger(Trigger,Recalc))</f>
        <v>42669</v>
      </c>
      <c r="AM193" s="49">
        <f>IFERROR(_xll.qlIndexFixing(Eur3M_QL,AL193,TRUE,Recalc),NA())</f>
        <v>-3.3376894713688806E-3</v>
      </c>
    </row>
    <row r="194" spans="36:39" x14ac:dyDescent="0.2">
      <c r="AJ194" s="11" t="str">
        <f t="shared" si="6"/>
        <v>1D</v>
      </c>
      <c r="AK194" s="48">
        <f>_xll.qlCalendarAdvance(Calendar,AK193,AJ194,"f",FALSE)</f>
        <v>42668</v>
      </c>
      <c r="AL194" s="48">
        <f>_xll.qlCalendarAdvance(Calendar,AK194,Ndays&amp;"D",,,_xll.ohTrigger(Trigger,Recalc))</f>
        <v>42670</v>
      </c>
      <c r="AM194" s="49">
        <f>IFERROR(_xll.qlIndexFixing(Eur3M_QL,AL194,TRUE,Recalc),NA())</f>
        <v>-3.3389160233076661E-3</v>
      </c>
    </row>
    <row r="195" spans="36:39" x14ac:dyDescent="0.2">
      <c r="AJ195" s="11" t="str">
        <f t="shared" si="6"/>
        <v>1D</v>
      </c>
      <c r="AK195" s="48">
        <f>_xll.qlCalendarAdvance(Calendar,AK194,AJ195,"f",FALSE)</f>
        <v>42669</v>
      </c>
      <c r="AL195" s="48">
        <f>_xll.qlCalendarAdvance(Calendar,AK195,Ndays&amp;"D",,,_xll.ohTrigger(Trigger,Recalc))</f>
        <v>42671</v>
      </c>
      <c r="AM195" s="49">
        <f>IFERROR(_xll.qlIndexFixing(Eur3M_QL,AL195,TRUE,Recalc),NA())</f>
        <v>-3.3393991555688203E-3</v>
      </c>
    </row>
    <row r="196" spans="36:39" x14ac:dyDescent="0.2">
      <c r="AJ196" s="11" t="str">
        <f t="shared" si="6"/>
        <v>1D</v>
      </c>
      <c r="AK196" s="48">
        <f>_xll.qlCalendarAdvance(Calendar,AK195,AJ196,"f",FALSE)</f>
        <v>42670</v>
      </c>
      <c r="AL196" s="48">
        <f>_xll.qlCalendarAdvance(Calendar,AK196,Ndays&amp;"D",,,_xll.ohTrigger(Trigger,Recalc))</f>
        <v>42674</v>
      </c>
      <c r="AM196" s="49">
        <f>IFERROR(_xll.qlIndexFixing(Eur3M_QL,AL196,TRUE,Recalc),NA())</f>
        <v>-3.3399999999999858E-3</v>
      </c>
    </row>
    <row r="197" spans="36:39" x14ac:dyDescent="0.2">
      <c r="AJ197" s="11" t="str">
        <f t="shared" si="6"/>
        <v>1D</v>
      </c>
      <c r="AK197" s="48">
        <f>_xll.qlCalendarAdvance(Calendar,AK196,AJ197,"f",FALSE)</f>
        <v>42671</v>
      </c>
      <c r="AL197" s="48">
        <f>_xll.qlCalendarAdvance(Calendar,AK197,Ndays&amp;"D",,,_xll.ohTrigger(Trigger,Recalc))</f>
        <v>42675</v>
      </c>
      <c r="AM197" s="49">
        <f>IFERROR(_xll.qlIndexFixing(Eur3M_QL,AL197,TRUE,Recalc),NA())</f>
        <v>-3.3407247077720395E-3</v>
      </c>
    </row>
    <row r="198" spans="36:39" x14ac:dyDescent="0.2">
      <c r="AJ198" s="11" t="str">
        <f t="shared" ref="AJ198:AJ261" si="7">AJ197</f>
        <v>1D</v>
      </c>
      <c r="AK198" s="48">
        <f>_xll.qlCalendarAdvance(Calendar,AK197,AJ198,"f",FALSE)</f>
        <v>42674</v>
      </c>
      <c r="AL198" s="48">
        <f>_xll.qlCalendarAdvance(Calendar,AK198,Ndays&amp;"D",,,_xll.ohTrigger(Trigger,Recalc))</f>
        <v>42676</v>
      </c>
      <c r="AM198" s="49">
        <f>IFERROR(_xll.qlIndexFixing(Eur3M_QL,AL198,TRUE,Recalc),NA())</f>
        <v>-3.3422364285290319E-3</v>
      </c>
    </row>
    <row r="199" spans="36:39" x14ac:dyDescent="0.2">
      <c r="AJ199" s="11" t="str">
        <f t="shared" si="7"/>
        <v>1D</v>
      </c>
      <c r="AK199" s="48">
        <f>_xll.qlCalendarAdvance(Calendar,AK198,AJ199,"f",FALSE)</f>
        <v>42675</v>
      </c>
      <c r="AL199" s="48">
        <f>_xll.qlCalendarAdvance(Calendar,AK199,Ndays&amp;"D",,,_xll.ohTrigger(Trigger,Recalc))</f>
        <v>42677</v>
      </c>
      <c r="AM199" s="49">
        <f>IFERROR(_xll.qlIndexFixing(Eur3M_QL,AL199,TRUE,Recalc),NA())</f>
        <v>-3.344747501935909E-3</v>
      </c>
    </row>
    <row r="200" spans="36:39" x14ac:dyDescent="0.2">
      <c r="AJ200" s="11" t="str">
        <f t="shared" si="7"/>
        <v>1D</v>
      </c>
      <c r="AK200" s="48">
        <f>_xll.qlCalendarAdvance(Calendar,AK199,AJ200,"f",FALSE)</f>
        <v>42676</v>
      </c>
      <c r="AL200" s="48">
        <f>_xll.qlCalendarAdvance(Calendar,AK200,Ndays&amp;"D",,,_xll.ohTrigger(Trigger,Recalc))</f>
        <v>42678</v>
      </c>
      <c r="AM200" s="49">
        <f>IFERROR(_xll.qlIndexFixing(Eur3M_QL,AL200,TRUE,Recalc),NA())</f>
        <v>-3.3459980334390412E-3</v>
      </c>
    </row>
    <row r="201" spans="36:39" x14ac:dyDescent="0.2">
      <c r="AJ201" s="11" t="str">
        <f t="shared" si="7"/>
        <v>1D</v>
      </c>
      <c r="AK201" s="48">
        <f>_xll.qlCalendarAdvance(Calendar,AK200,AJ201,"f",FALSE)</f>
        <v>42677</v>
      </c>
      <c r="AL201" s="48">
        <f>_xll.qlCalendarAdvance(Calendar,AK201,Ndays&amp;"D",,,_xll.ohTrigger(Trigger,Recalc))</f>
        <v>42681</v>
      </c>
      <c r="AM201" s="49">
        <f>IFERROR(_xll.qlIndexFixing(Eur3M_QL,AL201,TRUE,Recalc),NA())</f>
        <v>-3.34733165124827E-3</v>
      </c>
    </row>
    <row r="202" spans="36:39" x14ac:dyDescent="0.2">
      <c r="AJ202" s="11" t="str">
        <f t="shared" si="7"/>
        <v>1D</v>
      </c>
      <c r="AK202" s="48">
        <f>_xll.qlCalendarAdvance(Calendar,AK201,AJ202,"f",FALSE)</f>
        <v>42678</v>
      </c>
      <c r="AL202" s="48">
        <f>_xll.qlCalendarAdvance(Calendar,AK202,Ndays&amp;"D",,,_xll.ohTrigger(Trigger,Recalc))</f>
        <v>42682</v>
      </c>
      <c r="AM202" s="49">
        <f>IFERROR(_xll.qlIndexFixing(Eur3M_QL,AL202,TRUE,Recalc),NA())</f>
        <v>-3.348740740048694E-3</v>
      </c>
    </row>
    <row r="203" spans="36:39" x14ac:dyDescent="0.2">
      <c r="AJ203" s="11" t="str">
        <f t="shared" si="7"/>
        <v>1D</v>
      </c>
      <c r="AK203" s="48">
        <f>_xll.qlCalendarAdvance(Calendar,AK202,AJ203,"f",FALSE)</f>
        <v>42681</v>
      </c>
      <c r="AL203" s="48">
        <f>_xll.qlCalendarAdvance(Calendar,AK203,Ndays&amp;"D",,,_xll.ohTrigger(Trigger,Recalc))</f>
        <v>42683</v>
      </c>
      <c r="AM203" s="49">
        <f>IFERROR(_xll.qlIndexFixing(Eur3M_QL,AL203,TRUE,Recalc),NA())</f>
        <v>-3.3517262166260732E-3</v>
      </c>
    </row>
    <row r="204" spans="36:39" x14ac:dyDescent="0.2">
      <c r="AJ204" s="11" t="str">
        <f t="shared" si="7"/>
        <v>1D</v>
      </c>
      <c r="AK204" s="48">
        <f>_xll.qlCalendarAdvance(Calendar,AK203,AJ204,"f",FALSE)</f>
        <v>42682</v>
      </c>
      <c r="AL204" s="48">
        <f>_xll.qlCalendarAdvance(Calendar,AK204,Ndays&amp;"D",,,_xll.ohTrigger(Trigger,Recalc))</f>
        <v>42684</v>
      </c>
      <c r="AM204" s="49">
        <f>IFERROR(_xll.qlIndexFixing(Eur3M_QL,AL204,TRUE,Recalc),NA())</f>
        <v>-3.3549756615755908E-3</v>
      </c>
    </row>
    <row r="205" spans="36:39" x14ac:dyDescent="0.2">
      <c r="AJ205" s="11" t="str">
        <f t="shared" si="7"/>
        <v>1D</v>
      </c>
      <c r="AK205" s="48">
        <f>_xll.qlCalendarAdvance(Calendar,AK204,AJ205,"f",FALSE)</f>
        <v>42683</v>
      </c>
      <c r="AL205" s="48">
        <f>_xll.qlCalendarAdvance(Calendar,AK205,Ndays&amp;"D",,,_xll.ohTrigger(Trigger,Recalc))</f>
        <v>42685</v>
      </c>
      <c r="AM205" s="49">
        <f>IFERROR(_xll.qlIndexFixing(Eur3M_QL,AL205,TRUE,Recalc),NA())</f>
        <v>-3.3566440383271247E-3</v>
      </c>
    </row>
    <row r="206" spans="36:39" x14ac:dyDescent="0.2">
      <c r="AJ206" s="11" t="str">
        <f t="shared" si="7"/>
        <v>1D</v>
      </c>
      <c r="AK206" s="48">
        <f>_xll.qlCalendarAdvance(Calendar,AK205,AJ206,"f",FALSE)</f>
        <v>42684</v>
      </c>
      <c r="AL206" s="48">
        <f>_xll.qlCalendarAdvance(Calendar,AK206,Ndays&amp;"D",,,_xll.ohTrigger(Trigger,Recalc))</f>
        <v>42688</v>
      </c>
      <c r="AM206" s="49">
        <f>IFERROR(_xll.qlIndexFixing(Eur3M_QL,AL206,TRUE,Recalc),NA())</f>
        <v>-3.3583398918243198E-3</v>
      </c>
    </row>
    <row r="207" spans="36:39" x14ac:dyDescent="0.2">
      <c r="AJ207" s="11" t="str">
        <f t="shared" si="7"/>
        <v>1D</v>
      </c>
      <c r="AK207" s="48">
        <f>_xll.qlCalendarAdvance(Calendar,AK206,AJ207,"f",FALSE)</f>
        <v>42685</v>
      </c>
      <c r="AL207" s="48">
        <f>_xll.qlCalendarAdvance(Calendar,AK207,Ndays&amp;"D",,,_xll.ohTrigger(Trigger,Recalc))</f>
        <v>42689</v>
      </c>
      <c r="AM207" s="49">
        <f>IFERROR(_xll.qlIndexFixing(Eur3M_QL,AL207,TRUE,Recalc),NA())</f>
        <v>-3.3600548393096451E-3</v>
      </c>
    </row>
    <row r="208" spans="36:39" x14ac:dyDescent="0.2">
      <c r="AJ208" s="11" t="str">
        <f t="shared" si="7"/>
        <v>1D</v>
      </c>
      <c r="AK208" s="48">
        <f>_xll.qlCalendarAdvance(Calendar,AK207,AJ208,"f",FALSE)</f>
        <v>42688</v>
      </c>
      <c r="AL208" s="48">
        <f>_xll.qlCalendarAdvance(Calendar,AK208,Ndays&amp;"D",,,_xll.ohTrigger(Trigger,Recalc))</f>
        <v>42690</v>
      </c>
      <c r="AM208" s="49">
        <f>IFERROR(_xll.qlIndexFixing(Eur3M_QL,AL208,TRUE,Recalc),NA())</f>
        <v>-3.363751649257455E-3</v>
      </c>
    </row>
    <row r="209" spans="36:39" x14ac:dyDescent="0.2">
      <c r="AJ209" s="11" t="str">
        <f t="shared" si="7"/>
        <v>1D</v>
      </c>
      <c r="AK209" s="48">
        <f>_xll.qlCalendarAdvance(Calendar,AK208,AJ209,"f",FALSE)</f>
        <v>42689</v>
      </c>
      <c r="AL209" s="48">
        <f>_xll.qlCalendarAdvance(Calendar,AK209,Ndays&amp;"D",,,_xll.ohTrigger(Trigger,Recalc))</f>
        <v>42691</v>
      </c>
      <c r="AM209" s="49">
        <f>IFERROR(_xll.qlIndexFixing(Eur3M_QL,AL209,TRUE,Recalc),NA())</f>
        <v>-3.3669340769344087E-3</v>
      </c>
    </row>
    <row r="210" spans="36:39" x14ac:dyDescent="0.2">
      <c r="AJ210" s="11" t="str">
        <f t="shared" si="7"/>
        <v>1D</v>
      </c>
      <c r="AK210" s="48">
        <f>_xll.qlCalendarAdvance(Calendar,AK209,AJ210,"f",FALSE)</f>
        <v>42690</v>
      </c>
      <c r="AL210" s="48">
        <f>_xll.qlCalendarAdvance(Calendar,AK210,Ndays&amp;"D",,,_xll.ohTrigger(Trigger,Recalc))</f>
        <v>42692</v>
      </c>
      <c r="AM210" s="49">
        <f>IFERROR(_xll.qlIndexFixing(Eur3M_QL,AL210,TRUE,Recalc),NA())</f>
        <v>-3.3686149159502066E-3</v>
      </c>
    </row>
    <row r="211" spans="36:39" x14ac:dyDescent="0.2">
      <c r="AJ211" s="11" t="str">
        <f t="shared" si="7"/>
        <v>1D</v>
      </c>
      <c r="AK211" s="48">
        <f>_xll.qlCalendarAdvance(Calendar,AK210,AJ211,"f",FALSE)</f>
        <v>42691</v>
      </c>
      <c r="AL211" s="48">
        <f>_xll.qlCalendarAdvance(Calendar,AK211,Ndays&amp;"D",,,_xll.ohTrigger(Trigger,Recalc))</f>
        <v>42695</v>
      </c>
      <c r="AM211" s="49">
        <f>IFERROR(_xll.qlIndexFixing(Eur3M_QL,AL211,TRUE,Recalc),NA())</f>
        <v>-3.3702622501805366E-3</v>
      </c>
    </row>
    <row r="212" spans="36:39" x14ac:dyDescent="0.2">
      <c r="AJ212" s="11" t="str">
        <f t="shared" si="7"/>
        <v>1D</v>
      </c>
      <c r="AK212" s="48">
        <f>_xll.qlCalendarAdvance(Calendar,AK211,AJ212,"f",FALSE)</f>
        <v>42692</v>
      </c>
      <c r="AL212" s="48">
        <f>_xll.qlCalendarAdvance(Calendar,AK212,Ndays&amp;"D",,,_xll.ohTrigger(Trigger,Recalc))</f>
        <v>42696</v>
      </c>
      <c r="AM212" s="49">
        <f>IFERROR(_xll.qlIndexFixing(Eur3M_QL,AL212,TRUE,Recalc),NA())</f>
        <v>-3.3718669294612942E-3</v>
      </c>
    </row>
    <row r="213" spans="36:39" x14ac:dyDescent="0.2">
      <c r="AJ213" s="11" t="str">
        <f t="shared" si="7"/>
        <v>1D</v>
      </c>
      <c r="AK213" s="48">
        <f>_xll.qlCalendarAdvance(Calendar,AK212,AJ213,"f",FALSE)</f>
        <v>42695</v>
      </c>
      <c r="AL213" s="48">
        <f>_xll.qlCalendarAdvance(Calendar,AK213,Ndays&amp;"D",,,_xll.ohTrigger(Trigger,Recalc))</f>
        <v>42697</v>
      </c>
      <c r="AM213" s="49">
        <f>IFERROR(_xll.qlIndexFixing(Eur3M_QL,AL213,TRUE,Recalc),NA())</f>
        <v>-3.3755103889053948E-3</v>
      </c>
    </row>
    <row r="214" spans="36:39" x14ac:dyDescent="0.2">
      <c r="AJ214" s="11" t="str">
        <f t="shared" si="7"/>
        <v>1D</v>
      </c>
      <c r="AK214" s="48">
        <f>_xll.qlCalendarAdvance(Calendar,AK213,AJ214,"f",FALSE)</f>
        <v>42696</v>
      </c>
      <c r="AL214" s="48">
        <f>_xll.qlCalendarAdvance(Calendar,AK214,Ndays&amp;"D",,,_xll.ohTrigger(Trigger,Recalc))</f>
        <v>42698</v>
      </c>
      <c r="AM214" s="49">
        <f>IFERROR(_xll.qlIndexFixing(Eur3M_QL,AL214,TRUE,Recalc),NA())</f>
        <v>-3.3776722566424425E-3</v>
      </c>
    </row>
    <row r="215" spans="36:39" x14ac:dyDescent="0.2">
      <c r="AJ215" s="11" t="str">
        <f t="shared" si="7"/>
        <v>1D</v>
      </c>
      <c r="AK215" s="48">
        <f>_xll.qlCalendarAdvance(Calendar,AK214,AJ215,"f",FALSE)</f>
        <v>42697</v>
      </c>
      <c r="AL215" s="48">
        <f>_xll.qlCalendarAdvance(Calendar,AK215,Ndays&amp;"D",,,_xll.ohTrigger(Trigger,Recalc))</f>
        <v>42699</v>
      </c>
      <c r="AM215" s="49">
        <f>IFERROR(_xll.qlIndexFixing(Eur3M_QL,AL215,TRUE,Recalc),NA())</f>
        <v>-3.3778797067693469E-3</v>
      </c>
    </row>
    <row r="216" spans="36:39" x14ac:dyDescent="0.2">
      <c r="AJ216" s="11" t="str">
        <f t="shared" si="7"/>
        <v>1D</v>
      </c>
      <c r="AK216" s="48">
        <f>_xll.qlCalendarAdvance(Calendar,AK215,AJ216,"f",FALSE)</f>
        <v>42698</v>
      </c>
      <c r="AL216" s="48">
        <f>_xll.qlCalendarAdvance(Calendar,AK216,Ndays&amp;"D",,,_xll.ohTrigger(Trigger,Recalc))</f>
        <v>42702</v>
      </c>
      <c r="AM216" s="49">
        <f>IFERROR(_xll.qlIndexFixing(Eur3M_QL,AL216,TRUE,Recalc),NA())</f>
        <v>-3.3779871934145334E-3</v>
      </c>
    </row>
    <row r="217" spans="36:39" x14ac:dyDescent="0.2">
      <c r="AJ217" s="11" t="str">
        <f t="shared" si="7"/>
        <v>1D</v>
      </c>
      <c r="AK217" s="48">
        <f>_xll.qlCalendarAdvance(Calendar,AK216,AJ217,"f",FALSE)</f>
        <v>42699</v>
      </c>
      <c r="AL217" s="48">
        <f>_xll.qlCalendarAdvance(Calendar,AK217,Ndays&amp;"D",,,_xll.ohTrigger(Trigger,Recalc))</f>
        <v>42703</v>
      </c>
      <c r="AM217" s="49">
        <f>IFERROR(_xll.qlIndexFixing(Eur3M_QL,AL217,TRUE,Recalc),NA())</f>
        <v>-3.3790507701443318E-3</v>
      </c>
    </row>
    <row r="218" spans="36:39" x14ac:dyDescent="0.2">
      <c r="AJ218" s="11" t="str">
        <f t="shared" si="7"/>
        <v>1D</v>
      </c>
      <c r="AK218" s="48">
        <f>_xll.qlCalendarAdvance(Calendar,AK217,AJ218,"f",FALSE)</f>
        <v>42702</v>
      </c>
      <c r="AL218" s="48">
        <f>_xll.qlCalendarAdvance(Calendar,AK218,Ndays&amp;"D",,,_xll.ohTrigger(Trigger,Recalc))</f>
        <v>42704</v>
      </c>
      <c r="AM218" s="49">
        <f>IFERROR(_xll.qlIndexFixing(Eur3M_QL,AL218,TRUE,Recalc),NA())</f>
        <v>-3.3800000000008268E-3</v>
      </c>
    </row>
    <row r="219" spans="36:39" x14ac:dyDescent="0.2">
      <c r="AJ219" s="11" t="str">
        <f t="shared" si="7"/>
        <v>1D</v>
      </c>
      <c r="AK219" s="48">
        <f>_xll.qlCalendarAdvance(Calendar,AK218,AJ219,"f",FALSE)</f>
        <v>42703</v>
      </c>
      <c r="AL219" s="48">
        <f>_xll.qlCalendarAdvance(Calendar,AK219,Ndays&amp;"D",,,_xll.ohTrigger(Trigger,Recalc))</f>
        <v>42705</v>
      </c>
      <c r="AM219" s="49">
        <f>IFERROR(_xll.qlIndexFixing(Eur3M_QL,AL219,TRUE,Recalc),NA())</f>
        <v>-3.3830989706893017E-3</v>
      </c>
    </row>
    <row r="220" spans="36:39" x14ac:dyDescent="0.2">
      <c r="AJ220" s="11" t="str">
        <f t="shared" si="7"/>
        <v>1D</v>
      </c>
      <c r="AK220" s="48">
        <f>_xll.qlCalendarAdvance(Calendar,AK219,AJ220,"f",FALSE)</f>
        <v>42704</v>
      </c>
      <c r="AL220" s="48">
        <f>_xll.qlCalendarAdvance(Calendar,AK220,Ndays&amp;"D",,,_xll.ohTrigger(Trigger,Recalc))</f>
        <v>42706</v>
      </c>
      <c r="AM220" s="49">
        <f>IFERROR(_xll.qlIndexFixing(Eur3M_QL,AL220,TRUE,Recalc),NA())</f>
        <v>-3.3825890308762929E-3</v>
      </c>
    </row>
    <row r="221" spans="36:39" x14ac:dyDescent="0.2">
      <c r="AJ221" s="11" t="str">
        <f t="shared" si="7"/>
        <v>1D</v>
      </c>
      <c r="AK221" s="48">
        <f>_xll.qlCalendarAdvance(Calendar,AK220,AJ221,"f",FALSE)</f>
        <v>42705</v>
      </c>
      <c r="AL221" s="48">
        <f>_xll.qlCalendarAdvance(Calendar,AK221,Ndays&amp;"D",,,_xll.ohTrigger(Trigger,Recalc))</f>
        <v>42709</v>
      </c>
      <c r="AM221" s="49">
        <f>IFERROR(_xll.qlIndexFixing(Eur3M_QL,AL221,TRUE,Recalc),NA())</f>
        <v>-3.3829471745576711E-3</v>
      </c>
    </row>
    <row r="222" spans="36:39" x14ac:dyDescent="0.2">
      <c r="AJ222" s="11" t="str">
        <f t="shared" si="7"/>
        <v>1D</v>
      </c>
      <c r="AK222" s="48">
        <f>_xll.qlCalendarAdvance(Calendar,AK221,AJ222,"f",FALSE)</f>
        <v>42706</v>
      </c>
      <c r="AL222" s="48">
        <f>_xll.qlCalendarAdvance(Calendar,AK222,Ndays&amp;"D",,,_xll.ohTrigger(Trigger,Recalc))</f>
        <v>42710</v>
      </c>
      <c r="AM222" s="49">
        <f>IFERROR(_xll.qlIndexFixing(Eur3M_QL,AL222,TRUE,Recalc),NA())</f>
        <v>-3.3831959081291885E-3</v>
      </c>
    </row>
    <row r="223" spans="36:39" x14ac:dyDescent="0.2">
      <c r="AJ223" s="11" t="str">
        <f t="shared" si="7"/>
        <v>1D</v>
      </c>
      <c r="AK223" s="48">
        <f>_xll.qlCalendarAdvance(Calendar,AK222,AJ223,"f",FALSE)</f>
        <v>42709</v>
      </c>
      <c r="AL223" s="48">
        <f>_xll.qlCalendarAdvance(Calendar,AK223,Ndays&amp;"D",,,_xll.ohTrigger(Trigger,Recalc))</f>
        <v>42711</v>
      </c>
      <c r="AM223" s="49">
        <f>IFERROR(_xll.qlIndexFixing(Eur3M_QL,AL223,TRUE,Recalc),NA())</f>
        <v>-3.383338455870355E-3</v>
      </c>
    </row>
    <row r="224" spans="36:39" x14ac:dyDescent="0.2">
      <c r="AJ224" s="11" t="str">
        <f t="shared" si="7"/>
        <v>1D</v>
      </c>
      <c r="AK224" s="48">
        <f>_xll.qlCalendarAdvance(Calendar,AK223,AJ224,"f",FALSE)</f>
        <v>42710</v>
      </c>
      <c r="AL224" s="48">
        <f>_xll.qlCalendarAdvance(Calendar,AK224,Ndays&amp;"D",,,_xll.ohTrigger(Trigger,Recalc))</f>
        <v>42712</v>
      </c>
      <c r="AM224" s="49">
        <f>IFERROR(_xll.qlIndexFixing(Eur3M_QL,AL224,TRUE,Recalc),NA())</f>
        <v>-3.3839333851569324E-3</v>
      </c>
    </row>
    <row r="225" spans="36:39" x14ac:dyDescent="0.2">
      <c r="AJ225" s="11" t="str">
        <f t="shared" si="7"/>
        <v>1D</v>
      </c>
      <c r="AK225" s="48">
        <f>_xll.qlCalendarAdvance(Calendar,AK224,AJ225,"f",FALSE)</f>
        <v>42711</v>
      </c>
      <c r="AL225" s="48">
        <f>_xll.qlCalendarAdvance(Calendar,AK225,Ndays&amp;"D",,,_xll.ohTrigger(Trigger,Recalc))</f>
        <v>42713</v>
      </c>
      <c r="AM225" s="49">
        <f>IFERROR(_xll.qlIndexFixing(Eur3M_QL,AL225,TRUE,Recalc),NA())</f>
        <v>-3.3829134046903242E-3</v>
      </c>
    </row>
    <row r="226" spans="36:39" x14ac:dyDescent="0.2">
      <c r="AJ226" s="11" t="str">
        <f t="shared" si="7"/>
        <v>1D</v>
      </c>
      <c r="AK226" s="48">
        <f>_xll.qlCalendarAdvance(Calendar,AK225,AJ226,"f",FALSE)</f>
        <v>42712</v>
      </c>
      <c r="AL226" s="48">
        <f>_xll.qlCalendarAdvance(Calendar,AK226,Ndays&amp;"D",,,_xll.ohTrigger(Trigger,Recalc))</f>
        <v>42716</v>
      </c>
      <c r="AM226" s="49">
        <f>IFERROR(_xll.qlIndexFixing(Eur3M_QL,AL226,TRUE,Recalc),NA())</f>
        <v>-3.3825755180627581E-3</v>
      </c>
    </row>
    <row r="227" spans="36:39" x14ac:dyDescent="0.2">
      <c r="AJ227" s="11" t="str">
        <f t="shared" si="7"/>
        <v>1D</v>
      </c>
      <c r="AK227" s="48">
        <f>_xll.qlCalendarAdvance(Calendar,AK226,AJ227,"f",FALSE)</f>
        <v>42713</v>
      </c>
      <c r="AL227" s="48">
        <f>_xll.qlCalendarAdvance(Calendar,AK227,Ndays&amp;"D",,,_xll.ohTrigger(Trigger,Recalc))</f>
        <v>42717</v>
      </c>
      <c r="AM227" s="49">
        <f>IFERROR(_xll.qlIndexFixing(Eur3M_QL,AL227,TRUE,Recalc),NA())</f>
        <v>-3.3821520696499796E-3</v>
      </c>
    </row>
    <row r="228" spans="36:39" x14ac:dyDescent="0.2">
      <c r="AJ228" s="11" t="str">
        <f t="shared" si="7"/>
        <v>1D</v>
      </c>
      <c r="AK228" s="48">
        <f>_xll.qlCalendarAdvance(Calendar,AK227,AJ228,"f",FALSE)</f>
        <v>42716</v>
      </c>
      <c r="AL228" s="48">
        <f>_xll.qlCalendarAdvance(Calendar,AK228,Ndays&amp;"D",,,_xll.ohTrigger(Trigger,Recalc))</f>
        <v>42718</v>
      </c>
      <c r="AM228" s="49">
        <f>IFERROR(_xll.qlIndexFixing(Eur3M_QL,AL228,TRUE,Recalc),NA())</f>
        <v>-3.3816467098644054E-3</v>
      </c>
    </row>
    <row r="229" spans="36:39" x14ac:dyDescent="0.2">
      <c r="AJ229" s="11" t="str">
        <f t="shared" si="7"/>
        <v>1D</v>
      </c>
      <c r="AK229" s="48">
        <f>_xll.qlCalendarAdvance(Calendar,AK228,AJ229,"f",FALSE)</f>
        <v>42717</v>
      </c>
      <c r="AL229" s="48">
        <f>_xll.qlCalendarAdvance(Calendar,AK229,Ndays&amp;"D",,,_xll.ohTrigger(Trigger,Recalc))</f>
        <v>42719</v>
      </c>
      <c r="AM229" s="49">
        <f>IFERROR(_xll.qlIndexFixing(Eur3M_QL,AL229,TRUE,Recalc),NA())</f>
        <v>-3.380092232167405E-3</v>
      </c>
    </row>
    <row r="230" spans="36:39" x14ac:dyDescent="0.2">
      <c r="AJ230" s="11" t="str">
        <f t="shared" si="7"/>
        <v>1D</v>
      </c>
      <c r="AK230" s="48">
        <f>_xll.qlCalendarAdvance(Calendar,AK229,AJ230,"f",FALSE)</f>
        <v>42718</v>
      </c>
      <c r="AL230" s="48">
        <f>_xll.qlCalendarAdvance(Calendar,AK230,Ndays&amp;"D",,,_xll.ohTrigger(Trigger,Recalc))</f>
        <v>42720</v>
      </c>
      <c r="AM230" s="49">
        <f>IFERROR(_xll.qlIndexFixing(Eur3M_QL,AL230,TRUE,Recalc),NA())</f>
        <v>-3.3788812960167114E-3</v>
      </c>
    </row>
    <row r="231" spans="36:39" x14ac:dyDescent="0.2">
      <c r="AJ231" s="11" t="str">
        <f t="shared" si="7"/>
        <v>1D</v>
      </c>
      <c r="AK231" s="48">
        <f>_xll.qlCalendarAdvance(Calendar,AK230,AJ231,"f",FALSE)</f>
        <v>42719</v>
      </c>
      <c r="AL231" s="48">
        <f>_xll.qlCalendarAdvance(Calendar,AK231,Ndays&amp;"D",,,_xll.ohTrigger(Trigger,Recalc))</f>
        <v>42723</v>
      </c>
      <c r="AM231" s="49">
        <f>IFERROR(_xll.qlIndexFixing(Eur3M_QL,AL231,TRUE,Recalc),NA())</f>
        <v>-3.3780232663391807E-3</v>
      </c>
    </row>
    <row r="232" spans="36:39" x14ac:dyDescent="0.2">
      <c r="AJ232" s="11" t="str">
        <f t="shared" si="7"/>
        <v>1D</v>
      </c>
      <c r="AK232" s="48">
        <f>_xll.qlCalendarAdvance(Calendar,AK231,AJ232,"f",FALSE)</f>
        <v>42720</v>
      </c>
      <c r="AL232" s="48">
        <f>_xll.qlCalendarAdvance(Calendar,AK232,Ndays&amp;"D",,,_xll.ohTrigger(Trigger,Recalc))</f>
        <v>42724</v>
      </c>
      <c r="AM232" s="49">
        <f>IFERROR(_xll.qlIndexFixing(Eur3M_QL,AL232,TRUE,Recalc),NA())</f>
        <v>-3.3771065062508931E-3</v>
      </c>
    </row>
    <row r="233" spans="36:39" x14ac:dyDescent="0.2">
      <c r="AJ233" s="11" t="str">
        <f t="shared" si="7"/>
        <v>1D</v>
      </c>
      <c r="AK233" s="48">
        <f>_xll.qlCalendarAdvance(Calendar,AK232,AJ233,"f",FALSE)</f>
        <v>42723</v>
      </c>
      <c r="AL233" s="48">
        <f>_xll.qlCalendarAdvance(Calendar,AK233,Ndays&amp;"D",,,_xll.ohTrigger(Trigger,Recalc))</f>
        <v>42725</v>
      </c>
      <c r="AM233" s="49">
        <f>IFERROR(_xll.qlIndexFixing(Eur3M_QL,AL233,TRUE,Recalc),NA())</f>
        <v>-3.3761350923318112E-3</v>
      </c>
    </row>
    <row r="234" spans="36:39" x14ac:dyDescent="0.2">
      <c r="AJ234" s="11" t="str">
        <f t="shared" si="7"/>
        <v>1D</v>
      </c>
      <c r="AK234" s="48">
        <f>_xll.qlCalendarAdvance(Calendar,AK233,AJ234,"f",FALSE)</f>
        <v>42724</v>
      </c>
      <c r="AL234" s="48">
        <f>_xll.qlCalendarAdvance(Calendar,AK234,Ndays&amp;"D",,,_xll.ohTrigger(Trigger,Recalc))</f>
        <v>42726</v>
      </c>
      <c r="AM234" s="49">
        <f>IFERROR(_xll.qlIndexFixing(Eur3M_QL,AL234,TRUE,Recalc),NA())</f>
        <v>-3.3717865609648179E-3</v>
      </c>
    </row>
    <row r="235" spans="36:39" x14ac:dyDescent="0.2">
      <c r="AJ235" s="11" t="str">
        <f t="shared" si="7"/>
        <v>1D</v>
      </c>
      <c r="AK235" s="48">
        <f>_xll.qlCalendarAdvance(Calendar,AK234,AJ235,"f",FALSE)</f>
        <v>42725</v>
      </c>
      <c r="AL235" s="48">
        <f>_xll.qlCalendarAdvance(Calendar,AK235,Ndays&amp;"D",,,_xll.ohTrigger(Trigger,Recalc))</f>
        <v>42727</v>
      </c>
      <c r="AM235" s="49">
        <f>IFERROR(_xll.qlIndexFixing(Eur3M_QL,AL235,TRUE,Recalc),NA())</f>
        <v>-3.3706051576030127E-3</v>
      </c>
    </row>
    <row r="236" spans="36:39" x14ac:dyDescent="0.2">
      <c r="AJ236" s="11" t="str">
        <f t="shared" si="7"/>
        <v>1D</v>
      </c>
      <c r="AK236" s="48">
        <f>_xll.qlCalendarAdvance(Calendar,AK235,AJ236,"f",FALSE)</f>
        <v>42726</v>
      </c>
      <c r="AL236" s="48">
        <f>_xll.qlCalendarAdvance(Calendar,AK236,Ndays&amp;"D",,,_xll.ohTrigger(Trigger,Recalc))</f>
        <v>42731</v>
      </c>
      <c r="AM236" s="49">
        <f>IFERROR(_xll.qlIndexFixing(Eur3M_QL,AL236,TRUE,Recalc),NA())</f>
        <v>-3.3693948384980743E-3</v>
      </c>
    </row>
    <row r="237" spans="36:39" x14ac:dyDescent="0.2">
      <c r="AJ237" s="11" t="str">
        <f t="shared" si="7"/>
        <v>1D</v>
      </c>
      <c r="AK237" s="48">
        <f>_xll.qlCalendarAdvance(Calendar,AK236,AJ237,"f",FALSE)</f>
        <v>42727</v>
      </c>
      <c r="AL237" s="48">
        <f>_xll.qlCalendarAdvance(Calendar,AK237,Ndays&amp;"D",,,_xll.ohTrigger(Trigger,Recalc))</f>
        <v>42732</v>
      </c>
      <c r="AM237" s="49">
        <f>IFERROR(_xll.qlIndexFixing(Eur3M_QL,AL237,TRUE,Recalc),NA())</f>
        <v>-3.3676593489025148E-3</v>
      </c>
    </row>
    <row r="238" spans="36:39" x14ac:dyDescent="0.2">
      <c r="AJ238" s="11" t="str">
        <f t="shared" si="7"/>
        <v>1D</v>
      </c>
      <c r="AK238" s="48">
        <f>_xll.qlCalendarAdvance(Calendar,AK237,AJ238,"f",FALSE)</f>
        <v>42731</v>
      </c>
      <c r="AL238" s="48">
        <f>_xll.qlCalendarAdvance(Calendar,AK238,Ndays&amp;"D",,,_xll.ohTrigger(Trigger,Recalc))</f>
        <v>42733</v>
      </c>
      <c r="AM238" s="49">
        <f>IFERROR(_xll.qlIndexFixing(Eur3M_QL,AL238,TRUE,Recalc),NA())</f>
        <v>-3.3900000000372738E-3</v>
      </c>
    </row>
    <row r="239" spans="36:39" x14ac:dyDescent="0.2">
      <c r="AJ239" s="11" t="str">
        <f t="shared" si="7"/>
        <v>1D</v>
      </c>
      <c r="AK239" s="48">
        <f>_xll.qlCalendarAdvance(Calendar,AK238,AJ239,"f",FALSE)</f>
        <v>42732</v>
      </c>
      <c r="AL239" s="48">
        <f>_xll.qlCalendarAdvance(Calendar,AK239,Ndays&amp;"D",,,_xll.ohTrigger(Trigger,Recalc))</f>
        <v>42734</v>
      </c>
      <c r="AM239" s="49">
        <f>IFERROR(_xll.qlIndexFixing(Eur3M_QL,AL239,TRUE,Recalc),NA())</f>
        <v>-3.3898441332853579E-3</v>
      </c>
    </row>
    <row r="240" spans="36:39" x14ac:dyDescent="0.2">
      <c r="AJ240" s="11" t="str">
        <f t="shared" si="7"/>
        <v>1D</v>
      </c>
      <c r="AK240" s="48">
        <f>_xll.qlCalendarAdvance(Calendar,AK239,AJ240,"f",FALSE)</f>
        <v>42733</v>
      </c>
      <c r="AL240" s="48">
        <f>_xll.qlCalendarAdvance(Calendar,AK240,Ndays&amp;"D",,,_xll.ohTrigger(Trigger,Recalc))</f>
        <v>42737</v>
      </c>
      <c r="AM240" s="49">
        <f>IFERROR(_xll.qlIndexFixing(Eur3M_QL,AL240,TRUE,Recalc),NA())</f>
        <v>-3.3885409612430806E-3</v>
      </c>
    </row>
    <row r="241" spans="36:39" x14ac:dyDescent="0.2">
      <c r="AJ241" s="11" t="str">
        <f t="shared" si="7"/>
        <v>1D</v>
      </c>
      <c r="AK241" s="48">
        <f>_xll.qlCalendarAdvance(Calendar,AK240,AJ241,"f",FALSE)</f>
        <v>42734</v>
      </c>
      <c r="AL241" s="48">
        <f>_xll.qlCalendarAdvance(Calendar,AK241,Ndays&amp;"D",,,_xll.ohTrigger(Trigger,Recalc))</f>
        <v>42738</v>
      </c>
      <c r="AM241" s="49">
        <f>IFERROR(_xll.qlIndexFixing(Eur3M_QL,AL241,TRUE,Recalc),NA())</f>
        <v>-3.3872225305531245E-3</v>
      </c>
    </row>
    <row r="242" spans="36:39" x14ac:dyDescent="0.2">
      <c r="AJ242" s="11" t="str">
        <f t="shared" si="7"/>
        <v>1D</v>
      </c>
      <c r="AK242" s="48">
        <f>_xll.qlCalendarAdvance(Calendar,AK241,AJ242,"f",FALSE)</f>
        <v>42737</v>
      </c>
      <c r="AL242" s="48">
        <f>_xll.qlCalendarAdvance(Calendar,AK242,Ndays&amp;"D",,,_xll.ohTrigger(Trigger,Recalc))</f>
        <v>42739</v>
      </c>
      <c r="AM242" s="49">
        <f>IFERROR(_xll.qlIndexFixing(Eur3M_QL,AL242,TRUE,Recalc),NA())</f>
        <v>-3.3858900264203129E-3</v>
      </c>
    </row>
    <row r="243" spans="36:39" x14ac:dyDescent="0.2">
      <c r="AJ243" s="11" t="str">
        <f t="shared" si="7"/>
        <v>1D</v>
      </c>
      <c r="AK243" s="48">
        <f>_xll.qlCalendarAdvance(Calendar,AK242,AJ243,"f",FALSE)</f>
        <v>42738</v>
      </c>
      <c r="AL243" s="48">
        <f>_xll.qlCalendarAdvance(Calendar,AK243,Ndays&amp;"D",,,_xll.ohTrigger(Trigger,Recalc))</f>
        <v>42740</v>
      </c>
      <c r="AM243" s="49">
        <f>IFERROR(_xll.qlIndexFixing(Eur3M_QL,AL243,TRUE,Recalc),NA())</f>
        <v>-3.37999207196244E-3</v>
      </c>
    </row>
    <row r="244" spans="36:39" x14ac:dyDescent="0.2">
      <c r="AJ244" s="11" t="str">
        <f t="shared" si="7"/>
        <v>1D</v>
      </c>
      <c r="AK244" s="48">
        <f>_xll.qlCalendarAdvance(Calendar,AK243,AJ244,"f",FALSE)</f>
        <v>42739</v>
      </c>
      <c r="AL244" s="48">
        <f>_xll.qlCalendarAdvance(Calendar,AK244,Ndays&amp;"D",,,_xll.ohTrigger(Trigger,Recalc))</f>
        <v>42741</v>
      </c>
      <c r="AM244" s="49">
        <f>IFERROR(_xll.qlIndexFixing(Eur3M_QL,AL244,TRUE,Recalc),NA())</f>
        <v>-3.3804426035493051E-3</v>
      </c>
    </row>
    <row r="245" spans="36:39" x14ac:dyDescent="0.2">
      <c r="AJ245" s="11" t="str">
        <f t="shared" si="7"/>
        <v>1D</v>
      </c>
      <c r="AK245" s="48">
        <f>_xll.qlCalendarAdvance(Calendar,AK244,AJ245,"f",FALSE)</f>
        <v>42740</v>
      </c>
      <c r="AL245" s="48">
        <f>_xll.qlCalendarAdvance(Calendar,AK245,Ndays&amp;"D",,,_xll.ohTrigger(Trigger,Recalc))</f>
        <v>42744</v>
      </c>
      <c r="AM245" s="49">
        <f>IFERROR(_xll.qlIndexFixing(Eur3M_QL,AL245,TRUE,Recalc),NA())</f>
        <v>-3.3790571342731113E-3</v>
      </c>
    </row>
    <row r="246" spans="36:39" x14ac:dyDescent="0.2">
      <c r="AJ246" s="11" t="str">
        <f t="shared" si="7"/>
        <v>1D</v>
      </c>
      <c r="AK246" s="48">
        <f>_xll.qlCalendarAdvance(Calendar,AK245,AJ246,"f",FALSE)</f>
        <v>42741</v>
      </c>
      <c r="AL246" s="48">
        <f>_xll.qlCalendarAdvance(Calendar,AK246,Ndays&amp;"D",,,_xll.ohTrigger(Trigger,Recalc))</f>
        <v>42745</v>
      </c>
      <c r="AM246" s="49">
        <f>IFERROR(_xll.qlIndexFixing(Eur3M_QL,AL246,TRUE,Recalc),NA())</f>
        <v>-3.3776644771870146E-3</v>
      </c>
    </row>
    <row r="247" spans="36:39" x14ac:dyDescent="0.2">
      <c r="AJ247" s="11" t="str">
        <f t="shared" si="7"/>
        <v>1D</v>
      </c>
      <c r="AK247" s="48">
        <f>_xll.qlCalendarAdvance(Calendar,AK246,AJ247,"f",FALSE)</f>
        <v>42744</v>
      </c>
      <c r="AL247" s="48">
        <f>_xll.qlCalendarAdvance(Calendar,AK247,Ndays&amp;"D",,,_xll.ohTrigger(Trigger,Recalc))</f>
        <v>42746</v>
      </c>
      <c r="AM247" s="49">
        <f>IFERROR(_xll.qlIndexFixing(Eur3M_QL,AL247,TRUE,Recalc),NA())</f>
        <v>-3.3762657422951037E-3</v>
      </c>
    </row>
    <row r="248" spans="36:39" x14ac:dyDescent="0.2">
      <c r="AJ248" s="11" t="str">
        <f t="shared" si="7"/>
        <v>1D</v>
      </c>
      <c r="AK248" s="48">
        <f>_xll.qlCalendarAdvance(Calendar,AK247,AJ248,"f",FALSE)</f>
        <v>42745</v>
      </c>
      <c r="AL248" s="48">
        <f>_xll.qlCalendarAdvance(Calendar,AK248,Ndays&amp;"D",,,_xll.ohTrigger(Trigger,Recalc))</f>
        <v>42747</v>
      </c>
      <c r="AM248" s="49">
        <f>IFERROR(_xll.qlIndexFixing(Eur3M_QL,AL248,TRUE,Recalc),NA())</f>
        <v>-3.3677627419701293E-3</v>
      </c>
    </row>
    <row r="249" spans="36:39" x14ac:dyDescent="0.2">
      <c r="AJ249" s="11" t="str">
        <f t="shared" si="7"/>
        <v>1D</v>
      </c>
      <c r="AK249" s="48">
        <f>_xll.qlCalendarAdvance(Calendar,AK248,AJ249,"f",FALSE)</f>
        <v>42746</v>
      </c>
      <c r="AL249" s="48">
        <f>_xll.qlCalendarAdvance(Calendar,AK249,Ndays&amp;"D",,,_xll.ohTrigger(Trigger,Recalc))</f>
        <v>42748</v>
      </c>
      <c r="AM249" s="49">
        <f>IFERROR(_xll.qlIndexFixing(Eur3M_QL,AL249,TRUE,Recalc),NA())</f>
        <v>-3.3684686062177404E-3</v>
      </c>
    </row>
    <row r="250" spans="36:39" x14ac:dyDescent="0.2">
      <c r="AJ250" s="11" t="str">
        <f t="shared" si="7"/>
        <v>1D</v>
      </c>
      <c r="AK250" s="48">
        <f>_xll.qlCalendarAdvance(Calendar,AK249,AJ250,"f",FALSE)</f>
        <v>42747</v>
      </c>
      <c r="AL250" s="48">
        <f>_xll.qlCalendarAdvance(Calendar,AK250,Ndays&amp;"D",,,_xll.ohTrigger(Trigger,Recalc))</f>
        <v>42751</v>
      </c>
      <c r="AM250" s="49">
        <f>IFERROR(_xll.qlIndexFixing(Eur3M_QL,AL250,TRUE,Recalc),NA())</f>
        <v>-3.3692189990439658E-3</v>
      </c>
    </row>
    <row r="251" spans="36:39" x14ac:dyDescent="0.2">
      <c r="AJ251" s="11" t="str">
        <f t="shared" si="7"/>
        <v>1D</v>
      </c>
      <c r="AK251" s="48">
        <f>_xll.qlCalendarAdvance(Calendar,AK250,AJ251,"f",FALSE)</f>
        <v>42748</v>
      </c>
      <c r="AL251" s="48">
        <f>_xll.qlCalendarAdvance(Calendar,AK251,Ndays&amp;"D",,,_xll.ohTrigger(Trigger,Recalc))</f>
        <v>42752</v>
      </c>
      <c r="AM251" s="49">
        <f>IFERROR(_xll.qlIndexFixing(Eur3M_QL,AL251,TRUE,Recalc),NA())</f>
        <v>-3.3678065058948548E-3</v>
      </c>
    </row>
    <row r="252" spans="36:39" x14ac:dyDescent="0.2">
      <c r="AJ252" s="11" t="str">
        <f t="shared" si="7"/>
        <v>1D</v>
      </c>
      <c r="AK252" s="48">
        <f>_xll.qlCalendarAdvance(Calendar,AK251,AJ252,"f",FALSE)</f>
        <v>42751</v>
      </c>
      <c r="AL252" s="48">
        <f>_xll.qlCalendarAdvance(Calendar,AK252,Ndays&amp;"D",,,_xll.ohTrigger(Trigger,Recalc))</f>
        <v>42753</v>
      </c>
      <c r="AM252" s="49">
        <f>IFERROR(_xll.qlIndexFixing(Eur3M_QL,AL252,TRUE,Recalc),NA())</f>
        <v>-3.3663954042006949E-3</v>
      </c>
    </row>
    <row r="253" spans="36:39" x14ac:dyDescent="0.2">
      <c r="AJ253" s="11" t="str">
        <f t="shared" si="7"/>
        <v>1D</v>
      </c>
      <c r="AK253" s="48">
        <f>_xll.qlCalendarAdvance(Calendar,AK252,AJ253,"f",FALSE)</f>
        <v>42752</v>
      </c>
      <c r="AL253" s="48">
        <f>_xll.qlCalendarAdvance(Calendar,AK253,Ndays&amp;"D",,,_xll.ohTrigger(Trigger,Recalc))</f>
        <v>42754</v>
      </c>
      <c r="AM253" s="49">
        <f>IFERROR(_xll.qlIndexFixing(Eur3M_QL,AL253,TRUE,Recalc),NA())</f>
        <v>-3.3601073197110599E-3</v>
      </c>
    </row>
    <row r="254" spans="36:39" x14ac:dyDescent="0.2">
      <c r="AJ254" s="11" t="str">
        <f t="shared" si="7"/>
        <v>1D</v>
      </c>
      <c r="AK254" s="48">
        <f>_xll.qlCalendarAdvance(Calendar,AK253,AJ254,"f",FALSE)</f>
        <v>42753</v>
      </c>
      <c r="AL254" s="48">
        <f>_xll.qlCalendarAdvance(Calendar,AK254,Ndays&amp;"D",,,_xll.ohTrigger(Trigger,Recalc))</f>
        <v>42755</v>
      </c>
      <c r="AM254" s="49">
        <f>IFERROR(_xll.qlIndexFixing(Eur3M_QL,AL254,TRUE,Recalc),NA())</f>
        <v>-3.3607852321839715E-3</v>
      </c>
    </row>
    <row r="255" spans="36:39" x14ac:dyDescent="0.2">
      <c r="AJ255" s="11" t="str">
        <f t="shared" si="7"/>
        <v>1D</v>
      </c>
      <c r="AK255" s="48">
        <f>_xll.qlCalendarAdvance(Calendar,AK254,AJ255,"f",FALSE)</f>
        <v>42754</v>
      </c>
      <c r="AL255" s="48">
        <f>_xll.qlCalendarAdvance(Calendar,AK255,Ndays&amp;"D",,,_xll.ohTrigger(Trigger,Recalc))</f>
        <v>42758</v>
      </c>
      <c r="AM255" s="49">
        <f>IFERROR(_xll.qlIndexFixing(Eur3M_QL,AL255,TRUE,Recalc),NA())</f>
        <v>-3.3593962339244499E-3</v>
      </c>
    </row>
    <row r="256" spans="36:39" x14ac:dyDescent="0.2">
      <c r="AJ256" s="11" t="str">
        <f t="shared" si="7"/>
        <v>1D</v>
      </c>
      <c r="AK256" s="48">
        <f>_xll.qlCalendarAdvance(Calendar,AK255,AJ256,"f",FALSE)</f>
        <v>42755</v>
      </c>
      <c r="AL256" s="48">
        <f>_xll.qlCalendarAdvance(Calendar,AK256,Ndays&amp;"D",,,_xll.ohTrigger(Trigger,Recalc))</f>
        <v>42759</v>
      </c>
      <c r="AM256" s="49">
        <f>IFERROR(_xll.qlIndexFixing(Eur3M_QL,AL256,TRUE,Recalc),NA())</f>
        <v>-3.3580146103830977E-3</v>
      </c>
    </row>
    <row r="257" spans="36:39" x14ac:dyDescent="0.2">
      <c r="AJ257" s="11" t="str">
        <f t="shared" si="7"/>
        <v>1D</v>
      </c>
      <c r="AK257" s="48">
        <f>_xll.qlCalendarAdvance(Calendar,AK256,AJ257,"f",FALSE)</f>
        <v>42758</v>
      </c>
      <c r="AL257" s="48">
        <f>_xll.qlCalendarAdvance(Calendar,AK257,Ndays&amp;"D",,,_xll.ohTrigger(Trigger,Recalc))</f>
        <v>42760</v>
      </c>
      <c r="AM257" s="49">
        <f>IFERROR(_xll.qlIndexFixing(Eur3M_QL,AL257,TRUE,Recalc),NA())</f>
        <v>-3.3566413211740809E-3</v>
      </c>
    </row>
    <row r="258" spans="36:39" x14ac:dyDescent="0.2">
      <c r="AJ258" s="11" t="str">
        <f t="shared" si="7"/>
        <v>1D</v>
      </c>
      <c r="AK258" s="48">
        <f>_xll.qlCalendarAdvance(Calendar,AK257,AJ258,"f",FALSE)</f>
        <v>42759</v>
      </c>
      <c r="AL258" s="48">
        <f>_xll.qlCalendarAdvance(Calendar,AK258,Ndays&amp;"D",,,_xll.ohTrigger(Trigger,Recalc))</f>
        <v>42761</v>
      </c>
      <c r="AM258" s="49">
        <f>IFERROR(_xll.qlIndexFixing(Eur3M_QL,AL258,TRUE,Recalc),NA())</f>
        <v>-3.3560894186399322E-3</v>
      </c>
    </row>
    <row r="259" spans="36:39" x14ac:dyDescent="0.2">
      <c r="AJ259" s="11" t="str">
        <f t="shared" si="7"/>
        <v>1D</v>
      </c>
      <c r="AK259" s="48">
        <f>_xll.qlCalendarAdvance(Calendar,AK258,AJ259,"f",FALSE)</f>
        <v>42760</v>
      </c>
      <c r="AL259" s="48">
        <f>_xll.qlCalendarAdvance(Calendar,AK259,Ndays&amp;"D",,,_xll.ohTrigger(Trigger,Recalc))</f>
        <v>42762</v>
      </c>
      <c r="AM259" s="49">
        <f>IFERROR(_xll.qlIndexFixing(Eur3M_QL,AL259,TRUE,Recalc),NA())</f>
        <v>-3.356402295014725E-3</v>
      </c>
    </row>
    <row r="260" spans="36:39" x14ac:dyDescent="0.2">
      <c r="AJ260" s="11" t="str">
        <f t="shared" si="7"/>
        <v>1D</v>
      </c>
      <c r="AK260" s="48">
        <f>_xll.qlCalendarAdvance(Calendar,AK259,AJ260,"f",FALSE)</f>
        <v>42761</v>
      </c>
      <c r="AL260" s="48">
        <f>_xll.qlCalendarAdvance(Calendar,AK260,Ndays&amp;"D",,,_xll.ohTrigger(Trigger,Recalc))</f>
        <v>42765</v>
      </c>
      <c r="AM260" s="49">
        <f>IFERROR(_xll.qlIndexFixing(Eur3M_QL,AL260,TRUE,Recalc),NA())</f>
        <v>-3.349932724507898E-3</v>
      </c>
    </row>
    <row r="261" spans="36:39" x14ac:dyDescent="0.2">
      <c r="AJ261" s="11" t="str">
        <f t="shared" si="7"/>
        <v>1D</v>
      </c>
      <c r="AK261" s="48">
        <f>_xll.qlCalendarAdvance(Calendar,AK260,AJ261,"f",FALSE)</f>
        <v>42762</v>
      </c>
      <c r="AL261" s="48">
        <f>_xll.qlCalendarAdvance(Calendar,AK261,Ndays&amp;"D",,,_xll.ohTrigger(Trigger,Recalc))</f>
        <v>42766</v>
      </c>
      <c r="AM261" s="49">
        <f>IFERROR(_xll.qlIndexFixing(Eur3M_QL,AL261,TRUE,Recalc),NA())</f>
        <v>-3.3500000000006151E-3</v>
      </c>
    </row>
    <row r="262" spans="36:39" x14ac:dyDescent="0.2">
      <c r="AJ262" s="11" t="str">
        <f t="shared" ref="AJ262:AJ325" si="8">AJ261</f>
        <v>1D</v>
      </c>
      <c r="AK262" s="48">
        <f>_xll.qlCalendarAdvance(Calendar,AK261,AJ262,"f",FALSE)</f>
        <v>42765</v>
      </c>
      <c r="AL262" s="48">
        <f>_xll.qlCalendarAdvance(Calendar,AK262,Ndays&amp;"D",,,_xll.ohTrigger(Trigger,Recalc))</f>
        <v>42767</v>
      </c>
      <c r="AM262" s="49">
        <f>IFERROR(_xll.qlIndexFixing(Eur3M_QL,AL262,TRUE,Recalc),NA())</f>
        <v>-3.3485835681312925E-3</v>
      </c>
    </row>
    <row r="263" spans="36:39" x14ac:dyDescent="0.2">
      <c r="AJ263" s="11" t="str">
        <f t="shared" si="8"/>
        <v>1D</v>
      </c>
      <c r="AK263" s="48">
        <f>_xll.qlCalendarAdvance(Calendar,AK262,AJ263,"f",FALSE)</f>
        <v>42766</v>
      </c>
      <c r="AL263" s="48">
        <f>_xll.qlCalendarAdvance(Calendar,AK263,Ndays&amp;"D",,,_xll.ohTrigger(Trigger,Recalc))</f>
        <v>42768</v>
      </c>
      <c r="AM263" s="49">
        <f>IFERROR(_xll.qlIndexFixing(Eur3M_QL,AL263,TRUE,Recalc),NA())</f>
        <v>-3.3426124643049378E-3</v>
      </c>
    </row>
    <row r="264" spans="36:39" x14ac:dyDescent="0.2">
      <c r="AJ264" s="11" t="str">
        <f t="shared" si="8"/>
        <v>1D</v>
      </c>
      <c r="AK264" s="48">
        <f>_xll.qlCalendarAdvance(Calendar,AK263,AJ264,"f",FALSE)</f>
        <v>42767</v>
      </c>
      <c r="AL264" s="48">
        <f>_xll.qlCalendarAdvance(Calendar,AK264,Ndays&amp;"D",,,_xll.ohTrigger(Trigger,Recalc))</f>
        <v>42769</v>
      </c>
      <c r="AM264" s="49">
        <f>IFERROR(_xll.qlIndexFixing(Eur3M_QL,AL264,TRUE,Recalc),NA())</f>
        <v>-3.3421462184133333E-3</v>
      </c>
    </row>
    <row r="265" spans="36:39" x14ac:dyDescent="0.2">
      <c r="AJ265" s="11" t="str">
        <f t="shared" si="8"/>
        <v>1D</v>
      </c>
      <c r="AK265" s="48">
        <f>_xll.qlCalendarAdvance(Calendar,AK264,AJ265,"f",FALSE)</f>
        <v>42768</v>
      </c>
      <c r="AL265" s="48">
        <f>_xll.qlCalendarAdvance(Calendar,AK265,Ndays&amp;"D",,,_xll.ohTrigger(Trigger,Recalc))</f>
        <v>42772</v>
      </c>
      <c r="AM265" s="49">
        <f>IFERROR(_xll.qlIndexFixing(Eur3M_QL,AL265,TRUE,Recalc),NA())</f>
        <v>-3.3415868298611847E-3</v>
      </c>
    </row>
    <row r="266" spans="36:39" x14ac:dyDescent="0.2">
      <c r="AJ266" s="11" t="str">
        <f t="shared" si="8"/>
        <v>1D</v>
      </c>
      <c r="AK266" s="48">
        <f>_xll.qlCalendarAdvance(Calendar,AK265,AJ266,"f",FALSE)</f>
        <v>42769</v>
      </c>
      <c r="AL266" s="48">
        <f>_xll.qlCalendarAdvance(Calendar,AK266,Ndays&amp;"D",,,_xll.ohTrigger(Trigger,Recalc))</f>
        <v>42773</v>
      </c>
      <c r="AM266" s="49">
        <f>IFERROR(_xll.qlIndexFixing(Eur3M_QL,AL266,TRUE,Recalc),NA())</f>
        <v>-3.340205594176705E-3</v>
      </c>
    </row>
    <row r="267" spans="36:39" x14ac:dyDescent="0.2">
      <c r="AJ267" s="11" t="str">
        <f t="shared" si="8"/>
        <v>1D</v>
      </c>
      <c r="AK267" s="48">
        <f>_xll.qlCalendarAdvance(Calendar,AK266,AJ267,"f",FALSE)</f>
        <v>42772</v>
      </c>
      <c r="AL267" s="48">
        <f>_xll.qlCalendarAdvance(Calendar,AK267,Ndays&amp;"D",,,_xll.ohTrigger(Trigger,Recalc))</f>
        <v>42774</v>
      </c>
      <c r="AM267" s="49">
        <f>IFERROR(_xll.qlIndexFixing(Eur3M_QL,AL267,TRUE,Recalc),NA())</f>
        <v>-3.3388307760679101E-3</v>
      </c>
    </row>
    <row r="268" spans="36:39" x14ac:dyDescent="0.2">
      <c r="AJ268" s="11" t="str">
        <f t="shared" si="8"/>
        <v>1D</v>
      </c>
      <c r="AK268" s="48">
        <f>_xll.qlCalendarAdvance(Calendar,AK267,AJ268,"f",FALSE)</f>
        <v>42773</v>
      </c>
      <c r="AL268" s="48">
        <f>_xll.qlCalendarAdvance(Calendar,AK268,Ndays&amp;"D",,,_xll.ohTrigger(Trigger,Recalc))</f>
        <v>42775</v>
      </c>
      <c r="AM268" s="49">
        <f>IFERROR(_xll.qlIndexFixing(Eur3M_QL,AL268,TRUE,Recalc),NA())</f>
        <v>-3.3342630995471202E-3</v>
      </c>
    </row>
    <row r="269" spans="36:39" x14ac:dyDescent="0.2">
      <c r="AJ269" s="11" t="str">
        <f t="shared" si="8"/>
        <v>1D</v>
      </c>
      <c r="AK269" s="48">
        <f>_xll.qlCalendarAdvance(Calendar,AK268,AJ269,"f",FALSE)</f>
        <v>42774</v>
      </c>
      <c r="AL269" s="48">
        <f>_xll.qlCalendarAdvance(Calendar,AK269,Ndays&amp;"D",,,_xll.ohTrigger(Trigger,Recalc))</f>
        <v>42776</v>
      </c>
      <c r="AM269" s="49">
        <f>IFERROR(_xll.qlIndexFixing(Eur3M_QL,AL269,TRUE,Recalc),NA())</f>
        <v>-3.3332028156425331E-3</v>
      </c>
    </row>
    <row r="270" spans="36:39" x14ac:dyDescent="0.2">
      <c r="AJ270" s="11" t="str">
        <f t="shared" si="8"/>
        <v>1D</v>
      </c>
      <c r="AK270" s="48">
        <f>_xll.qlCalendarAdvance(Calendar,AK269,AJ270,"f",FALSE)</f>
        <v>42775</v>
      </c>
      <c r="AL270" s="48">
        <f>_xll.qlCalendarAdvance(Calendar,AK270,Ndays&amp;"D",,,_xll.ohTrigger(Trigger,Recalc))</f>
        <v>42779</v>
      </c>
      <c r="AM270" s="49">
        <f>IFERROR(_xll.qlIndexFixing(Eur3M_QL,AL270,TRUE,Recalc),NA())</f>
        <v>-3.3320595003286943E-3</v>
      </c>
    </row>
    <row r="271" spans="36:39" x14ac:dyDescent="0.2">
      <c r="AJ271" s="11" t="str">
        <f t="shared" si="8"/>
        <v>1D</v>
      </c>
      <c r="AK271" s="48">
        <f>_xll.qlCalendarAdvance(Calendar,AK270,AJ271,"f",FALSE)</f>
        <v>42776</v>
      </c>
      <c r="AL271" s="48">
        <f>_xll.qlCalendarAdvance(Calendar,AK271,Ndays&amp;"D",,,_xll.ohTrigger(Trigger,Recalc))</f>
        <v>42780</v>
      </c>
      <c r="AM271" s="49">
        <f>IFERROR(_xll.qlIndexFixing(Eur3M_QL,AL271,TRUE,Recalc),NA())</f>
        <v>-3.3307272313791514E-3</v>
      </c>
    </row>
    <row r="272" spans="36:39" x14ac:dyDescent="0.2">
      <c r="AJ272" s="11" t="str">
        <f t="shared" si="8"/>
        <v>1D</v>
      </c>
      <c r="AK272" s="48">
        <f>_xll.qlCalendarAdvance(Calendar,AK271,AJ272,"f",FALSE)</f>
        <v>42779</v>
      </c>
      <c r="AL272" s="48">
        <f>_xll.qlCalendarAdvance(Calendar,AK272,Ndays&amp;"D",,,_xll.ohTrigger(Trigger,Recalc))</f>
        <v>42781</v>
      </c>
      <c r="AM272" s="49">
        <f>IFERROR(_xll.qlIndexFixing(Eur3M_QL,AL272,TRUE,Recalc),NA())</f>
        <v>-3.3294028032407547E-3</v>
      </c>
    </row>
    <row r="273" spans="36:39" x14ac:dyDescent="0.2">
      <c r="AJ273" s="11" t="str">
        <f t="shared" si="8"/>
        <v>1D</v>
      </c>
      <c r="AK273" s="48">
        <f>_xll.qlCalendarAdvance(Calendar,AK272,AJ273,"f",FALSE)</f>
        <v>42780</v>
      </c>
      <c r="AL273" s="48">
        <f>_xll.qlCalendarAdvance(Calendar,AK273,Ndays&amp;"D",,,_xll.ohTrigger(Trigger,Recalc))</f>
        <v>42782</v>
      </c>
      <c r="AM273" s="49">
        <f>IFERROR(_xll.qlIndexFixing(Eur3M_QL,AL273,TRUE,Recalc),NA())</f>
        <v>-3.325945816602113E-3</v>
      </c>
    </row>
    <row r="274" spans="36:39" x14ac:dyDescent="0.2">
      <c r="AJ274" s="11" t="str">
        <f t="shared" si="8"/>
        <v>1D</v>
      </c>
      <c r="AK274" s="48">
        <f>_xll.qlCalendarAdvance(Calendar,AK273,AJ274,"f",FALSE)</f>
        <v>42781</v>
      </c>
      <c r="AL274" s="48">
        <f>_xll.qlCalendarAdvance(Calendar,AK274,Ndays&amp;"D",,,_xll.ohTrigger(Trigger,Recalc))</f>
        <v>42783</v>
      </c>
      <c r="AM274" s="49">
        <f>IFERROR(_xll.qlIndexFixing(Eur3M_QL,AL274,TRUE,Recalc),NA())</f>
        <v>-3.3244599294697252E-3</v>
      </c>
    </row>
    <row r="275" spans="36:39" x14ac:dyDescent="0.2">
      <c r="AJ275" s="11" t="str">
        <f t="shared" si="8"/>
        <v>1D</v>
      </c>
      <c r="AK275" s="48">
        <f>_xll.qlCalendarAdvance(Calendar,AK274,AJ275,"f",FALSE)</f>
        <v>42782</v>
      </c>
      <c r="AL275" s="48">
        <f>_xll.qlCalendarAdvance(Calendar,AK275,Ndays&amp;"D",,,_xll.ohTrigger(Trigger,Recalc))</f>
        <v>42786</v>
      </c>
      <c r="AM275" s="49">
        <f>IFERROR(_xll.qlIndexFixing(Eur3M_QL,AL275,TRUE,Recalc),NA())</f>
        <v>-3.3229068033167153E-3</v>
      </c>
    </row>
    <row r="276" spans="36:39" x14ac:dyDescent="0.2">
      <c r="AJ276" s="11" t="str">
        <f t="shared" si="8"/>
        <v>1D</v>
      </c>
      <c r="AK276" s="48">
        <f>_xll.qlCalendarAdvance(Calendar,AK275,AJ276,"f",FALSE)</f>
        <v>42783</v>
      </c>
      <c r="AL276" s="48">
        <f>_xll.qlCalendarAdvance(Calendar,AK276,Ndays&amp;"D",,,_xll.ohTrigger(Trigger,Recalc))</f>
        <v>42787</v>
      </c>
      <c r="AM276" s="49">
        <f>IFERROR(_xll.qlIndexFixing(Eur3M_QL,AL276,TRUE,Recalc),NA())</f>
        <v>-3.3216346502048734E-3</v>
      </c>
    </row>
    <row r="277" spans="36:39" x14ac:dyDescent="0.2">
      <c r="AJ277" s="11" t="str">
        <f t="shared" si="8"/>
        <v>1D</v>
      </c>
      <c r="AK277" s="48">
        <f>_xll.qlCalendarAdvance(Calendar,AK276,AJ277,"f",FALSE)</f>
        <v>42786</v>
      </c>
      <c r="AL277" s="48">
        <f>_xll.qlCalendarAdvance(Calendar,AK277,Ndays&amp;"D",,,_xll.ohTrigger(Trigger,Recalc))</f>
        <v>42788</v>
      </c>
      <c r="AM277" s="49">
        <f>IFERROR(_xll.qlIndexFixing(Eur3M_QL,AL277,TRUE,Recalc),NA())</f>
        <v>-3.3203721566246328E-3</v>
      </c>
    </row>
    <row r="278" spans="36:39" x14ac:dyDescent="0.2">
      <c r="AJ278" s="11" t="str">
        <f t="shared" si="8"/>
        <v>1D</v>
      </c>
      <c r="AK278" s="48">
        <f>_xll.qlCalendarAdvance(Calendar,AK277,AJ278,"f",FALSE)</f>
        <v>42787</v>
      </c>
      <c r="AL278" s="48">
        <f>_xll.qlCalendarAdvance(Calendar,AK278,Ndays&amp;"D",,,_xll.ohTrigger(Trigger,Recalc))</f>
        <v>42789</v>
      </c>
      <c r="AM278" s="49">
        <f>IFERROR(_xll.qlIndexFixing(Eur3M_QL,AL278,TRUE,Recalc),NA())</f>
        <v>-3.3177191460371232E-3</v>
      </c>
    </row>
    <row r="279" spans="36:39" x14ac:dyDescent="0.2">
      <c r="AJ279" s="11" t="str">
        <f t="shared" si="8"/>
        <v>1D</v>
      </c>
      <c r="AK279" s="48">
        <f>_xll.qlCalendarAdvance(Calendar,AK278,AJ279,"f",FALSE)</f>
        <v>42788</v>
      </c>
      <c r="AL279" s="48">
        <f>_xll.qlCalendarAdvance(Calendar,AK279,Ndays&amp;"D",,,_xll.ohTrigger(Trigger,Recalc))</f>
        <v>42790</v>
      </c>
      <c r="AM279" s="49">
        <f>IFERROR(_xll.qlIndexFixing(Eur3M_QL,AL279,TRUE,Recalc),NA())</f>
        <v>-3.3171183171788808E-3</v>
      </c>
    </row>
    <row r="280" spans="36:39" x14ac:dyDescent="0.2">
      <c r="AJ280" s="11" t="str">
        <f t="shared" si="8"/>
        <v>1D</v>
      </c>
      <c r="AK280" s="48">
        <f>_xll.qlCalendarAdvance(Calendar,AK279,AJ280,"f",FALSE)</f>
        <v>42789</v>
      </c>
      <c r="AL280" s="48">
        <f>_xll.qlCalendarAdvance(Calendar,AK280,Ndays&amp;"D",,,_xll.ohTrigger(Trigger,Recalc))</f>
        <v>42793</v>
      </c>
      <c r="AM280" s="49">
        <f>IFERROR(_xll.qlIndexFixing(Eur3M_QL,AL280,TRUE,Recalc),NA())</f>
        <v>-3.3159770103259423E-3</v>
      </c>
    </row>
    <row r="281" spans="36:39" x14ac:dyDescent="0.2">
      <c r="AJ281" s="11" t="str">
        <f t="shared" si="8"/>
        <v>1D</v>
      </c>
      <c r="AK281" s="48">
        <f>_xll.qlCalendarAdvance(Calendar,AK280,AJ281,"f",FALSE)</f>
        <v>42790</v>
      </c>
      <c r="AL281" s="48">
        <f>_xll.qlCalendarAdvance(Calendar,AK281,Ndays&amp;"D",,,_xll.ohTrigger(Trigger,Recalc))</f>
        <v>42794</v>
      </c>
      <c r="AM281" s="49">
        <f>IFERROR(_xll.qlIndexFixing(Eur3M_QL,AL281,TRUE,Recalc),NA())</f>
        <v>-3.3148358993980191E-3</v>
      </c>
    </row>
    <row r="282" spans="36:39" x14ac:dyDescent="0.2">
      <c r="AJ282" s="11" t="str">
        <f t="shared" si="8"/>
        <v>1D</v>
      </c>
      <c r="AK282" s="48">
        <f>_xll.qlCalendarAdvance(Calendar,AK281,AJ282,"f",FALSE)</f>
        <v>42793</v>
      </c>
      <c r="AL282" s="48">
        <f>_xll.qlCalendarAdvance(Calendar,AK282,Ndays&amp;"D",,,_xll.ohTrigger(Trigger,Recalc))</f>
        <v>42795</v>
      </c>
      <c r="AM282" s="49">
        <f>IFERROR(_xll.qlIndexFixing(Eur3M_QL,AL282,TRUE,Recalc),NA())</f>
        <v>-3.3148511801030732E-3</v>
      </c>
    </row>
    <row r="283" spans="36:39" x14ac:dyDescent="0.2">
      <c r="AJ283" s="11" t="str">
        <f t="shared" si="8"/>
        <v>1D</v>
      </c>
      <c r="AK283" s="48">
        <f>_xll.qlCalendarAdvance(Calendar,AK282,AJ283,"f",FALSE)</f>
        <v>42794</v>
      </c>
      <c r="AL283" s="48">
        <f>_xll.qlCalendarAdvance(Calendar,AK283,Ndays&amp;"D",,,_xll.ohTrigger(Trigger,Recalc))</f>
        <v>42796</v>
      </c>
      <c r="AM283" s="49">
        <f>IFERROR(_xll.qlIndexFixing(Eur3M_QL,AL283,TRUE,Recalc),NA())</f>
        <v>-3.3102743734288961E-3</v>
      </c>
    </row>
    <row r="284" spans="36:39" x14ac:dyDescent="0.2">
      <c r="AJ284" s="11" t="str">
        <f t="shared" si="8"/>
        <v>1D</v>
      </c>
      <c r="AK284" s="48">
        <f>_xll.qlCalendarAdvance(Calendar,AK283,AJ284,"f",FALSE)</f>
        <v>42795</v>
      </c>
      <c r="AL284" s="48">
        <f>_xll.qlCalendarAdvance(Calendar,AK284,Ndays&amp;"D",,,_xll.ohTrigger(Trigger,Recalc))</f>
        <v>42797</v>
      </c>
      <c r="AM284" s="49">
        <f>IFERROR(_xll.qlIndexFixing(Eur3M_QL,AL284,TRUE,Recalc),NA())</f>
        <v>-3.3091342027783944E-3</v>
      </c>
    </row>
    <row r="285" spans="36:39" x14ac:dyDescent="0.2">
      <c r="AJ285" s="11" t="str">
        <f t="shared" si="8"/>
        <v>1D</v>
      </c>
      <c r="AK285" s="48">
        <f>_xll.qlCalendarAdvance(Calendar,AK284,AJ285,"f",FALSE)</f>
        <v>42796</v>
      </c>
      <c r="AL285" s="48">
        <f>_xll.qlCalendarAdvance(Calendar,AK285,Ndays&amp;"D",,,_xll.ohTrigger(Trigger,Recalc))</f>
        <v>42800</v>
      </c>
      <c r="AM285" s="49">
        <f>IFERROR(_xll.qlIndexFixing(Eur3M_QL,AL285,TRUE,Recalc),NA())</f>
        <v>-3.3079938987337272E-3</v>
      </c>
    </row>
    <row r="286" spans="36:39" x14ac:dyDescent="0.2">
      <c r="AJ286" s="11" t="str">
        <f t="shared" si="8"/>
        <v>1D</v>
      </c>
      <c r="AK286" s="48">
        <f>_xll.qlCalendarAdvance(Calendar,AK285,AJ286,"f",FALSE)</f>
        <v>42797</v>
      </c>
      <c r="AL286" s="48">
        <f>_xll.qlCalendarAdvance(Calendar,AK286,Ndays&amp;"D",,,_xll.ohTrigger(Trigger,Recalc))</f>
        <v>42801</v>
      </c>
      <c r="AM286" s="49">
        <f>IFERROR(_xll.qlIndexFixing(Eur3M_QL,AL286,TRUE,Recalc),NA())</f>
        <v>-3.3068533595380311E-3</v>
      </c>
    </row>
    <row r="287" spans="36:39" x14ac:dyDescent="0.2">
      <c r="AJ287" s="11" t="str">
        <f t="shared" si="8"/>
        <v>1D</v>
      </c>
      <c r="AK287" s="48">
        <f>_xll.qlCalendarAdvance(Calendar,AK286,AJ287,"f",FALSE)</f>
        <v>42800</v>
      </c>
      <c r="AL287" s="48">
        <f>_xll.qlCalendarAdvance(Calendar,AK287,Ndays&amp;"D",,,_xll.ohTrigger(Trigger,Recalc))</f>
        <v>42802</v>
      </c>
      <c r="AM287" s="49">
        <f>IFERROR(_xll.qlIndexFixing(Eur3M_QL,AL287,TRUE,Recalc),NA())</f>
        <v>-3.3067311825521295E-3</v>
      </c>
    </row>
    <row r="288" spans="36:39" x14ac:dyDescent="0.2">
      <c r="AJ288" s="11" t="str">
        <f t="shared" si="8"/>
        <v>1D</v>
      </c>
      <c r="AK288" s="48">
        <f>_xll.qlCalendarAdvance(Calendar,AK287,AJ288,"f",FALSE)</f>
        <v>42801</v>
      </c>
      <c r="AL288" s="48">
        <f>_xll.qlCalendarAdvance(Calendar,AK288,Ndays&amp;"D",,,_xll.ohTrigger(Trigger,Recalc))</f>
        <v>42803</v>
      </c>
      <c r="AM288" s="49">
        <f>IFERROR(_xll.qlIndexFixing(Eur3M_QL,AL288,TRUE,Recalc),NA())</f>
        <v>-3.3022869583890831E-3</v>
      </c>
    </row>
    <row r="289" spans="36:39" x14ac:dyDescent="0.2">
      <c r="AJ289" s="11" t="str">
        <f t="shared" si="8"/>
        <v>1D</v>
      </c>
      <c r="AK289" s="48">
        <f>_xll.qlCalendarAdvance(Calendar,AK288,AJ289,"f",FALSE)</f>
        <v>42802</v>
      </c>
      <c r="AL289" s="48">
        <f>_xll.qlCalendarAdvance(Calendar,AK289,Ndays&amp;"D",,,_xll.ohTrigger(Trigger,Recalc))</f>
        <v>42804</v>
      </c>
      <c r="AM289" s="49">
        <f>IFERROR(_xll.qlIndexFixing(Eur3M_QL,AL289,TRUE,Recalc),NA())</f>
        <v>-3.301143859354524E-3</v>
      </c>
    </row>
    <row r="290" spans="36:39" x14ac:dyDescent="0.2">
      <c r="AJ290" s="11" t="str">
        <f t="shared" si="8"/>
        <v>1D</v>
      </c>
      <c r="AK290" s="48">
        <f>_xll.qlCalendarAdvance(Calendar,AK289,AJ290,"f",FALSE)</f>
        <v>42803</v>
      </c>
      <c r="AL290" s="48">
        <f>_xll.qlCalendarAdvance(Calendar,AK290,Ndays&amp;"D",,,_xll.ohTrigger(Trigger,Recalc))</f>
        <v>42807</v>
      </c>
      <c r="AM290" s="49">
        <f>IFERROR(_xll.qlIndexFixing(Eur3M_QL,AL290,TRUE,Recalc),NA())</f>
        <v>-3.2999999999829546E-3</v>
      </c>
    </row>
    <row r="291" spans="36:39" x14ac:dyDescent="0.2">
      <c r="AJ291" s="11" t="str">
        <f t="shared" si="8"/>
        <v>1D</v>
      </c>
      <c r="AK291" s="48">
        <f>_xll.qlCalendarAdvance(Calendar,AK290,AJ291,"f",FALSE)</f>
        <v>42804</v>
      </c>
      <c r="AL291" s="48">
        <f>_xll.qlCalendarAdvance(Calendar,AK291,Ndays&amp;"D",,,_xll.ohTrigger(Trigger,Recalc))</f>
        <v>42808</v>
      </c>
      <c r="AM291" s="49">
        <f>IFERROR(_xll.qlIndexFixing(Eur3M_QL,AL291,TRUE,Recalc),NA())</f>
        <v>-3.2988560147177415E-3</v>
      </c>
    </row>
    <row r="292" spans="36:39" x14ac:dyDescent="0.2">
      <c r="AJ292" s="11" t="str">
        <f t="shared" si="8"/>
        <v>1D</v>
      </c>
      <c r="AK292" s="48">
        <f>_xll.qlCalendarAdvance(Calendar,AK291,AJ292,"f",FALSE)</f>
        <v>42807</v>
      </c>
      <c r="AL292" s="48">
        <f>_xll.qlCalendarAdvance(Calendar,AK292,Ndays&amp;"D",,,_xll.ohTrigger(Trigger,Recalc))</f>
        <v>42809</v>
      </c>
      <c r="AM292" s="49">
        <f>IFERROR(_xll.qlIndexFixing(Eur3M_QL,AL292,TRUE,Recalc),NA())</f>
        <v>-3.2982530700307413E-3</v>
      </c>
    </row>
    <row r="293" spans="36:39" x14ac:dyDescent="0.2">
      <c r="AJ293" s="11" t="str">
        <f t="shared" si="8"/>
        <v>1D</v>
      </c>
      <c r="AK293" s="48">
        <f>_xll.qlCalendarAdvance(Calendar,AK292,AJ293,"f",FALSE)</f>
        <v>42808</v>
      </c>
      <c r="AL293" s="48">
        <f>_xll.qlCalendarAdvance(Calendar,AK293,Ndays&amp;"D",,,_xll.ohTrigger(Trigger,Recalc))</f>
        <v>42810</v>
      </c>
      <c r="AM293" s="49">
        <f>IFERROR(_xll.qlIndexFixing(Eur3M_QL,AL293,TRUE,Recalc),NA())</f>
        <v>-3.2943560513471158E-3</v>
      </c>
    </row>
    <row r="294" spans="36:39" x14ac:dyDescent="0.2">
      <c r="AJ294" s="11" t="str">
        <f t="shared" si="8"/>
        <v>1D</v>
      </c>
      <c r="AK294" s="48">
        <f>_xll.qlCalendarAdvance(Calendar,AK293,AJ294,"f",FALSE)</f>
        <v>42809</v>
      </c>
      <c r="AL294" s="48">
        <f>_xll.qlCalendarAdvance(Calendar,AK294,Ndays&amp;"D",,,_xll.ohTrigger(Trigger,Recalc))</f>
        <v>42811</v>
      </c>
      <c r="AM294" s="49">
        <f>IFERROR(_xll.qlIndexFixing(Eur3M_QL,AL294,TRUE,Recalc),NA())</f>
        <v>-3.2932714592431617E-3</v>
      </c>
    </row>
    <row r="295" spans="36:39" x14ac:dyDescent="0.2">
      <c r="AJ295" s="11" t="str">
        <f t="shared" si="8"/>
        <v>1D</v>
      </c>
      <c r="AK295" s="48">
        <f>_xll.qlCalendarAdvance(Calendar,AK294,AJ295,"f",FALSE)</f>
        <v>42810</v>
      </c>
      <c r="AL295" s="48">
        <f>_xll.qlCalendarAdvance(Calendar,AK295,Ndays&amp;"D",,,_xll.ohTrigger(Trigger,Recalc))</f>
        <v>42814</v>
      </c>
      <c r="AM295" s="49">
        <f>IFERROR(_xll.qlIndexFixing(Eur3M_QL,AL295,TRUE,Recalc),NA())</f>
        <v>-3.2922117215042953E-3</v>
      </c>
    </row>
    <row r="296" spans="36:39" x14ac:dyDescent="0.2">
      <c r="AJ296" s="11" t="str">
        <f t="shared" si="8"/>
        <v>1D</v>
      </c>
      <c r="AK296" s="48">
        <f>_xll.qlCalendarAdvance(Calendar,AK295,AJ296,"f",FALSE)</f>
        <v>42811</v>
      </c>
      <c r="AL296" s="48">
        <f>_xll.qlCalendarAdvance(Calendar,AK296,Ndays&amp;"D",,,_xll.ohTrigger(Trigger,Recalc))</f>
        <v>42815</v>
      </c>
      <c r="AM296" s="49">
        <f>IFERROR(_xll.qlIndexFixing(Eur3M_QL,AL296,TRUE,Recalc),NA())</f>
        <v>-3.2911812521331579E-3</v>
      </c>
    </row>
    <row r="297" spans="36:39" x14ac:dyDescent="0.2">
      <c r="AJ297" s="11" t="str">
        <f t="shared" si="8"/>
        <v>1D</v>
      </c>
      <c r="AK297" s="48">
        <f>_xll.qlCalendarAdvance(Calendar,AK296,AJ297,"f",FALSE)</f>
        <v>42814</v>
      </c>
      <c r="AL297" s="48">
        <f>_xll.qlCalendarAdvance(Calendar,AK297,Ndays&amp;"D",,,_xll.ohTrigger(Trigger,Recalc))</f>
        <v>42816</v>
      </c>
      <c r="AM297" s="49">
        <f>IFERROR(_xll.qlIndexFixing(Eur3M_QL,AL297,TRUE,Recalc),NA())</f>
        <v>-3.2901776260155519E-3</v>
      </c>
    </row>
    <row r="298" spans="36:39" x14ac:dyDescent="0.2">
      <c r="AJ298" s="11" t="str">
        <f t="shared" si="8"/>
        <v>1D</v>
      </c>
      <c r="AK298" s="48">
        <f>_xll.qlCalendarAdvance(Calendar,AK297,AJ298,"f",FALSE)</f>
        <v>42815</v>
      </c>
      <c r="AL298" s="48">
        <f>_xll.qlCalendarAdvance(Calendar,AK298,Ndays&amp;"D",,,_xll.ohTrigger(Trigger,Recalc))</f>
        <v>42817</v>
      </c>
      <c r="AM298" s="49">
        <f>IFERROR(_xll.qlIndexFixing(Eur3M_QL,AL298,TRUE,Recalc),NA())</f>
        <v>-3.287441669865832E-3</v>
      </c>
    </row>
    <row r="299" spans="36:39" x14ac:dyDescent="0.2">
      <c r="AJ299" s="11" t="str">
        <f t="shared" si="8"/>
        <v>1D</v>
      </c>
      <c r="AK299" s="48">
        <f>_xll.qlCalendarAdvance(Calendar,AK298,AJ299,"f",FALSE)</f>
        <v>42816</v>
      </c>
      <c r="AL299" s="48">
        <f>_xll.qlCalendarAdvance(Calendar,AK299,Ndays&amp;"D",,,_xll.ohTrigger(Trigger,Recalc))</f>
        <v>42818</v>
      </c>
      <c r="AM299" s="49">
        <f>IFERROR(_xll.qlIndexFixing(Eur3M_QL,AL299,TRUE,Recalc),NA())</f>
        <v>-3.2866250838253066E-3</v>
      </c>
    </row>
    <row r="300" spans="36:39" x14ac:dyDescent="0.2">
      <c r="AJ300" s="11" t="str">
        <f t="shared" si="8"/>
        <v>1D</v>
      </c>
      <c r="AK300" s="48">
        <f>_xll.qlCalendarAdvance(Calendar,AK299,AJ300,"f",FALSE)</f>
        <v>42817</v>
      </c>
      <c r="AL300" s="48">
        <f>_xll.qlCalendarAdvance(Calendar,AK300,Ndays&amp;"D",,,_xll.ohTrigger(Trigger,Recalc))</f>
        <v>42821</v>
      </c>
      <c r="AM300" s="49">
        <f>IFERROR(_xll.qlIndexFixing(Eur3M_QL,AL300,TRUE,Recalc),NA())</f>
        <v>-3.285865049018477E-3</v>
      </c>
    </row>
    <row r="301" spans="36:39" x14ac:dyDescent="0.2">
      <c r="AJ301" s="11" t="str">
        <f t="shared" si="8"/>
        <v>1D</v>
      </c>
      <c r="AK301" s="48">
        <f>_xll.qlCalendarAdvance(Calendar,AK300,AJ301,"f",FALSE)</f>
        <v>42818</v>
      </c>
      <c r="AL301" s="48">
        <f>_xll.qlCalendarAdvance(Calendar,AK301,Ndays&amp;"D",,,_xll.ohTrigger(Trigger,Recalc))</f>
        <v>42822</v>
      </c>
      <c r="AM301" s="49">
        <f>IFERROR(_xll.qlIndexFixing(Eur3M_QL,AL301,TRUE,Recalc),NA())</f>
        <v>-3.2851662457267232E-3</v>
      </c>
    </row>
    <row r="302" spans="36:39" x14ac:dyDescent="0.2">
      <c r="AJ302" s="11" t="str">
        <f t="shared" si="8"/>
        <v>1D</v>
      </c>
      <c r="AK302" s="48">
        <f>_xll.qlCalendarAdvance(Calendar,AK301,AJ302,"f",FALSE)</f>
        <v>42821</v>
      </c>
      <c r="AL302" s="48">
        <f>_xll.qlCalendarAdvance(Calendar,AK302,Ndays&amp;"D",,,_xll.ohTrigger(Trigger,Recalc))</f>
        <v>42823</v>
      </c>
      <c r="AM302" s="49">
        <f>IFERROR(_xll.qlIndexFixing(Eur3M_QL,AL302,TRUE,Recalc),NA())</f>
        <v>-3.2847545542692047E-3</v>
      </c>
    </row>
    <row r="303" spans="36:39" x14ac:dyDescent="0.2">
      <c r="AJ303" s="11" t="str">
        <f t="shared" si="8"/>
        <v>1D</v>
      </c>
      <c r="AK303" s="48">
        <f>_xll.qlCalendarAdvance(Calendar,AK302,AJ303,"f",FALSE)</f>
        <v>42822</v>
      </c>
      <c r="AL303" s="48">
        <f>_xll.qlCalendarAdvance(Calendar,AK303,Ndays&amp;"D",,,_xll.ohTrigger(Trigger,Recalc))</f>
        <v>42824</v>
      </c>
      <c r="AM303" s="49">
        <f>IFERROR(_xll.qlIndexFixing(Eur3M_QL,AL303,TRUE,Recalc),NA())</f>
        <v>-3.2834338392189141E-3</v>
      </c>
    </row>
    <row r="304" spans="36:39" x14ac:dyDescent="0.2">
      <c r="AJ304" s="11" t="str">
        <f t="shared" si="8"/>
        <v>1D</v>
      </c>
      <c r="AK304" s="48">
        <f>_xll.qlCalendarAdvance(Calendar,AK303,AJ304,"f",FALSE)</f>
        <v>42823</v>
      </c>
      <c r="AL304" s="48">
        <f>_xll.qlCalendarAdvance(Calendar,AK304,Ndays&amp;"D",,,_xll.ohTrigger(Trigger,Recalc))</f>
        <v>42825</v>
      </c>
      <c r="AM304" s="49">
        <f>IFERROR(_xll.qlIndexFixing(Eur3M_QL,AL304,TRUE,Recalc),NA())</f>
        <v>-3.2831569460019874E-3</v>
      </c>
    </row>
    <row r="305" spans="36:39" x14ac:dyDescent="0.2">
      <c r="AJ305" s="11" t="str">
        <f t="shared" si="8"/>
        <v>1D</v>
      </c>
      <c r="AK305" s="48">
        <f>_xll.qlCalendarAdvance(Calendar,AK304,AJ305,"f",FALSE)</f>
        <v>42824</v>
      </c>
      <c r="AL305" s="48">
        <f>_xll.qlCalendarAdvance(Calendar,AK305,Ndays&amp;"D",,,_xll.ohTrigger(Trigger,Recalc))</f>
        <v>42828</v>
      </c>
      <c r="AM305" s="49">
        <f>IFERROR(_xll.qlIndexFixing(Eur3M_QL,AL305,TRUE,Recalc),NA())</f>
        <v>-3.2829590890873991E-3</v>
      </c>
    </row>
    <row r="306" spans="36:39" x14ac:dyDescent="0.2">
      <c r="AJ306" s="11" t="str">
        <f t="shared" si="8"/>
        <v>1D</v>
      </c>
      <c r="AK306" s="48">
        <f>_xll.qlCalendarAdvance(Calendar,AK305,AJ306,"f",FALSE)</f>
        <v>42825</v>
      </c>
      <c r="AL306" s="48">
        <f>_xll.qlCalendarAdvance(Calendar,AK306,Ndays&amp;"D",,,_xll.ohTrigger(Trigger,Recalc))</f>
        <v>42829</v>
      </c>
      <c r="AM306" s="49">
        <f>IFERROR(_xll.qlIndexFixing(Eur3M_QL,AL306,TRUE,Recalc),NA())</f>
        <v>-3.2828333112926264E-3</v>
      </c>
    </row>
    <row r="307" spans="36:39" x14ac:dyDescent="0.2">
      <c r="AJ307" s="11" t="str">
        <f t="shared" si="8"/>
        <v>1D</v>
      </c>
      <c r="AK307" s="48">
        <f>_xll.qlCalendarAdvance(Calendar,AK306,AJ307,"f",FALSE)</f>
        <v>42828</v>
      </c>
      <c r="AL307" s="48">
        <f>_xll.qlCalendarAdvance(Calendar,AK307,Ndays&amp;"D",,,_xll.ohTrigger(Trigger,Recalc))</f>
        <v>42830</v>
      </c>
      <c r="AM307" s="49">
        <f>IFERROR(_xll.qlIndexFixing(Eur3M_QL,AL307,TRUE,Recalc),NA())</f>
        <v>-3.282772583209405E-3</v>
      </c>
    </row>
    <row r="308" spans="36:39" x14ac:dyDescent="0.2">
      <c r="AJ308" s="11" t="str">
        <f t="shared" si="8"/>
        <v>1D</v>
      </c>
      <c r="AK308" s="48">
        <f>_xll.qlCalendarAdvance(Calendar,AK307,AJ308,"f",FALSE)</f>
        <v>42829</v>
      </c>
      <c r="AL308" s="48">
        <f>_xll.qlCalendarAdvance(Calendar,AK308,Ndays&amp;"D",,,_xll.ohTrigger(Trigger,Recalc))</f>
        <v>42831</v>
      </c>
      <c r="AM308" s="49">
        <f>IFERROR(_xll.qlIndexFixing(Eur3M_QL,AL308,TRUE,Recalc),NA())</f>
        <v>-3.2829093196438878E-3</v>
      </c>
    </row>
    <row r="309" spans="36:39" x14ac:dyDescent="0.2">
      <c r="AJ309" s="11" t="str">
        <f t="shared" si="8"/>
        <v>1D</v>
      </c>
      <c r="AK309" s="48">
        <f>_xll.qlCalendarAdvance(Calendar,AK308,AJ309,"f",FALSE)</f>
        <v>42830</v>
      </c>
      <c r="AL309" s="48">
        <f>_xll.qlCalendarAdvance(Calendar,AK309,Ndays&amp;"D",,,_xll.ohTrigger(Trigger,Recalc))</f>
        <v>42832</v>
      </c>
      <c r="AM309" s="49">
        <f>IFERROR(_xll.qlIndexFixing(Eur3M_QL,AL309,TRUE,Recalc),NA())</f>
        <v>-3.283037051678068E-3</v>
      </c>
    </row>
    <row r="310" spans="36:39" x14ac:dyDescent="0.2">
      <c r="AJ310" s="11" t="str">
        <f t="shared" si="8"/>
        <v>1D</v>
      </c>
      <c r="AK310" s="48">
        <f>_xll.qlCalendarAdvance(Calendar,AK309,AJ310,"f",FALSE)</f>
        <v>42831</v>
      </c>
      <c r="AL310" s="48">
        <f>_xll.qlCalendarAdvance(Calendar,AK310,Ndays&amp;"D",,,_xll.ohTrigger(Trigger,Recalc))</f>
        <v>42835</v>
      </c>
      <c r="AM310" s="49">
        <f>IFERROR(_xll.qlIndexFixing(Eur3M_QL,AL310,TRUE,Recalc),NA())</f>
        <v>-3.2831936029181713E-3</v>
      </c>
    </row>
    <row r="311" spans="36:39" x14ac:dyDescent="0.2">
      <c r="AJ311" s="11" t="str">
        <f t="shared" si="8"/>
        <v>1D</v>
      </c>
      <c r="AK311" s="48">
        <f>_xll.qlCalendarAdvance(Calendar,AK310,AJ311,"f",FALSE)</f>
        <v>42832</v>
      </c>
      <c r="AL311" s="48">
        <f>_xll.qlCalendarAdvance(Calendar,AK311,Ndays&amp;"D",,,_xll.ohTrigger(Trigger,Recalc))</f>
        <v>42836</v>
      </c>
      <c r="AM311" s="49">
        <f>IFERROR(_xll.qlIndexFixing(Eur3M_QL,AL311,TRUE,Recalc),NA())</f>
        <v>-3.2833715105795216E-3</v>
      </c>
    </row>
    <row r="312" spans="36:39" x14ac:dyDescent="0.2">
      <c r="AJ312" s="11" t="str">
        <f t="shared" si="8"/>
        <v>1D</v>
      </c>
      <c r="AK312" s="48">
        <f>_xll.qlCalendarAdvance(Calendar,AK311,AJ312,"f",FALSE)</f>
        <v>42835</v>
      </c>
      <c r="AL312" s="48">
        <f>_xll.qlCalendarAdvance(Calendar,AK312,Ndays&amp;"D",,,_xll.ohTrigger(Trigger,Recalc))</f>
        <v>42837</v>
      </c>
      <c r="AM312" s="49">
        <f>IFERROR(_xll.qlIndexFixing(Eur3M_QL,AL312,TRUE,Recalc),NA())</f>
        <v>-3.2843151419257701E-3</v>
      </c>
    </row>
    <row r="313" spans="36:39" x14ac:dyDescent="0.2">
      <c r="AJ313" s="11" t="str">
        <f t="shared" si="8"/>
        <v>1D</v>
      </c>
      <c r="AK313" s="48">
        <f>_xll.qlCalendarAdvance(Calendar,AK312,AJ313,"f",FALSE)</f>
        <v>42836</v>
      </c>
      <c r="AL313" s="48">
        <f>_xll.qlCalendarAdvance(Calendar,AK313,Ndays&amp;"D",,,_xll.ohTrigger(Trigger,Recalc))</f>
        <v>42838</v>
      </c>
      <c r="AM313" s="49">
        <f>IFERROR(_xll.qlIndexFixing(Eur3M_QL,AL313,TRUE,Recalc),NA())</f>
        <v>-3.2844604249865168E-3</v>
      </c>
    </row>
    <row r="314" spans="36:39" x14ac:dyDescent="0.2">
      <c r="AJ314" s="11" t="str">
        <f t="shared" si="8"/>
        <v>1D</v>
      </c>
      <c r="AK314" s="48">
        <f>_xll.qlCalendarAdvance(Calendar,AK313,AJ314,"f",FALSE)</f>
        <v>42837</v>
      </c>
      <c r="AL314" s="48">
        <f>_xll.qlCalendarAdvance(Calendar,AK314,Ndays&amp;"D",,,_xll.ohTrigger(Trigger,Recalc))</f>
        <v>42843</v>
      </c>
      <c r="AM314" s="49">
        <f>IFERROR(_xll.qlIndexFixing(Eur3M_QL,AL314,TRUE,Recalc),NA())</f>
        <v>-3.2845728026514925E-3</v>
      </c>
    </row>
    <row r="315" spans="36:39" x14ac:dyDescent="0.2">
      <c r="AJ315" s="11" t="str">
        <f t="shared" si="8"/>
        <v>1D</v>
      </c>
      <c r="AK315" s="48">
        <f>_xll.qlCalendarAdvance(Calendar,AK314,AJ315,"f",FALSE)</f>
        <v>42838</v>
      </c>
      <c r="AL315" s="48">
        <f>_xll.qlCalendarAdvance(Calendar,AK315,Ndays&amp;"D",,,_xll.ohTrigger(Trigger,Recalc))</f>
        <v>42844</v>
      </c>
      <c r="AM315" s="49">
        <f>IFERROR(_xll.qlIndexFixing(Eur3M_QL,AL315,TRUE,Recalc),NA())</f>
        <v>-3.2846442343265731E-3</v>
      </c>
    </row>
    <row r="316" spans="36:39" x14ac:dyDescent="0.2">
      <c r="AJ316" s="11" t="str">
        <f t="shared" si="8"/>
        <v>1D</v>
      </c>
      <c r="AK316" s="48">
        <f>_xll.qlCalendarAdvance(Calendar,AK315,AJ316,"f",FALSE)</f>
        <v>42843</v>
      </c>
      <c r="AL316" s="48">
        <f>_xll.qlCalendarAdvance(Calendar,AK316,Ndays&amp;"D",,,_xll.ohTrigger(Trigger,Recalc))</f>
        <v>42845</v>
      </c>
      <c r="AM316" s="49">
        <f>IFERROR(_xll.qlIndexFixing(Eur3M_QL,AL316,TRUE,Recalc),NA())</f>
        <v>-3.284531364059155E-3</v>
      </c>
    </row>
    <row r="317" spans="36:39" x14ac:dyDescent="0.2">
      <c r="AJ317" s="11" t="str">
        <f t="shared" si="8"/>
        <v>1D</v>
      </c>
      <c r="AK317" s="48">
        <f>_xll.qlCalendarAdvance(Calendar,AK316,AJ317,"f",FALSE)</f>
        <v>42844</v>
      </c>
      <c r="AL317" s="48">
        <f>_xll.qlCalendarAdvance(Calendar,AK317,Ndays&amp;"D",,,_xll.ohTrigger(Trigger,Recalc))</f>
        <v>42846</v>
      </c>
      <c r="AM317" s="49">
        <f>IFERROR(_xll.qlIndexFixing(Eur3M_QL,AL317,TRUE,Recalc),NA())</f>
        <v>-3.2843571612720143E-3</v>
      </c>
    </row>
    <row r="318" spans="36:39" x14ac:dyDescent="0.2">
      <c r="AJ318" s="11" t="str">
        <f t="shared" si="8"/>
        <v>1D</v>
      </c>
      <c r="AK318" s="48">
        <f>_xll.qlCalendarAdvance(Calendar,AK317,AJ318,"f",FALSE)</f>
        <v>42845</v>
      </c>
      <c r="AL318" s="48">
        <f>_xll.qlCalendarAdvance(Calendar,AK318,Ndays&amp;"D",,,_xll.ohTrigger(Trigger,Recalc))</f>
        <v>42849</v>
      </c>
      <c r="AM318" s="49">
        <f>IFERROR(_xll.qlIndexFixing(Eur3M_QL,AL318,TRUE,Recalc),NA())</f>
        <v>-3.2841007260912321E-3</v>
      </c>
    </row>
    <row r="319" spans="36:39" x14ac:dyDescent="0.2">
      <c r="AJ319" s="11" t="str">
        <f t="shared" si="8"/>
        <v>1D</v>
      </c>
      <c r="AK319" s="48">
        <f>_xll.qlCalendarAdvance(Calendar,AK318,AJ319,"f",FALSE)</f>
        <v>42846</v>
      </c>
      <c r="AL319" s="48">
        <f>_xll.qlCalendarAdvance(Calendar,AK319,Ndays&amp;"D",,,_xll.ohTrigger(Trigger,Recalc))</f>
        <v>42850</v>
      </c>
      <c r="AM319" s="49">
        <f>IFERROR(_xll.qlIndexFixing(Eur3M_QL,AL319,TRUE,Recalc),NA())</f>
        <v>-3.2837535845405622E-3</v>
      </c>
    </row>
    <row r="320" spans="36:39" x14ac:dyDescent="0.2">
      <c r="AJ320" s="11" t="str">
        <f t="shared" si="8"/>
        <v>1D</v>
      </c>
      <c r="AK320" s="48">
        <f>_xll.qlCalendarAdvance(Calendar,AK319,AJ320,"f",FALSE)</f>
        <v>42849</v>
      </c>
      <c r="AL320" s="48">
        <f>_xll.qlCalendarAdvance(Calendar,AK320,Ndays&amp;"D",,,_xll.ohTrigger(Trigger,Recalc))</f>
        <v>42851</v>
      </c>
      <c r="AM320" s="49">
        <f>IFERROR(_xll.qlIndexFixing(Eur3M_QL,AL320,TRUE,Recalc),NA())</f>
        <v>-3.2787486666128515E-3</v>
      </c>
    </row>
    <row r="321" spans="36:39" x14ac:dyDescent="0.2">
      <c r="AJ321" s="11" t="str">
        <f t="shared" si="8"/>
        <v>1D</v>
      </c>
      <c r="AK321" s="48">
        <f>_xll.qlCalendarAdvance(Calendar,AK320,AJ321,"f",FALSE)</f>
        <v>42850</v>
      </c>
      <c r="AL321" s="48">
        <f>_xll.qlCalendarAdvance(Calendar,AK321,Ndays&amp;"D",,,_xll.ohTrigger(Trigger,Recalc))</f>
        <v>42852</v>
      </c>
      <c r="AM321" s="49">
        <f>IFERROR(_xll.qlIndexFixing(Eur3M_QL,AL321,TRUE,Recalc),NA())</f>
        <v>-3.2787096980654248E-3</v>
      </c>
    </row>
    <row r="322" spans="36:39" x14ac:dyDescent="0.2">
      <c r="AJ322" s="11" t="str">
        <f t="shared" si="8"/>
        <v>1D</v>
      </c>
      <c r="AK322" s="48">
        <f>_xll.qlCalendarAdvance(Calendar,AK321,AJ322,"f",FALSE)</f>
        <v>42851</v>
      </c>
      <c r="AL322" s="48">
        <f>_xll.qlCalendarAdvance(Calendar,AK322,Ndays&amp;"D",,,_xll.ohTrigger(Trigger,Recalc))</f>
        <v>42853</v>
      </c>
      <c r="AM322" s="49">
        <f>IFERROR(_xll.qlIndexFixing(Eur3M_QL,AL322,TRUE,Recalc),NA())</f>
        <v>-3.2776087659004273E-3</v>
      </c>
    </row>
    <row r="323" spans="36:39" x14ac:dyDescent="0.2">
      <c r="AJ323" s="11" t="str">
        <f t="shared" si="8"/>
        <v>1D</v>
      </c>
      <c r="AK323" s="48">
        <f>_xll.qlCalendarAdvance(Calendar,AK322,AJ323,"f",FALSE)</f>
        <v>42852</v>
      </c>
      <c r="AL323" s="48">
        <f>_xll.qlCalendarAdvance(Calendar,AK323,Ndays&amp;"D",,,_xll.ohTrigger(Trigger,Recalc))</f>
        <v>42857</v>
      </c>
      <c r="AM323" s="49">
        <f>IFERROR(_xll.qlIndexFixing(Eur3M_QL,AL323,TRUE,Recalc),NA())</f>
        <v>-3.2763698331814022E-3</v>
      </c>
    </row>
    <row r="324" spans="36:39" x14ac:dyDescent="0.2">
      <c r="AJ324" s="11" t="str">
        <f t="shared" si="8"/>
        <v>1D</v>
      </c>
      <c r="AK324" s="48">
        <f>_xll.qlCalendarAdvance(Calendar,AK323,AJ324,"f",FALSE)</f>
        <v>42853</v>
      </c>
      <c r="AL324" s="48">
        <f>_xll.qlCalendarAdvance(Calendar,AK324,Ndays&amp;"D",,,_xll.ohTrigger(Trigger,Recalc))</f>
        <v>42858</v>
      </c>
      <c r="AM324" s="49">
        <f>IFERROR(_xll.qlIndexFixing(Eur3M_QL,AL324,TRUE,Recalc),NA())</f>
        <v>-3.2715296856721653E-3</v>
      </c>
    </row>
    <row r="325" spans="36:39" x14ac:dyDescent="0.2">
      <c r="AJ325" s="11" t="str">
        <f t="shared" si="8"/>
        <v>1D</v>
      </c>
      <c r="AK325" s="48">
        <f>_xll.qlCalendarAdvance(Calendar,AK324,AJ325,"f",FALSE)</f>
        <v>42857</v>
      </c>
      <c r="AL325" s="48">
        <f>_xll.qlCalendarAdvance(Calendar,AK325,Ndays&amp;"D",,,_xll.ohTrigger(Trigger,Recalc))</f>
        <v>42859</v>
      </c>
      <c r="AM325" s="49">
        <f>IFERROR(_xll.qlIndexFixing(Eur3M_QL,AL325,TRUE,Recalc),NA())</f>
        <v>-3.2700986043812303E-3</v>
      </c>
    </row>
    <row r="326" spans="36:39" x14ac:dyDescent="0.2">
      <c r="AJ326" s="11" t="str">
        <f t="shared" ref="AJ326:AJ389" si="9">AJ325</f>
        <v>1D</v>
      </c>
      <c r="AK326" s="48">
        <f>_xll.qlCalendarAdvance(Calendar,AK325,AJ326,"f",FALSE)</f>
        <v>42858</v>
      </c>
      <c r="AL326" s="48">
        <f>_xll.qlCalendarAdvance(Calendar,AK326,Ndays&amp;"D",,,_xll.ohTrigger(Trigger,Recalc))</f>
        <v>42860</v>
      </c>
      <c r="AM326" s="49">
        <f>IFERROR(_xll.qlIndexFixing(Eur3M_QL,AL326,TRUE,Recalc),NA())</f>
        <v>-3.2682183467894321E-3</v>
      </c>
    </row>
    <row r="327" spans="36:39" x14ac:dyDescent="0.2">
      <c r="AJ327" s="11" t="str">
        <f t="shared" si="9"/>
        <v>1D</v>
      </c>
      <c r="AK327" s="48">
        <f>_xll.qlCalendarAdvance(Calendar,AK326,AJ327,"f",FALSE)</f>
        <v>42859</v>
      </c>
      <c r="AL327" s="48">
        <f>_xll.qlCalendarAdvance(Calendar,AK327,Ndays&amp;"D",,,_xll.ohTrigger(Trigger,Recalc))</f>
        <v>42863</v>
      </c>
      <c r="AM327" s="49">
        <f>IFERROR(_xll.qlIndexFixing(Eur3M_QL,AL327,TRUE,Recalc),NA())</f>
        <v>-3.2662197975563694E-3</v>
      </c>
    </row>
    <row r="328" spans="36:39" x14ac:dyDescent="0.2">
      <c r="AJ328" s="11" t="str">
        <f t="shared" si="9"/>
        <v>1D</v>
      </c>
      <c r="AK328" s="48">
        <f>_xll.qlCalendarAdvance(Calendar,AK327,AJ328,"f",FALSE)</f>
        <v>42860</v>
      </c>
      <c r="AL328" s="48">
        <f>_xll.qlCalendarAdvance(Calendar,AK328,Ndays&amp;"D",,,_xll.ohTrigger(Trigger,Recalc))</f>
        <v>42864</v>
      </c>
      <c r="AM328" s="49">
        <f>IFERROR(_xll.qlIndexFixing(Eur3M_QL,AL328,TRUE,Recalc),NA())</f>
        <v>-3.2641063603845782E-3</v>
      </c>
    </row>
    <row r="329" spans="36:39" x14ac:dyDescent="0.2">
      <c r="AJ329" s="11" t="str">
        <f t="shared" si="9"/>
        <v>1D</v>
      </c>
      <c r="AK329" s="48">
        <f>_xll.qlCalendarAdvance(Calendar,AK328,AJ329,"f",FALSE)</f>
        <v>42863</v>
      </c>
      <c r="AL329" s="48">
        <f>_xll.qlCalendarAdvance(Calendar,AK329,Ndays&amp;"D",,,_xll.ohTrigger(Trigger,Recalc))</f>
        <v>42865</v>
      </c>
      <c r="AM329" s="49">
        <f>IFERROR(_xll.qlIndexFixing(Eur3M_QL,AL329,TRUE,Recalc),NA())</f>
        <v>-3.2581658995365923E-3</v>
      </c>
    </row>
    <row r="330" spans="36:39" x14ac:dyDescent="0.2">
      <c r="AJ330" s="11" t="str">
        <f t="shared" si="9"/>
        <v>1D</v>
      </c>
      <c r="AK330" s="48">
        <f>_xll.qlCalendarAdvance(Calendar,AK329,AJ330,"f",FALSE)</f>
        <v>42864</v>
      </c>
      <c r="AL330" s="48">
        <f>_xll.qlCalendarAdvance(Calendar,AK330,Ndays&amp;"D",,,_xll.ohTrigger(Trigger,Recalc))</f>
        <v>42866</v>
      </c>
      <c r="AM330" s="49">
        <f>IFERROR(_xll.qlIndexFixing(Eur3M_QL,AL330,TRUE,Recalc),NA())</f>
        <v>-3.254572995281149E-3</v>
      </c>
    </row>
    <row r="331" spans="36:39" x14ac:dyDescent="0.2">
      <c r="AJ331" s="11" t="str">
        <f t="shared" si="9"/>
        <v>1D</v>
      </c>
      <c r="AK331" s="48">
        <f>_xll.qlCalendarAdvance(Calendar,AK330,AJ331,"f",FALSE)</f>
        <v>42865</v>
      </c>
      <c r="AL331" s="48">
        <f>_xll.qlCalendarAdvance(Calendar,AK331,Ndays&amp;"D",,,_xll.ohTrigger(Trigger,Recalc))</f>
        <v>42867</v>
      </c>
      <c r="AM331" s="49">
        <f>IFERROR(_xll.qlIndexFixing(Eur3M_QL,AL331,TRUE,Recalc),NA())</f>
        <v>-3.2519373628996763E-3</v>
      </c>
    </row>
    <row r="332" spans="36:39" x14ac:dyDescent="0.2">
      <c r="AJ332" s="11" t="str">
        <f t="shared" si="9"/>
        <v>1D</v>
      </c>
      <c r="AK332" s="48">
        <f>_xll.qlCalendarAdvance(Calendar,AK331,AJ332,"f",FALSE)</f>
        <v>42866</v>
      </c>
      <c r="AL332" s="48">
        <f>_xll.qlCalendarAdvance(Calendar,AK332,Ndays&amp;"D",,,_xll.ohTrigger(Trigger,Recalc))</f>
        <v>42870</v>
      </c>
      <c r="AM332" s="49">
        <f>IFERROR(_xll.qlIndexFixing(Eur3M_QL,AL332,TRUE,Recalc),NA())</f>
        <v>-3.24920797818144E-3</v>
      </c>
    </row>
    <row r="333" spans="36:39" x14ac:dyDescent="0.2">
      <c r="AJ333" s="11" t="str">
        <f t="shared" si="9"/>
        <v>1D</v>
      </c>
      <c r="AK333" s="48">
        <f>_xll.qlCalendarAdvance(Calendar,AK332,AJ333,"f",FALSE)</f>
        <v>42867</v>
      </c>
      <c r="AL333" s="48">
        <f>_xll.qlCalendarAdvance(Calendar,AK333,Ndays&amp;"D",,,_xll.ohTrigger(Trigger,Recalc))</f>
        <v>42871</v>
      </c>
      <c r="AM333" s="49">
        <f>IFERROR(_xll.qlIndexFixing(Eur3M_QL,AL333,TRUE,Recalc),NA())</f>
        <v>-3.2463884826387491E-3</v>
      </c>
    </row>
    <row r="334" spans="36:39" x14ac:dyDescent="0.2">
      <c r="AJ334" s="11" t="str">
        <f t="shared" si="9"/>
        <v>1D</v>
      </c>
      <c r="AK334" s="48">
        <f>_xll.qlCalendarAdvance(Calendar,AK333,AJ334,"f",FALSE)</f>
        <v>42870</v>
      </c>
      <c r="AL334" s="48">
        <f>_xll.qlCalendarAdvance(Calendar,AK334,Ndays&amp;"D",,,_xll.ohTrigger(Trigger,Recalc))</f>
        <v>42872</v>
      </c>
      <c r="AM334" s="49">
        <f>IFERROR(_xll.qlIndexFixing(Eur3M_QL,AL334,TRUE,Recalc),NA())</f>
        <v>-3.2396673990115984E-3</v>
      </c>
    </row>
    <row r="335" spans="36:39" x14ac:dyDescent="0.2">
      <c r="AJ335" s="11" t="str">
        <f t="shared" si="9"/>
        <v>1D</v>
      </c>
      <c r="AK335" s="48">
        <f>_xll.qlCalendarAdvance(Calendar,AK334,AJ335,"f",FALSE)</f>
        <v>42871</v>
      </c>
      <c r="AL335" s="48">
        <f>_xll.qlCalendarAdvance(Calendar,AK335,Ndays&amp;"D",,,_xll.ohTrigger(Trigger,Recalc))</f>
        <v>42873</v>
      </c>
      <c r="AM335" s="49">
        <f>IFERROR(_xll.qlIndexFixing(Eur3M_QL,AL335,TRUE,Recalc),NA())</f>
        <v>-3.2342834115984195E-3</v>
      </c>
    </row>
    <row r="336" spans="36:39" x14ac:dyDescent="0.2">
      <c r="AJ336" s="11" t="str">
        <f t="shared" si="9"/>
        <v>1D</v>
      </c>
      <c r="AK336" s="48">
        <f>_xll.qlCalendarAdvance(Calendar,AK335,AJ336,"f",FALSE)</f>
        <v>42872</v>
      </c>
      <c r="AL336" s="48">
        <f>_xll.qlCalendarAdvance(Calendar,AK336,Ndays&amp;"D",,,_xll.ohTrigger(Trigger,Recalc))</f>
        <v>42874</v>
      </c>
      <c r="AM336" s="49">
        <f>IFERROR(_xll.qlIndexFixing(Eur3M_QL,AL336,TRUE,Recalc),NA())</f>
        <v>-3.2310691737855533E-3</v>
      </c>
    </row>
    <row r="337" spans="36:39" x14ac:dyDescent="0.2">
      <c r="AJ337" s="11" t="str">
        <f t="shared" si="9"/>
        <v>1D</v>
      </c>
      <c r="AK337" s="48">
        <f>_xll.qlCalendarAdvance(Calendar,AK336,AJ337,"f",FALSE)</f>
        <v>42873</v>
      </c>
      <c r="AL337" s="48">
        <f>_xll.qlCalendarAdvance(Calendar,AK337,Ndays&amp;"D",,,_xll.ohTrigger(Trigger,Recalc))</f>
        <v>42877</v>
      </c>
      <c r="AM337" s="49">
        <f>IFERROR(_xll.qlIndexFixing(Eur3M_QL,AL337,TRUE,Recalc),NA())</f>
        <v>-3.2277873877448065E-3</v>
      </c>
    </row>
    <row r="338" spans="36:39" x14ac:dyDescent="0.2">
      <c r="AJ338" s="11" t="str">
        <f t="shared" si="9"/>
        <v>1D</v>
      </c>
      <c r="AK338" s="48">
        <f>_xll.qlCalendarAdvance(Calendar,AK337,AJ338,"f",FALSE)</f>
        <v>42874</v>
      </c>
      <c r="AL338" s="48">
        <f>_xll.qlCalendarAdvance(Calendar,AK338,Ndays&amp;"D",,,_xll.ohTrigger(Trigger,Recalc))</f>
        <v>42878</v>
      </c>
      <c r="AM338" s="49">
        <f>IFERROR(_xll.qlIndexFixing(Eur3M_QL,AL338,TRUE,Recalc),NA())</f>
        <v>-3.2244419328460476E-3</v>
      </c>
    </row>
    <row r="339" spans="36:39" x14ac:dyDescent="0.2">
      <c r="AJ339" s="11" t="str">
        <f t="shared" si="9"/>
        <v>1D</v>
      </c>
      <c r="AK339" s="48">
        <f>_xll.qlCalendarAdvance(Calendar,AK338,AJ339,"f",FALSE)</f>
        <v>42877</v>
      </c>
      <c r="AL339" s="48">
        <f>_xll.qlCalendarAdvance(Calendar,AK339,Ndays&amp;"D",,,_xll.ohTrigger(Trigger,Recalc))</f>
        <v>42879</v>
      </c>
      <c r="AM339" s="49">
        <f>IFERROR(_xll.qlIndexFixing(Eur3M_QL,AL339,TRUE,Recalc),NA())</f>
        <v>-3.217248182566169E-3</v>
      </c>
    </row>
    <row r="340" spans="36:39" x14ac:dyDescent="0.2">
      <c r="AJ340" s="11" t="str">
        <f t="shared" si="9"/>
        <v>1D</v>
      </c>
      <c r="AK340" s="48">
        <f>_xll.qlCalendarAdvance(Calendar,AK339,AJ340,"f",FALSE)</f>
        <v>42878</v>
      </c>
      <c r="AL340" s="48">
        <f>_xll.qlCalendarAdvance(Calendar,AK340,Ndays&amp;"D",,,_xll.ohTrigger(Trigger,Recalc))</f>
        <v>42880</v>
      </c>
      <c r="AM340" s="49">
        <f>IFERROR(_xll.qlIndexFixing(Eur3M_QL,AL340,TRUE,Recalc),NA())</f>
        <v>-3.2105022013569377E-3</v>
      </c>
    </row>
    <row r="341" spans="36:39" x14ac:dyDescent="0.2">
      <c r="AJ341" s="11" t="str">
        <f t="shared" si="9"/>
        <v>1D</v>
      </c>
      <c r="AK341" s="48">
        <f>_xll.qlCalendarAdvance(Calendar,AK340,AJ341,"f",FALSE)</f>
        <v>42879</v>
      </c>
      <c r="AL341" s="48">
        <f>_xll.qlCalendarAdvance(Calendar,AK341,Ndays&amp;"D",,,_xll.ohTrigger(Trigger,Recalc))</f>
        <v>42881</v>
      </c>
      <c r="AM341" s="49">
        <f>IFERROR(_xll.qlIndexFixing(Eur3M_QL,AL341,TRUE,Recalc),NA())</f>
        <v>-3.2068977820573861E-3</v>
      </c>
    </row>
    <row r="342" spans="36:39" x14ac:dyDescent="0.2">
      <c r="AJ342" s="11" t="str">
        <f t="shared" si="9"/>
        <v>1D</v>
      </c>
      <c r="AK342" s="48">
        <f>_xll.qlCalendarAdvance(Calendar,AK341,AJ342,"f",FALSE)</f>
        <v>42880</v>
      </c>
      <c r="AL342" s="48">
        <f>_xll.qlCalendarAdvance(Calendar,AK342,Ndays&amp;"D",,,_xll.ohTrigger(Trigger,Recalc))</f>
        <v>42884</v>
      </c>
      <c r="AM342" s="49">
        <f>IFERROR(_xll.qlIndexFixing(Eur3M_QL,AL342,TRUE,Recalc),NA())</f>
        <v>-3.2032536837542733E-3</v>
      </c>
    </row>
    <row r="343" spans="36:39" x14ac:dyDescent="0.2">
      <c r="AJ343" s="11" t="str">
        <f t="shared" si="9"/>
        <v>1D</v>
      </c>
      <c r="AK343" s="48">
        <f>_xll.qlCalendarAdvance(Calendar,AK342,AJ343,"f",FALSE)</f>
        <v>42881</v>
      </c>
      <c r="AL343" s="48">
        <f>_xll.qlCalendarAdvance(Calendar,AK343,Ndays&amp;"D",,,_xll.ohTrigger(Trigger,Recalc))</f>
        <v>42885</v>
      </c>
      <c r="AM343" s="49">
        <f>IFERROR(_xll.qlIndexFixing(Eur3M_QL,AL343,TRUE,Recalc),NA())</f>
        <v>-3.1995740237058729E-3</v>
      </c>
    </row>
    <row r="344" spans="36:39" x14ac:dyDescent="0.2">
      <c r="AJ344" s="11" t="str">
        <f t="shared" si="9"/>
        <v>1D</v>
      </c>
      <c r="AK344" s="48">
        <f>_xll.qlCalendarAdvance(Calendar,AK343,AJ344,"f",FALSE)</f>
        <v>42884</v>
      </c>
      <c r="AL344" s="48">
        <f>_xll.qlCalendarAdvance(Calendar,AK344,Ndays&amp;"D",,,_xll.ohTrigger(Trigger,Recalc))</f>
        <v>42886</v>
      </c>
      <c r="AM344" s="49">
        <f>IFERROR(_xll.qlIndexFixing(Eur3M_QL,AL344,TRUE,Recalc),NA())</f>
        <v>-3.1922020944677738E-3</v>
      </c>
    </row>
    <row r="345" spans="36:39" x14ac:dyDescent="0.2">
      <c r="AJ345" s="11" t="str">
        <f t="shared" si="9"/>
        <v>1D</v>
      </c>
      <c r="AK345" s="48">
        <f>_xll.qlCalendarAdvance(Calendar,AK344,AJ345,"f",FALSE)</f>
        <v>42885</v>
      </c>
      <c r="AL345" s="48">
        <f>_xll.qlCalendarAdvance(Calendar,AK345,Ndays&amp;"D",,,_xll.ohTrigger(Trigger,Recalc))</f>
        <v>42887</v>
      </c>
      <c r="AM345" s="49">
        <f>IFERROR(_xll.qlIndexFixing(Eur3M_QL,AL345,TRUE,Recalc),NA())</f>
        <v>-3.1845833008380545E-3</v>
      </c>
    </row>
    <row r="346" spans="36:39" x14ac:dyDescent="0.2">
      <c r="AJ346" s="11" t="str">
        <f t="shared" si="9"/>
        <v>1D</v>
      </c>
      <c r="AK346" s="48">
        <f>_xll.qlCalendarAdvance(Calendar,AK345,AJ346,"f",FALSE)</f>
        <v>42886</v>
      </c>
      <c r="AL346" s="48">
        <f>_xll.qlCalendarAdvance(Calendar,AK346,Ndays&amp;"D",,,_xll.ohTrigger(Trigger,Recalc))</f>
        <v>42888</v>
      </c>
      <c r="AM346" s="49">
        <f>IFERROR(_xll.qlIndexFixing(Eur3M_QL,AL346,TRUE,Recalc),NA())</f>
        <v>-3.1807887805426881E-3</v>
      </c>
    </row>
    <row r="347" spans="36:39" x14ac:dyDescent="0.2">
      <c r="AJ347" s="11" t="str">
        <f t="shared" si="9"/>
        <v>1D</v>
      </c>
      <c r="AK347" s="48">
        <f>_xll.qlCalendarAdvance(Calendar,AK346,AJ347,"f",FALSE)</f>
        <v>42887</v>
      </c>
      <c r="AL347" s="48">
        <f>_xll.qlCalendarAdvance(Calendar,AK347,Ndays&amp;"D",,,_xll.ohTrigger(Trigger,Recalc))</f>
        <v>42891</v>
      </c>
      <c r="AM347" s="49">
        <f>IFERROR(_xll.qlIndexFixing(Eur3M_QL,AL347,TRUE,Recalc),NA())</f>
        <v>-3.1769841158150714E-3</v>
      </c>
    </row>
    <row r="348" spans="36:39" x14ac:dyDescent="0.2">
      <c r="AJ348" s="11" t="str">
        <f t="shared" si="9"/>
        <v>1D</v>
      </c>
      <c r="AK348" s="48">
        <f>_xll.qlCalendarAdvance(Calendar,AK347,AJ348,"f",FALSE)</f>
        <v>42888</v>
      </c>
      <c r="AL348" s="48">
        <f>_xll.qlCalendarAdvance(Calendar,AK348,Ndays&amp;"D",,,_xll.ohTrigger(Trigger,Recalc))</f>
        <v>42892</v>
      </c>
      <c r="AM348" s="49">
        <f>IFERROR(_xll.qlIndexFixing(Eur3M_QL,AL348,TRUE,Recalc),NA())</f>
        <v>-3.173173661834899E-3</v>
      </c>
    </row>
    <row r="349" spans="36:39" x14ac:dyDescent="0.2">
      <c r="AJ349" s="11" t="str">
        <f t="shared" si="9"/>
        <v>1D</v>
      </c>
      <c r="AK349" s="48">
        <f>_xll.qlCalendarAdvance(Calendar,AK348,AJ349,"f",FALSE)</f>
        <v>42891</v>
      </c>
      <c r="AL349" s="48">
        <f>_xll.qlCalendarAdvance(Calendar,AK349,Ndays&amp;"D",,,_xll.ohTrigger(Trigger,Recalc))</f>
        <v>42893</v>
      </c>
      <c r="AM349" s="49">
        <f>IFERROR(_xll.qlIndexFixing(Eur3M_QL,AL349,TRUE,Recalc),NA())</f>
        <v>-3.1659028380304917E-3</v>
      </c>
    </row>
    <row r="350" spans="36:39" x14ac:dyDescent="0.2">
      <c r="AJ350" s="11" t="str">
        <f t="shared" si="9"/>
        <v>1D</v>
      </c>
      <c r="AK350" s="48">
        <f>_xll.qlCalendarAdvance(Calendar,AK349,AJ350,"f",FALSE)</f>
        <v>42892</v>
      </c>
      <c r="AL350" s="48">
        <f>_xll.qlCalendarAdvance(Calendar,AK350,Ndays&amp;"D",,,_xll.ohTrigger(Trigger,Recalc))</f>
        <v>42894</v>
      </c>
      <c r="AM350" s="49">
        <f>IFERROR(_xll.qlIndexFixing(Eur3M_QL,AL350,TRUE,Recalc),NA())</f>
        <v>-3.1579622466752478E-3</v>
      </c>
    </row>
    <row r="351" spans="36:39" x14ac:dyDescent="0.2">
      <c r="AJ351" s="11" t="str">
        <f t="shared" si="9"/>
        <v>1D</v>
      </c>
      <c r="AK351" s="48">
        <f>_xll.qlCalendarAdvance(Calendar,AK350,AJ351,"f",FALSE)</f>
        <v>42893</v>
      </c>
      <c r="AL351" s="48">
        <f>_xll.qlCalendarAdvance(Calendar,AK351,Ndays&amp;"D",,,_xll.ohTrigger(Trigger,Recalc))</f>
        <v>42895</v>
      </c>
      <c r="AM351" s="49">
        <f>IFERROR(_xll.qlIndexFixing(Eur3M_QL,AL351,TRUE,Recalc),NA())</f>
        <v>-3.1541893638143345E-3</v>
      </c>
    </row>
    <row r="352" spans="36:39" x14ac:dyDescent="0.2">
      <c r="AJ352" s="11" t="str">
        <f t="shared" si="9"/>
        <v>1D</v>
      </c>
      <c r="AK352" s="48">
        <f>_xll.qlCalendarAdvance(Calendar,AK351,AJ352,"f",FALSE)</f>
        <v>42894</v>
      </c>
      <c r="AL352" s="48">
        <f>_xll.qlCalendarAdvance(Calendar,AK352,Ndays&amp;"D",,,_xll.ohTrigger(Trigger,Recalc))</f>
        <v>42898</v>
      </c>
      <c r="AM352" s="49">
        <f>IFERROR(_xll.qlIndexFixing(Eur3M_QL,AL352,TRUE,Recalc),NA())</f>
        <v>-3.1504375365854417E-3</v>
      </c>
    </row>
    <row r="353" spans="36:39" x14ac:dyDescent="0.2">
      <c r="AJ353" s="11" t="str">
        <f t="shared" si="9"/>
        <v>1D</v>
      </c>
      <c r="AK353" s="48">
        <f>_xll.qlCalendarAdvance(Calendar,AK352,AJ353,"f",FALSE)</f>
        <v>42895</v>
      </c>
      <c r="AL353" s="48">
        <f>_xll.qlCalendarAdvance(Calendar,AK353,Ndays&amp;"D",,,_xll.ohTrigger(Trigger,Recalc))</f>
        <v>42899</v>
      </c>
      <c r="AM353" s="49">
        <f>IFERROR(_xll.qlIndexFixing(Eur3M_QL,AL353,TRUE,Recalc),NA())</f>
        <v>-3.1467113581057603E-3</v>
      </c>
    </row>
    <row r="354" spans="36:39" x14ac:dyDescent="0.2">
      <c r="AJ354" s="11" t="str">
        <f t="shared" si="9"/>
        <v>1D</v>
      </c>
      <c r="AK354" s="48">
        <f>_xll.qlCalendarAdvance(Calendar,AK353,AJ354,"f",FALSE)</f>
        <v>42898</v>
      </c>
      <c r="AL354" s="48">
        <f>_xll.qlCalendarAdvance(Calendar,AK354,Ndays&amp;"D",,,_xll.ohTrigger(Trigger,Recalc))</f>
        <v>42900</v>
      </c>
      <c r="AM354" s="49">
        <f>IFERROR(_xll.qlIndexFixing(Eur3M_QL,AL354,TRUE,Recalc),NA())</f>
        <v>-3.1398032923564559E-3</v>
      </c>
    </row>
    <row r="355" spans="36:39" x14ac:dyDescent="0.2">
      <c r="AJ355" s="11" t="str">
        <f t="shared" si="9"/>
        <v>1D</v>
      </c>
      <c r="AK355" s="48">
        <f>_xll.qlCalendarAdvance(Calendar,AK354,AJ355,"f",FALSE)</f>
        <v>42899</v>
      </c>
      <c r="AL355" s="48">
        <f>_xll.qlCalendarAdvance(Calendar,AK355,Ndays&amp;"D",,,_xll.ohTrigger(Trigger,Recalc))</f>
        <v>42901</v>
      </c>
      <c r="AM355" s="49">
        <f>IFERROR(_xll.qlIndexFixing(Eur3M_QL,AL355,TRUE,Recalc),NA())</f>
        <v>-3.1321106137965184E-3</v>
      </c>
    </row>
    <row r="356" spans="36:39" x14ac:dyDescent="0.2">
      <c r="AJ356" s="11" t="str">
        <f t="shared" si="9"/>
        <v>1D</v>
      </c>
      <c r="AK356" s="48">
        <f>_xll.qlCalendarAdvance(Calendar,AK355,AJ356,"f",FALSE)</f>
        <v>42900</v>
      </c>
      <c r="AL356" s="48">
        <f>_xll.qlCalendarAdvance(Calendar,AK356,Ndays&amp;"D",,,_xll.ohTrigger(Trigger,Recalc))</f>
        <v>42902</v>
      </c>
      <c r="AM356" s="49">
        <f>IFERROR(_xll.qlIndexFixing(Eur3M_QL,AL356,TRUE,Recalc),NA())</f>
        <v>-3.1285391546702528E-3</v>
      </c>
    </row>
    <row r="357" spans="36:39" x14ac:dyDescent="0.2">
      <c r="AJ357" s="11" t="str">
        <f t="shared" si="9"/>
        <v>1D</v>
      </c>
      <c r="AK357" s="48">
        <f>_xll.qlCalendarAdvance(Calendar,AK356,AJ357,"f",FALSE)</f>
        <v>42901</v>
      </c>
      <c r="AL357" s="48">
        <f>_xll.qlCalendarAdvance(Calendar,AK357,Ndays&amp;"D",,,_xll.ohTrigger(Trigger,Recalc))</f>
        <v>42905</v>
      </c>
      <c r="AM357" s="49">
        <f>IFERROR(_xll.qlIndexFixing(Eur3M_QL,AL357,TRUE,Recalc),NA())</f>
        <v>-3.1249999981667383E-3</v>
      </c>
    </row>
    <row r="358" spans="36:39" x14ac:dyDescent="0.2">
      <c r="AJ358" s="11" t="str">
        <f t="shared" si="9"/>
        <v>1D</v>
      </c>
      <c r="AK358" s="48">
        <f>_xll.qlCalendarAdvance(Calendar,AK357,AJ358,"f",FALSE)</f>
        <v>42902</v>
      </c>
      <c r="AL358" s="48">
        <f>_xll.qlCalendarAdvance(Calendar,AK358,Ndays&amp;"D",,,_xll.ohTrigger(Trigger,Recalc))</f>
        <v>42906</v>
      </c>
      <c r="AM358" s="49">
        <f>IFERROR(_xll.qlIndexFixing(Eur3M_QL,AL358,TRUE,Recalc),NA())</f>
        <v>-3.1214934146831571E-3</v>
      </c>
    </row>
    <row r="359" spans="36:39" x14ac:dyDescent="0.2">
      <c r="AJ359" s="11" t="str">
        <f t="shared" si="9"/>
        <v>1D</v>
      </c>
      <c r="AK359" s="48">
        <f>_xll.qlCalendarAdvance(Calendar,AK358,AJ359,"f",FALSE)</f>
        <v>42905</v>
      </c>
      <c r="AL359" s="48">
        <f>_xll.qlCalendarAdvance(Calendar,AK359,Ndays&amp;"D",,,_xll.ohTrigger(Trigger,Recalc))</f>
        <v>42907</v>
      </c>
      <c r="AM359" s="49">
        <f>IFERROR(_xll.qlIndexFixing(Eur3M_QL,AL359,TRUE,Recalc),NA())</f>
        <v>-3.1150708142594326E-3</v>
      </c>
    </row>
    <row r="360" spans="36:39" x14ac:dyDescent="0.2">
      <c r="AJ360" s="11" t="str">
        <f t="shared" si="9"/>
        <v>1D</v>
      </c>
      <c r="AK360" s="48">
        <f>_xll.qlCalendarAdvance(Calendar,AK359,AJ360,"f",FALSE)</f>
        <v>42906</v>
      </c>
      <c r="AL360" s="48">
        <f>_xll.qlCalendarAdvance(Calendar,AK360,Ndays&amp;"D",,,_xll.ohTrigger(Trigger,Recalc))</f>
        <v>42908</v>
      </c>
      <c r="AM360" s="49">
        <f>IFERROR(_xll.qlIndexFixing(Eur3M_QL,AL360,TRUE,Recalc),NA())</f>
        <v>-3.1077859084209214E-3</v>
      </c>
    </row>
    <row r="361" spans="36:39" x14ac:dyDescent="0.2">
      <c r="AJ361" s="11" t="str">
        <f t="shared" si="9"/>
        <v>1D</v>
      </c>
      <c r="AK361" s="48">
        <f>_xll.qlCalendarAdvance(Calendar,AK360,AJ361,"f",FALSE)</f>
        <v>42907</v>
      </c>
      <c r="AL361" s="48">
        <f>_xll.qlCalendarAdvance(Calendar,AK361,Ndays&amp;"D",,,_xll.ohTrigger(Trigger,Recalc))</f>
        <v>42909</v>
      </c>
      <c r="AM361" s="49">
        <f>IFERROR(_xll.qlIndexFixing(Eur3M_QL,AL361,TRUE,Recalc),NA())</f>
        <v>-3.1044366278449964E-3</v>
      </c>
    </row>
    <row r="362" spans="36:39" x14ac:dyDescent="0.2">
      <c r="AJ362" s="11" t="str">
        <f t="shared" si="9"/>
        <v>1D</v>
      </c>
      <c r="AK362" s="48">
        <f>_xll.qlCalendarAdvance(Calendar,AK361,AJ362,"f",FALSE)</f>
        <v>42908</v>
      </c>
      <c r="AL362" s="48">
        <f>_xll.qlCalendarAdvance(Calendar,AK362,Ndays&amp;"D",,,_xll.ohTrigger(Trigger,Recalc))</f>
        <v>42912</v>
      </c>
      <c r="AM362" s="49">
        <f>IFERROR(_xll.qlIndexFixing(Eur3M_QL,AL362,TRUE,Recalc),NA())</f>
        <v>-3.1011175222485426E-3</v>
      </c>
    </row>
    <row r="363" spans="36:39" x14ac:dyDescent="0.2">
      <c r="AJ363" s="11" t="str">
        <f t="shared" si="9"/>
        <v>1D</v>
      </c>
      <c r="AK363" s="48">
        <f>_xll.qlCalendarAdvance(Calendar,AK362,AJ363,"f",FALSE)</f>
        <v>42909</v>
      </c>
      <c r="AL363" s="48">
        <f>_xll.qlCalendarAdvance(Calendar,AK363,Ndays&amp;"D",,,_xll.ohTrigger(Trigger,Recalc))</f>
        <v>42913</v>
      </c>
      <c r="AM363" s="49">
        <f>IFERROR(_xll.qlIndexFixing(Eur3M_QL,AL363,TRUE,Recalc),NA())</f>
        <v>-3.0978281504045061E-3</v>
      </c>
    </row>
    <row r="364" spans="36:39" x14ac:dyDescent="0.2">
      <c r="AJ364" s="11" t="str">
        <f t="shared" si="9"/>
        <v>1D</v>
      </c>
      <c r="AK364" s="48">
        <f>_xll.qlCalendarAdvance(Calendar,AK363,AJ364,"f",FALSE)</f>
        <v>42912</v>
      </c>
      <c r="AL364" s="48">
        <f>_xll.qlCalendarAdvance(Calendar,AK364,Ndays&amp;"D",,,_xll.ohTrigger(Trigger,Recalc))</f>
        <v>42914</v>
      </c>
      <c r="AM364" s="49">
        <f>IFERROR(_xll.qlIndexFixing(Eur3M_QL,AL364,TRUE,Recalc),NA())</f>
        <v>-3.0959453596285198E-3</v>
      </c>
    </row>
    <row r="365" spans="36:39" x14ac:dyDescent="0.2">
      <c r="AJ365" s="11" t="str">
        <f t="shared" si="9"/>
        <v>1D</v>
      </c>
      <c r="AK365" s="48">
        <f>_xll.qlCalendarAdvance(Calendar,AK364,AJ365,"f",FALSE)</f>
        <v>42913</v>
      </c>
      <c r="AL365" s="48">
        <f>_xll.qlCalendarAdvance(Calendar,AK365,Ndays&amp;"D",,,_xll.ohTrigger(Trigger,Recalc))</f>
        <v>42915</v>
      </c>
      <c r="AM365" s="49">
        <f>IFERROR(_xll.qlIndexFixing(Eur3M_QL,AL365,TRUE,Recalc),NA())</f>
        <v>-3.0849589854890481E-3</v>
      </c>
    </row>
    <row r="366" spans="36:39" x14ac:dyDescent="0.2">
      <c r="AJ366" s="11" t="str">
        <f t="shared" si="9"/>
        <v>1D</v>
      </c>
      <c r="AK366" s="48">
        <f>_xll.qlCalendarAdvance(Calendar,AK365,AJ366,"f",FALSE)</f>
        <v>42914</v>
      </c>
      <c r="AL366" s="48">
        <f>_xll.qlCalendarAdvance(Calendar,AK366,Ndays&amp;"D",,,_xll.ohTrigger(Trigger,Recalc))</f>
        <v>42916</v>
      </c>
      <c r="AM366" s="49">
        <f>IFERROR(_xll.qlIndexFixing(Eur3M_QL,AL366,TRUE,Recalc),NA())</f>
        <v>-3.0818114735040882E-3</v>
      </c>
    </row>
    <row r="367" spans="36:39" x14ac:dyDescent="0.2">
      <c r="AJ367" s="11" t="str">
        <f t="shared" si="9"/>
        <v>1D</v>
      </c>
      <c r="AK367" s="48">
        <f>_xll.qlCalendarAdvance(Calendar,AK366,AJ367,"f",FALSE)</f>
        <v>42915</v>
      </c>
      <c r="AL367" s="48">
        <f>_xll.qlCalendarAdvance(Calendar,AK367,Ndays&amp;"D",,,_xll.ohTrigger(Trigger,Recalc))</f>
        <v>42919</v>
      </c>
      <c r="AM367" s="49">
        <f>IFERROR(_xll.qlIndexFixing(Eur3M_QL,AL367,TRUE,Recalc),NA())</f>
        <v>-3.0786909336219409E-3</v>
      </c>
    </row>
    <row r="368" spans="36:39" x14ac:dyDescent="0.2">
      <c r="AJ368" s="11" t="str">
        <f t="shared" si="9"/>
        <v>1D</v>
      </c>
      <c r="AK368" s="48">
        <f>_xll.qlCalendarAdvance(Calendar,AK367,AJ368,"f",FALSE)</f>
        <v>42916</v>
      </c>
      <c r="AL368" s="48">
        <f>_xll.qlCalendarAdvance(Calendar,AK368,Ndays&amp;"D",,,_xll.ohTrigger(Trigger,Recalc))</f>
        <v>42920</v>
      </c>
      <c r="AM368" s="49">
        <f>IFERROR(_xll.qlIndexFixing(Eur3M_QL,AL368,TRUE,Recalc),NA())</f>
        <v>-3.0755968865264533E-3</v>
      </c>
    </row>
    <row r="369" spans="36:39" x14ac:dyDescent="0.2">
      <c r="AJ369" s="11" t="str">
        <f t="shared" si="9"/>
        <v>1D</v>
      </c>
      <c r="AK369" s="48">
        <f>_xll.qlCalendarAdvance(Calendar,AK368,AJ369,"f",FALSE)</f>
        <v>42919</v>
      </c>
      <c r="AL369" s="48">
        <f>_xll.qlCalendarAdvance(Calendar,AK369,Ndays&amp;"D",,,_xll.ohTrigger(Trigger,Recalc))</f>
        <v>42921</v>
      </c>
      <c r="AM369" s="49">
        <f>IFERROR(_xll.qlIndexFixing(Eur3M_QL,AL369,TRUE,Recalc),NA())</f>
        <v>-3.0699622095623704E-3</v>
      </c>
    </row>
    <row r="370" spans="36:39" x14ac:dyDescent="0.2">
      <c r="AJ370" s="11" t="str">
        <f t="shared" si="9"/>
        <v>1D</v>
      </c>
      <c r="AK370" s="48">
        <f>_xll.qlCalendarAdvance(Calendar,AK369,AJ370,"f",FALSE)</f>
        <v>42920</v>
      </c>
      <c r="AL370" s="48">
        <f>_xll.qlCalendarAdvance(Calendar,AK370,Ndays&amp;"D",,,_xll.ohTrigger(Trigger,Recalc))</f>
        <v>42922</v>
      </c>
      <c r="AM370" s="49">
        <f>IFERROR(_xll.qlIndexFixing(Eur3M_QL,AL370,TRUE,Recalc),NA())</f>
        <v>-3.0634758491769791E-3</v>
      </c>
    </row>
    <row r="371" spans="36:39" x14ac:dyDescent="0.2">
      <c r="AJ371" s="11" t="str">
        <f t="shared" si="9"/>
        <v>1D</v>
      </c>
      <c r="AK371" s="48">
        <f>_xll.qlCalendarAdvance(Calendar,AK370,AJ371,"f",FALSE)</f>
        <v>42921</v>
      </c>
      <c r="AL371" s="48">
        <f>_xll.qlCalendarAdvance(Calendar,AK371,Ndays&amp;"D",,,_xll.ohTrigger(Trigger,Recalc))</f>
        <v>42923</v>
      </c>
      <c r="AM371" s="49">
        <f>IFERROR(_xll.qlIndexFixing(Eur3M_QL,AL371,TRUE,Recalc),NA())</f>
        <v>-3.0605068857822802E-3</v>
      </c>
    </row>
    <row r="372" spans="36:39" x14ac:dyDescent="0.2">
      <c r="AJ372" s="11" t="str">
        <f t="shared" si="9"/>
        <v>1D</v>
      </c>
      <c r="AK372" s="48">
        <f>_xll.qlCalendarAdvance(Calendar,AK371,AJ372,"f",FALSE)</f>
        <v>42922</v>
      </c>
      <c r="AL372" s="48">
        <f>_xll.qlCalendarAdvance(Calendar,AK372,Ndays&amp;"D",,,_xll.ohTrigger(Trigger,Recalc))</f>
        <v>42926</v>
      </c>
      <c r="AM372" s="49">
        <f>IFERROR(_xll.qlIndexFixing(Eur3M_QL,AL372,TRUE,Recalc),NA())</f>
        <v>-3.0575614249961362E-3</v>
      </c>
    </row>
    <row r="373" spans="36:39" x14ac:dyDescent="0.2">
      <c r="AJ373" s="11" t="str">
        <f t="shared" si="9"/>
        <v>1D</v>
      </c>
      <c r="AK373" s="48">
        <f>_xll.qlCalendarAdvance(Calendar,AK372,AJ373,"f",FALSE)</f>
        <v>42923</v>
      </c>
      <c r="AL373" s="48">
        <f>_xll.qlCalendarAdvance(Calendar,AK373,Ndays&amp;"D",,,_xll.ohTrigger(Trigger,Recalc))</f>
        <v>42927</v>
      </c>
      <c r="AM373" s="49">
        <f>IFERROR(_xll.qlIndexFixing(Eur3M_QL,AL373,TRUE,Recalc),NA())</f>
        <v>-3.0546389494072157E-3</v>
      </c>
    </row>
    <row r="374" spans="36:39" x14ac:dyDescent="0.2">
      <c r="AJ374" s="11" t="str">
        <f t="shared" si="9"/>
        <v>1D</v>
      </c>
      <c r="AK374" s="48">
        <f>_xll.qlCalendarAdvance(Calendar,AK373,AJ374,"f",FALSE)</f>
        <v>42926</v>
      </c>
      <c r="AL374" s="48">
        <f>_xll.qlCalendarAdvance(Calendar,AK374,Ndays&amp;"D",,,_xll.ohTrigger(Trigger,Recalc))</f>
        <v>42928</v>
      </c>
      <c r="AM374" s="49">
        <f>IFERROR(_xll.qlIndexFixing(Eur3M_QL,AL374,TRUE,Recalc),NA())</f>
        <v>-3.0492828879740658E-3</v>
      </c>
    </row>
    <row r="375" spans="36:39" x14ac:dyDescent="0.2">
      <c r="AJ375" s="11" t="str">
        <f t="shared" si="9"/>
        <v>1D</v>
      </c>
      <c r="AK375" s="48">
        <f>_xll.qlCalendarAdvance(Calendar,AK374,AJ375,"f",FALSE)</f>
        <v>42927</v>
      </c>
      <c r="AL375" s="48">
        <f>_xll.qlCalendarAdvance(Calendar,AK375,Ndays&amp;"D",,,_xll.ohTrigger(Trigger,Recalc))</f>
        <v>42929</v>
      </c>
      <c r="AM375" s="49">
        <f>IFERROR(_xll.qlIndexFixing(Eur3M_QL,AL375,TRUE,Recalc),NA())</f>
        <v>-3.04316836047374E-3</v>
      </c>
    </row>
    <row r="376" spans="36:39" x14ac:dyDescent="0.2">
      <c r="AJ376" s="11" t="str">
        <f t="shared" si="9"/>
        <v>1D</v>
      </c>
      <c r="AK376" s="48">
        <f>_xll.qlCalendarAdvance(Calendar,AK375,AJ376,"f",FALSE)</f>
        <v>42928</v>
      </c>
      <c r="AL376" s="48">
        <f>_xll.qlCalendarAdvance(Calendar,AK376,Ndays&amp;"D",,,_xll.ohTrigger(Trigger,Recalc))</f>
        <v>42930</v>
      </c>
      <c r="AM376" s="49">
        <f>IFERROR(_xll.qlIndexFixing(Eur3M_QL,AL376,TRUE,Recalc),NA())</f>
        <v>-3.040352859338897E-3</v>
      </c>
    </row>
    <row r="377" spans="36:39" x14ac:dyDescent="0.2">
      <c r="AJ377" s="11" t="str">
        <f t="shared" si="9"/>
        <v>1D</v>
      </c>
      <c r="AK377" s="48">
        <f>_xll.qlCalendarAdvance(Calendar,AK376,AJ377,"f",FALSE)</f>
        <v>42929</v>
      </c>
      <c r="AL377" s="48">
        <f>_xll.qlCalendarAdvance(Calendar,AK377,Ndays&amp;"D",,,_xll.ohTrigger(Trigger,Recalc))</f>
        <v>42933</v>
      </c>
      <c r="AM377" s="49">
        <f>IFERROR(_xll.qlIndexFixing(Eur3M_QL,AL377,TRUE,Recalc),NA())</f>
        <v>-3.037557124695976E-3</v>
      </c>
    </row>
    <row r="378" spans="36:39" x14ac:dyDescent="0.2">
      <c r="AJ378" s="11" t="str">
        <f t="shared" si="9"/>
        <v>1D</v>
      </c>
      <c r="AK378" s="48">
        <f>_xll.qlCalendarAdvance(Calendar,AK377,AJ378,"f",FALSE)</f>
        <v>42930</v>
      </c>
      <c r="AL378" s="48">
        <f>_xll.qlCalendarAdvance(Calendar,AK378,Ndays&amp;"D",,,_xll.ohTrigger(Trigger,Recalc))</f>
        <v>42934</v>
      </c>
      <c r="AM378" s="49">
        <f>IFERROR(_xll.qlIndexFixing(Eur3M_QL,AL378,TRUE,Recalc),NA())</f>
        <v>-3.0347806010514989E-3</v>
      </c>
    </row>
    <row r="379" spans="36:39" x14ac:dyDescent="0.2">
      <c r="AJ379" s="11" t="str">
        <f t="shared" si="9"/>
        <v>1D</v>
      </c>
      <c r="AK379" s="48">
        <f>_xll.qlCalendarAdvance(Calendar,AK378,AJ379,"f",FALSE)</f>
        <v>42933</v>
      </c>
      <c r="AL379" s="48">
        <f>_xll.qlCalendarAdvance(Calendar,AK379,Ndays&amp;"D",,,_xll.ohTrigger(Trigger,Recalc))</f>
        <v>42935</v>
      </c>
      <c r="AM379" s="49">
        <f>IFERROR(_xll.qlIndexFixing(Eur3M_QL,AL379,TRUE,Recalc),NA())</f>
        <v>-3.0296277416533347E-3</v>
      </c>
    </row>
    <row r="380" spans="36:39" x14ac:dyDescent="0.2">
      <c r="AJ380" s="11" t="str">
        <f t="shared" si="9"/>
        <v>1D</v>
      </c>
      <c r="AK380" s="48">
        <f>_xll.qlCalendarAdvance(Calendar,AK379,AJ380,"f",FALSE)</f>
        <v>42934</v>
      </c>
      <c r="AL380" s="48">
        <f>_xll.qlCalendarAdvance(Calendar,AK380,Ndays&amp;"D",,,_xll.ohTrigger(Trigger,Recalc))</f>
        <v>42936</v>
      </c>
      <c r="AM380" s="49">
        <f>IFERROR(_xll.qlIndexFixing(Eur3M_QL,AL380,TRUE,Recalc),NA())</f>
        <v>-3.0238553161151976E-3</v>
      </c>
    </row>
    <row r="381" spans="36:39" x14ac:dyDescent="0.2">
      <c r="AJ381" s="11" t="str">
        <f t="shared" si="9"/>
        <v>1D</v>
      </c>
      <c r="AK381" s="48">
        <f>_xll.qlCalendarAdvance(Calendar,AK380,AJ381,"f",FALSE)</f>
        <v>42935</v>
      </c>
      <c r="AL381" s="48">
        <f>_xll.qlCalendarAdvance(Calendar,AK381,Ndays&amp;"D",,,_xll.ohTrigger(Trigger,Recalc))</f>
        <v>42937</v>
      </c>
      <c r="AM381" s="49">
        <f>IFERROR(_xll.qlIndexFixing(Eur3M_QL,AL381,TRUE,Recalc),NA())</f>
        <v>-3.0211663245979189E-3</v>
      </c>
    </row>
    <row r="382" spans="36:39" x14ac:dyDescent="0.2">
      <c r="AJ382" s="11" t="str">
        <f t="shared" si="9"/>
        <v>1D</v>
      </c>
      <c r="AK382" s="48">
        <f>_xll.qlCalendarAdvance(Calendar,AK381,AJ382,"f",FALSE)</f>
        <v>42936</v>
      </c>
      <c r="AL382" s="48">
        <f>_xll.qlCalendarAdvance(Calendar,AK382,Ndays&amp;"D",,,_xll.ohTrigger(Trigger,Recalc))</f>
        <v>42940</v>
      </c>
      <c r="AM382" s="49">
        <f>IFERROR(_xll.qlIndexFixing(Eur3M_QL,AL382,TRUE,Recalc),NA())</f>
        <v>-3.0184930968452819E-3</v>
      </c>
    </row>
    <row r="383" spans="36:39" x14ac:dyDescent="0.2">
      <c r="AJ383" s="11" t="str">
        <f t="shared" si="9"/>
        <v>1D</v>
      </c>
      <c r="AK383" s="48">
        <f>_xll.qlCalendarAdvance(Calendar,AK382,AJ383,"f",FALSE)</f>
        <v>42937</v>
      </c>
      <c r="AL383" s="48">
        <f>_xll.qlCalendarAdvance(Calendar,AK383,Ndays&amp;"D",,,_xll.ohTrigger(Trigger,Recalc))</f>
        <v>42941</v>
      </c>
      <c r="AM383" s="49">
        <f>IFERROR(_xll.qlIndexFixing(Eur3M_QL,AL383,TRUE,Recalc),NA())</f>
        <v>-3.0158350392751466E-3</v>
      </c>
    </row>
    <row r="384" spans="36:39" x14ac:dyDescent="0.2">
      <c r="AJ384" s="11" t="str">
        <f t="shared" si="9"/>
        <v>1D</v>
      </c>
      <c r="AK384" s="48">
        <f>_xll.qlCalendarAdvance(Calendar,AK383,AJ384,"f",FALSE)</f>
        <v>42940</v>
      </c>
      <c r="AL384" s="48">
        <f>_xll.qlCalendarAdvance(Calendar,AK384,Ndays&amp;"D",,,_xll.ohTrigger(Trigger,Recalc))</f>
        <v>42942</v>
      </c>
      <c r="AM384" s="49">
        <f>IFERROR(_xll.qlIndexFixing(Eur3M_QL,AL384,TRUE,Recalc),NA())</f>
        <v>-3.010811429095905E-3</v>
      </c>
    </row>
    <row r="385" spans="36:39" x14ac:dyDescent="0.2">
      <c r="AJ385" s="11" t="str">
        <f t="shared" si="9"/>
        <v>1D</v>
      </c>
      <c r="AK385" s="48">
        <f>_xll.qlCalendarAdvance(Calendar,AK384,AJ385,"f",FALSE)</f>
        <v>42941</v>
      </c>
      <c r="AL385" s="48">
        <f>_xll.qlCalendarAdvance(Calendar,AK385,Ndays&amp;"D",,,_xll.ohTrigger(Trigger,Recalc))</f>
        <v>42943</v>
      </c>
      <c r="AM385" s="49">
        <f>IFERROR(_xll.qlIndexFixing(Eur3M_QL,AL385,TRUE,Recalc),NA())</f>
        <v>-3.0053424487400237E-3</v>
      </c>
    </row>
    <row r="386" spans="36:39" x14ac:dyDescent="0.2">
      <c r="AJ386" s="11" t="str">
        <f t="shared" si="9"/>
        <v>1D</v>
      </c>
      <c r="AK386" s="48">
        <f>_xll.qlCalendarAdvance(Calendar,AK385,AJ386,"f",FALSE)</f>
        <v>42942</v>
      </c>
      <c r="AL386" s="48">
        <f>_xll.qlCalendarAdvance(Calendar,AK386,Ndays&amp;"D",,,_xll.ohTrigger(Trigger,Recalc))</f>
        <v>42944</v>
      </c>
      <c r="AM386" s="49">
        <f>IFERROR(_xll.qlIndexFixing(Eur3M_QL,AL386,TRUE,Recalc),NA())</f>
        <v>-3.0027511479113274E-3</v>
      </c>
    </row>
    <row r="387" spans="36:39" x14ac:dyDescent="0.2">
      <c r="AJ387" s="11" t="str">
        <f t="shared" si="9"/>
        <v>1D</v>
      </c>
      <c r="AK387" s="48">
        <f>_xll.qlCalendarAdvance(Calendar,AK386,AJ387,"f",FALSE)</f>
        <v>42943</v>
      </c>
      <c r="AL387" s="48">
        <f>_xll.qlCalendarAdvance(Calendar,AK387,Ndays&amp;"D",,,_xll.ohTrigger(Trigger,Recalc))</f>
        <v>42947</v>
      </c>
      <c r="AM387" s="49">
        <f>IFERROR(_xll.qlIndexFixing(Eur3M_QL,AL387,TRUE,Recalc),NA())</f>
        <v>-3.0001713415080426E-3</v>
      </c>
    </row>
    <row r="388" spans="36:39" x14ac:dyDescent="0.2">
      <c r="AJ388" s="11" t="str">
        <f t="shared" si="9"/>
        <v>1D</v>
      </c>
      <c r="AK388" s="48">
        <f>_xll.qlCalendarAdvance(Calendar,AK387,AJ388,"f",FALSE)</f>
        <v>42944</v>
      </c>
      <c r="AL388" s="48">
        <f>_xll.qlCalendarAdvance(Calendar,AK388,Ndays&amp;"D",,,_xll.ohTrigger(Trigger,Recalc))</f>
        <v>42948</v>
      </c>
      <c r="AM388" s="49">
        <f>IFERROR(_xll.qlIndexFixing(Eur3M_QL,AL388,TRUE,Recalc),NA())</f>
        <v>-2.9976023978619732E-3</v>
      </c>
    </row>
    <row r="389" spans="36:39" x14ac:dyDescent="0.2">
      <c r="AJ389" s="11" t="str">
        <f t="shared" si="9"/>
        <v>1D</v>
      </c>
      <c r="AK389" s="48">
        <f>_xll.qlCalendarAdvance(Calendar,AK388,AJ389,"f",FALSE)</f>
        <v>42947</v>
      </c>
      <c r="AL389" s="48">
        <f>_xll.qlCalendarAdvance(Calendar,AK389,Ndays&amp;"D",,,_xll.ohTrigger(Trigger,Recalc))</f>
        <v>42949</v>
      </c>
      <c r="AM389" s="49">
        <f>IFERROR(_xll.qlIndexFixing(Eur3M_QL,AL389,TRUE,Recalc),NA())</f>
        <v>-2.9926358228941049E-3</v>
      </c>
    </row>
    <row r="390" spans="36:39" x14ac:dyDescent="0.2">
      <c r="AJ390" s="11" t="str">
        <f t="shared" ref="AJ390:AJ453" si="10">AJ389</f>
        <v>1D</v>
      </c>
      <c r="AK390" s="48">
        <f>_xll.qlCalendarAdvance(Calendar,AK389,AJ390,"f",FALSE)</f>
        <v>42948</v>
      </c>
      <c r="AL390" s="48">
        <f>_xll.qlCalendarAdvance(Calendar,AK390,Ndays&amp;"D",,,_xll.ohTrigger(Trigger,Recalc))</f>
        <v>42950</v>
      </c>
      <c r="AM390" s="49">
        <f>IFERROR(_xll.qlIndexFixing(Eur3M_QL,AL390,TRUE,Recalc),NA())</f>
        <v>-2.9874224270130755E-3</v>
      </c>
    </row>
    <row r="391" spans="36:39" x14ac:dyDescent="0.2">
      <c r="AJ391" s="11" t="str">
        <f t="shared" si="10"/>
        <v>1D</v>
      </c>
      <c r="AK391" s="48">
        <f>_xll.qlCalendarAdvance(Calendar,AK390,AJ391,"f",FALSE)</f>
        <v>42949</v>
      </c>
      <c r="AL391" s="48">
        <f>_xll.qlCalendarAdvance(Calendar,AK391,Ndays&amp;"D",,,_xll.ohTrigger(Trigger,Recalc))</f>
        <v>42951</v>
      </c>
      <c r="AM391" s="49">
        <f>IFERROR(_xll.qlIndexFixing(Eur3M_QL,AL391,TRUE,Recalc),NA())</f>
        <v>-2.9848981316681492E-3</v>
      </c>
    </row>
    <row r="392" spans="36:39" x14ac:dyDescent="0.2">
      <c r="AJ392" s="11" t="str">
        <f t="shared" si="10"/>
        <v>1D</v>
      </c>
      <c r="AK392" s="48">
        <f>_xll.qlCalendarAdvance(Calendar,AK391,AJ392,"f",FALSE)</f>
        <v>42950</v>
      </c>
      <c r="AL392" s="48">
        <f>_xll.qlCalendarAdvance(Calendar,AK392,Ndays&amp;"D",,,_xll.ohTrigger(Trigger,Recalc))</f>
        <v>42954</v>
      </c>
      <c r="AM392" s="49">
        <f>IFERROR(_xll.qlIndexFixing(Eur3M_QL,AL392,TRUE,Recalc),NA())</f>
        <v>-2.9823807947996269E-3</v>
      </c>
    </row>
    <row r="393" spans="36:39" x14ac:dyDescent="0.2">
      <c r="AJ393" s="11" t="str">
        <f t="shared" si="10"/>
        <v>1D</v>
      </c>
      <c r="AK393" s="48">
        <f>_xll.qlCalendarAdvance(Calendar,AK392,AJ393,"f",FALSE)</f>
        <v>42951</v>
      </c>
      <c r="AL393" s="48">
        <f>_xll.qlCalendarAdvance(Calendar,AK393,Ndays&amp;"D",,,_xll.ohTrigger(Trigger,Recalc))</f>
        <v>42955</v>
      </c>
      <c r="AM393" s="49">
        <f>IFERROR(_xll.qlIndexFixing(Eur3M_QL,AL393,TRUE,Recalc),NA())</f>
        <v>-2.9798697466515184E-3</v>
      </c>
    </row>
    <row r="394" spans="36:39" x14ac:dyDescent="0.2">
      <c r="AJ394" s="11" t="str">
        <f t="shared" si="10"/>
        <v>1D</v>
      </c>
      <c r="AK394" s="48">
        <f>_xll.qlCalendarAdvance(Calendar,AK393,AJ394,"f",FALSE)</f>
        <v>42954</v>
      </c>
      <c r="AL394" s="48">
        <f>_xll.qlCalendarAdvance(Calendar,AK394,Ndays&amp;"D",,,_xll.ohTrigger(Trigger,Recalc))</f>
        <v>42956</v>
      </c>
      <c r="AM394" s="49">
        <f>IFERROR(_xll.qlIndexFixing(Eur3M_QL,AL394,TRUE,Recalc),NA())</f>
        <v>-2.9748900098002166E-3</v>
      </c>
    </row>
    <row r="395" spans="36:39" x14ac:dyDescent="0.2">
      <c r="AJ395" s="11" t="str">
        <f t="shared" si="10"/>
        <v>1D</v>
      </c>
      <c r="AK395" s="48">
        <f>_xll.qlCalendarAdvance(Calendar,AK394,AJ395,"f",FALSE)</f>
        <v>42955</v>
      </c>
      <c r="AL395" s="48">
        <f>_xll.qlCalendarAdvance(Calendar,AK395,Ndays&amp;"D",,,_xll.ohTrigger(Trigger,Recalc))</f>
        <v>42957</v>
      </c>
      <c r="AM395" s="49">
        <f>IFERROR(_xll.qlIndexFixing(Eur3M_QL,AL395,TRUE,Recalc),NA())</f>
        <v>-2.969874855681E-3</v>
      </c>
    </row>
    <row r="396" spans="36:39" x14ac:dyDescent="0.2">
      <c r="AJ396" s="11" t="str">
        <f t="shared" si="10"/>
        <v>1D</v>
      </c>
      <c r="AK396" s="48">
        <f>_xll.qlCalendarAdvance(Calendar,AK395,AJ396,"f",FALSE)</f>
        <v>42956</v>
      </c>
      <c r="AL396" s="48">
        <f>_xll.qlCalendarAdvance(Calendar,AK396,Ndays&amp;"D",,,_xll.ohTrigger(Trigger,Recalc))</f>
        <v>42958</v>
      </c>
      <c r="AM396" s="49">
        <f>IFERROR(_xll.qlIndexFixing(Eur3M_QL,AL396,TRUE,Recalc),NA())</f>
        <v>-2.9673850143405061E-3</v>
      </c>
    </row>
    <row r="397" spans="36:39" x14ac:dyDescent="0.2">
      <c r="AJ397" s="11" t="str">
        <f t="shared" si="10"/>
        <v>1D</v>
      </c>
      <c r="AK397" s="48">
        <f>_xll.qlCalendarAdvance(Calendar,AK396,AJ397,"f",FALSE)</f>
        <v>42957</v>
      </c>
      <c r="AL397" s="48">
        <f>_xll.qlCalendarAdvance(Calendar,AK397,Ndays&amp;"D",,,_xll.ohTrigger(Trigger,Recalc))</f>
        <v>42961</v>
      </c>
      <c r="AM397" s="49">
        <f>IFERROR(_xll.qlIndexFixing(Eur3M_QL,AL397,TRUE,Recalc),NA())</f>
        <v>-2.9648973289158925E-3</v>
      </c>
    </row>
    <row r="398" spans="36:39" x14ac:dyDescent="0.2">
      <c r="AJ398" s="11" t="str">
        <f t="shared" si="10"/>
        <v>1D</v>
      </c>
      <c r="AK398" s="48">
        <f>_xll.qlCalendarAdvance(Calendar,AK397,AJ398,"f",FALSE)</f>
        <v>42958</v>
      </c>
      <c r="AL398" s="48">
        <f>_xll.qlCalendarAdvance(Calendar,AK398,Ndays&amp;"D",,,_xll.ohTrigger(Trigger,Recalc))</f>
        <v>42962</v>
      </c>
      <c r="AM398" s="49">
        <f>IFERROR(_xll.qlIndexFixing(Eur3M_QL,AL398,TRUE,Recalc),NA())</f>
        <v>-2.9624110915638107E-3</v>
      </c>
    </row>
    <row r="399" spans="36:39" x14ac:dyDescent="0.2">
      <c r="AJ399" s="11" t="str">
        <f t="shared" si="10"/>
        <v>1D</v>
      </c>
      <c r="AK399" s="48">
        <f>_xll.qlCalendarAdvance(Calendar,AK398,AJ399,"f",FALSE)</f>
        <v>42961</v>
      </c>
      <c r="AL399" s="48">
        <f>_xll.qlCalendarAdvance(Calendar,AK399,Ndays&amp;"D",,,_xll.ohTrigger(Trigger,Recalc))</f>
        <v>42963</v>
      </c>
      <c r="AM399" s="49">
        <f>IFERROR(_xll.qlIndexFixing(Eur3M_QL,AL399,TRUE,Recalc),NA())</f>
        <v>-2.9573502907107442E-3</v>
      </c>
    </row>
    <row r="400" spans="36:39" x14ac:dyDescent="0.2">
      <c r="AJ400" s="11" t="str">
        <f t="shared" si="10"/>
        <v>1D</v>
      </c>
      <c r="AK400" s="48">
        <f>_xll.qlCalendarAdvance(Calendar,AK399,AJ400,"f",FALSE)</f>
        <v>42962</v>
      </c>
      <c r="AL400" s="48">
        <f>_xll.qlCalendarAdvance(Calendar,AK400,Ndays&amp;"D",,,_xll.ohTrigger(Trigger,Recalc))</f>
        <v>42964</v>
      </c>
      <c r="AM400" s="49">
        <f>IFERROR(_xll.qlIndexFixing(Eur3M_QL,AL400,TRUE,Recalc),NA())</f>
        <v>-2.9524662755413935E-3</v>
      </c>
    </row>
    <row r="401" spans="36:39" x14ac:dyDescent="0.2">
      <c r="AJ401" s="11" t="str">
        <f t="shared" si="10"/>
        <v>1D</v>
      </c>
      <c r="AK401" s="48">
        <f>_xll.qlCalendarAdvance(Calendar,AK400,AJ401,"f",FALSE)</f>
        <v>42963</v>
      </c>
      <c r="AL401" s="48">
        <f>_xll.qlCalendarAdvance(Calendar,AK401,Ndays&amp;"D",,,_xll.ohTrigger(Trigger,Recalc))</f>
        <v>42965</v>
      </c>
      <c r="AM401" s="49">
        <f>IFERROR(_xll.qlIndexFixing(Eur3M_QL,AL401,TRUE,Recalc),NA())</f>
        <v>-2.9499764704414748E-3</v>
      </c>
    </row>
    <row r="402" spans="36:39" x14ac:dyDescent="0.2">
      <c r="AJ402" s="11" t="str">
        <f t="shared" si="10"/>
        <v>1D</v>
      </c>
      <c r="AK402" s="48">
        <f>_xll.qlCalendarAdvance(Calendar,AK401,AJ402,"f",FALSE)</f>
        <v>42964</v>
      </c>
      <c r="AL402" s="48">
        <f>_xll.qlCalendarAdvance(Calendar,AK402,Ndays&amp;"D",,,_xll.ohTrigger(Trigger,Recalc))</f>
        <v>42968</v>
      </c>
      <c r="AM402" s="49">
        <f>IFERROR(_xll.qlIndexFixing(Eur3M_QL,AL402,TRUE,Recalc),NA())</f>
        <v>-2.9474837520806199E-3</v>
      </c>
    </row>
    <row r="403" spans="36:39" x14ac:dyDescent="0.2">
      <c r="AJ403" s="11" t="str">
        <f t="shared" si="10"/>
        <v>1D</v>
      </c>
      <c r="AK403" s="48">
        <f>_xll.qlCalendarAdvance(Calendar,AK402,AJ403,"f",FALSE)</f>
        <v>42965</v>
      </c>
      <c r="AL403" s="48">
        <f>_xll.qlCalendarAdvance(Calendar,AK403,Ndays&amp;"D",,,_xll.ohTrigger(Trigger,Recalc))</f>
        <v>42969</v>
      </c>
      <c r="AM403" s="49">
        <f>IFERROR(_xll.qlIndexFixing(Eur3M_QL,AL403,TRUE,Recalc),NA())</f>
        <v>-2.9449873745285536E-3</v>
      </c>
    </row>
    <row r="404" spans="36:39" x14ac:dyDescent="0.2">
      <c r="AJ404" s="11" t="str">
        <f t="shared" si="10"/>
        <v>1D</v>
      </c>
      <c r="AK404" s="48">
        <f>_xll.qlCalendarAdvance(Calendar,AK403,AJ404,"f",FALSE)</f>
        <v>42968</v>
      </c>
      <c r="AL404" s="48">
        <f>_xll.qlCalendarAdvance(Calendar,AK404,Ndays&amp;"D",,,_xll.ohTrigger(Trigger,Recalc))</f>
        <v>42970</v>
      </c>
      <c r="AM404" s="49">
        <f>IFERROR(_xll.qlIndexFixing(Eur3M_QL,AL404,TRUE,Recalc),NA())</f>
        <v>-2.9397801805567132E-3</v>
      </c>
    </row>
    <row r="405" spans="36:39" x14ac:dyDescent="0.2">
      <c r="AJ405" s="11" t="str">
        <f t="shared" si="10"/>
        <v>1D</v>
      </c>
      <c r="AK405" s="48">
        <f>_xll.qlCalendarAdvance(Calendar,AK404,AJ405,"f",FALSE)</f>
        <v>42969</v>
      </c>
      <c r="AL405" s="48">
        <f>_xll.qlCalendarAdvance(Calendar,AK405,Ndays&amp;"D",,,_xll.ohTrigger(Trigger,Recalc))</f>
        <v>42971</v>
      </c>
      <c r="AM405" s="49">
        <f>IFERROR(_xll.qlIndexFixing(Eur3M_QL,AL405,TRUE,Recalc),NA())</f>
        <v>-2.9349501633011712E-3</v>
      </c>
    </row>
    <row r="406" spans="36:39" x14ac:dyDescent="0.2">
      <c r="AJ406" s="11" t="str">
        <f t="shared" si="10"/>
        <v>1D</v>
      </c>
      <c r="AK406" s="48">
        <f>_xll.qlCalendarAdvance(Calendar,AK405,AJ406,"f",FALSE)</f>
        <v>42970</v>
      </c>
      <c r="AL406" s="48">
        <f>_xll.qlCalendarAdvance(Calendar,AK406,Ndays&amp;"D",,,_xll.ohTrigger(Trigger,Recalc))</f>
        <v>42972</v>
      </c>
      <c r="AM406" s="49">
        <f>IFERROR(_xll.qlIndexFixing(Eur3M_QL,AL406,TRUE,Recalc),NA())</f>
        <v>-2.9324241103539208E-3</v>
      </c>
    </row>
    <row r="407" spans="36:39" x14ac:dyDescent="0.2">
      <c r="AJ407" s="11" t="str">
        <f t="shared" si="10"/>
        <v>1D</v>
      </c>
      <c r="AK407" s="48">
        <f>_xll.qlCalendarAdvance(Calendar,AK406,AJ407,"f",FALSE)</f>
        <v>42971</v>
      </c>
      <c r="AL407" s="48">
        <f>_xll.qlCalendarAdvance(Calendar,AK407,Ndays&amp;"D",,,_xll.ohTrigger(Trigger,Recalc))</f>
        <v>42975</v>
      </c>
      <c r="AM407" s="49">
        <f>IFERROR(_xll.qlIndexFixing(Eur3M_QL,AL407,TRUE,Recalc),NA())</f>
        <v>-2.9298898083508834E-3</v>
      </c>
    </row>
    <row r="408" spans="36:39" x14ac:dyDescent="0.2">
      <c r="AJ408" s="11" t="str">
        <f t="shared" si="10"/>
        <v>1D</v>
      </c>
      <c r="AK408" s="48">
        <f>_xll.qlCalendarAdvance(Calendar,AK407,AJ408,"f",FALSE)</f>
        <v>42972</v>
      </c>
      <c r="AL408" s="48">
        <f>_xll.qlCalendarAdvance(Calendar,AK408,Ndays&amp;"D",,,_xll.ohTrigger(Trigger,Recalc))</f>
        <v>42976</v>
      </c>
      <c r="AM408" s="49">
        <f>IFERROR(_xll.qlIndexFixing(Eur3M_QL,AL408,TRUE,Recalc),NA())</f>
        <v>-2.9287525877126036E-3</v>
      </c>
    </row>
    <row r="409" spans="36:39" x14ac:dyDescent="0.2">
      <c r="AJ409" s="11" t="str">
        <f t="shared" si="10"/>
        <v>1D</v>
      </c>
      <c r="AK409" s="48">
        <f>_xll.qlCalendarAdvance(Calendar,AK408,AJ409,"f",FALSE)</f>
        <v>42975</v>
      </c>
      <c r="AL409" s="48">
        <f>_xll.qlCalendarAdvance(Calendar,AK409,Ndays&amp;"D",,,_xll.ohTrigger(Trigger,Recalc))</f>
        <v>42977</v>
      </c>
      <c r="AM409" s="49">
        <f>IFERROR(_xll.qlIndexFixing(Eur3M_QL,AL409,TRUE,Recalc),NA())</f>
        <v>-2.9262111888581658E-3</v>
      </c>
    </row>
    <row r="410" spans="36:39" x14ac:dyDescent="0.2">
      <c r="AJ410" s="11" t="str">
        <f t="shared" si="10"/>
        <v>1D</v>
      </c>
      <c r="AK410" s="48">
        <f>_xll.qlCalendarAdvance(Calendar,AK409,AJ410,"f",FALSE)</f>
        <v>42976</v>
      </c>
      <c r="AL410" s="48">
        <f>_xll.qlCalendarAdvance(Calendar,AK410,Ndays&amp;"D",,,_xll.ohTrigger(Trigger,Recalc))</f>
        <v>42978</v>
      </c>
      <c r="AM410" s="49">
        <f>IFERROR(_xll.qlIndexFixing(Eur3M_QL,AL410,TRUE,Recalc),NA())</f>
        <v>-2.9185213318819211E-3</v>
      </c>
    </row>
    <row r="411" spans="36:39" x14ac:dyDescent="0.2">
      <c r="AJ411" s="11" t="str">
        <f t="shared" si="10"/>
        <v>1D</v>
      </c>
      <c r="AK411" s="48">
        <f>_xll.qlCalendarAdvance(Calendar,AK410,AJ411,"f",FALSE)</f>
        <v>42977</v>
      </c>
      <c r="AL411" s="48">
        <f>_xll.qlCalendarAdvance(Calendar,AK411,Ndays&amp;"D",,,_xll.ohTrigger(Trigger,Recalc))</f>
        <v>42979</v>
      </c>
      <c r="AM411" s="49">
        <f>IFERROR(_xll.qlIndexFixing(Eur3M_QL,AL411,TRUE,Recalc),NA())</f>
        <v>-2.9159334473897267E-3</v>
      </c>
    </row>
    <row r="412" spans="36:39" x14ac:dyDescent="0.2">
      <c r="AJ412" s="11" t="str">
        <f t="shared" si="10"/>
        <v>1D</v>
      </c>
      <c r="AK412" s="48">
        <f>_xll.qlCalendarAdvance(Calendar,AK411,AJ412,"f",FALSE)</f>
        <v>42978</v>
      </c>
      <c r="AL412" s="48">
        <f>_xll.qlCalendarAdvance(Calendar,AK412,Ndays&amp;"D",,,_xll.ohTrigger(Trigger,Recalc))</f>
        <v>42982</v>
      </c>
      <c r="AM412" s="49">
        <f>IFERROR(_xll.qlIndexFixing(Eur3M_QL,AL412,TRUE,Recalc),NA())</f>
        <v>-2.9133318937121879E-3</v>
      </c>
    </row>
    <row r="413" spans="36:39" x14ac:dyDescent="0.2">
      <c r="AJ413" s="11" t="str">
        <f t="shared" si="10"/>
        <v>1D</v>
      </c>
      <c r="AK413" s="48">
        <f>_xll.qlCalendarAdvance(Calendar,AK412,AJ413,"f",FALSE)</f>
        <v>42979</v>
      </c>
      <c r="AL413" s="48">
        <f>_xll.qlCalendarAdvance(Calendar,AK413,Ndays&amp;"D",,,_xll.ohTrigger(Trigger,Recalc))</f>
        <v>42983</v>
      </c>
      <c r="AM413" s="49">
        <f>IFERROR(_xll.qlIndexFixing(Eur3M_QL,AL413,TRUE,Recalc),NA())</f>
        <v>-2.9107158407344273E-3</v>
      </c>
    </row>
    <row r="414" spans="36:39" x14ac:dyDescent="0.2">
      <c r="AJ414" s="11" t="str">
        <f t="shared" si="10"/>
        <v>1D</v>
      </c>
      <c r="AK414" s="48">
        <f>_xll.qlCalendarAdvance(Calendar,AK413,AJ414,"f",FALSE)</f>
        <v>42982</v>
      </c>
      <c r="AL414" s="48">
        <f>_xll.qlCalendarAdvance(Calendar,AK414,Ndays&amp;"D",,,_xll.ohTrigger(Trigger,Recalc))</f>
        <v>42984</v>
      </c>
      <c r="AM414" s="49">
        <f>IFERROR(_xll.qlIndexFixing(Eur3M_QL,AL414,TRUE,Recalc),NA())</f>
        <v>-2.9080844528435474E-3</v>
      </c>
    </row>
    <row r="415" spans="36:39" x14ac:dyDescent="0.2">
      <c r="AJ415" s="11" t="str">
        <f t="shared" si="10"/>
        <v>1D</v>
      </c>
      <c r="AK415" s="48">
        <f>_xll.qlCalendarAdvance(Calendar,AK414,AJ415,"f",FALSE)</f>
        <v>42983</v>
      </c>
      <c r="AL415" s="48">
        <f>_xll.qlCalendarAdvance(Calendar,AK415,Ndays&amp;"D",,,_xll.ohTrigger(Trigger,Recalc))</f>
        <v>42985</v>
      </c>
      <c r="AM415" s="49">
        <f>IFERROR(_xll.qlIndexFixing(Eur3M_QL,AL415,TRUE,Recalc),NA())</f>
        <v>-2.9000898410107873E-3</v>
      </c>
    </row>
    <row r="416" spans="36:39" x14ac:dyDescent="0.2">
      <c r="AJ416" s="11" t="str">
        <f t="shared" si="10"/>
        <v>1D</v>
      </c>
      <c r="AK416" s="48">
        <f>_xll.qlCalendarAdvance(Calendar,AK415,AJ416,"f",FALSE)</f>
        <v>42984</v>
      </c>
      <c r="AL416" s="48">
        <f>_xll.qlCalendarAdvance(Calendar,AK416,Ndays&amp;"D",,,_xll.ohTrigger(Trigger,Recalc))</f>
        <v>42986</v>
      </c>
      <c r="AM416" s="49">
        <f>IFERROR(_xll.qlIndexFixing(Eur3M_QL,AL416,TRUE,Recalc),NA())</f>
        <v>-2.8973886472796781E-3</v>
      </c>
    </row>
    <row r="417" spans="36:39" x14ac:dyDescent="0.2">
      <c r="AJ417" s="11" t="str">
        <f t="shared" si="10"/>
        <v>1D</v>
      </c>
      <c r="AK417" s="48">
        <f>_xll.qlCalendarAdvance(Calendar,AK416,AJ417,"f",FALSE)</f>
        <v>42985</v>
      </c>
      <c r="AL417" s="48">
        <f>_xll.qlCalendarAdvance(Calendar,AK417,Ndays&amp;"D",,,_xll.ohTrigger(Trigger,Recalc))</f>
        <v>42989</v>
      </c>
      <c r="AM417" s="49">
        <f>IFERROR(_xll.qlIndexFixing(Eur3M_QL,AL417,TRUE,Recalc),NA())</f>
        <v>-2.8946678580347861E-3</v>
      </c>
    </row>
    <row r="418" spans="36:39" x14ac:dyDescent="0.2">
      <c r="AJ418" s="11" t="str">
        <f t="shared" si="10"/>
        <v>1D</v>
      </c>
      <c r="AK418" s="48">
        <f>_xll.qlCalendarAdvance(Calendar,AK417,AJ418,"f",FALSE)</f>
        <v>42986</v>
      </c>
      <c r="AL418" s="48">
        <f>_xll.qlCalendarAdvance(Calendar,AK418,Ndays&amp;"D",,,_xll.ohTrigger(Trigger,Recalc))</f>
        <v>42990</v>
      </c>
      <c r="AM418" s="49">
        <f>IFERROR(_xll.qlIndexFixing(Eur3M_QL,AL418,TRUE,Recalc),NA())</f>
        <v>-2.8919266046483036E-3</v>
      </c>
    </row>
    <row r="419" spans="36:39" x14ac:dyDescent="0.2">
      <c r="AJ419" s="11" t="str">
        <f t="shared" si="10"/>
        <v>1D</v>
      </c>
      <c r="AK419" s="48">
        <f>_xll.qlCalendarAdvance(Calendar,AK418,AJ419,"f",FALSE)</f>
        <v>42989</v>
      </c>
      <c r="AL419" s="48">
        <f>_xll.qlCalendarAdvance(Calendar,AK419,Ndays&amp;"D",,,_xll.ohTrigger(Trigger,Recalc))</f>
        <v>42991</v>
      </c>
      <c r="AM419" s="49">
        <f>IFERROR(_xll.qlIndexFixing(Eur3M_QL,AL419,TRUE,Recalc),NA())</f>
        <v>-2.8891640129957222E-3</v>
      </c>
    </row>
    <row r="420" spans="36:39" x14ac:dyDescent="0.2">
      <c r="AJ420" s="11" t="str">
        <f t="shared" si="10"/>
        <v>1D</v>
      </c>
      <c r="AK420" s="48">
        <f>_xll.qlCalendarAdvance(Calendar,AK419,AJ420,"f",FALSE)</f>
        <v>42990</v>
      </c>
      <c r="AL420" s="48">
        <f>_xll.qlCalendarAdvance(Calendar,AK420,Ndays&amp;"D",,,_xll.ohTrigger(Trigger,Recalc))</f>
        <v>42992</v>
      </c>
      <c r="AM420" s="49">
        <f>IFERROR(_xll.qlIndexFixing(Eur3M_QL,AL420,TRUE,Recalc),NA())</f>
        <v>-2.8807393846245408E-3</v>
      </c>
    </row>
    <row r="421" spans="36:39" x14ac:dyDescent="0.2">
      <c r="AJ421" s="11" t="str">
        <f t="shared" si="10"/>
        <v>1D</v>
      </c>
      <c r="AK421" s="48">
        <f>_xll.qlCalendarAdvance(Calendar,AK420,AJ421,"f",FALSE)</f>
        <v>42991</v>
      </c>
      <c r="AL421" s="48">
        <f>_xll.qlCalendarAdvance(Calendar,AK421,Ndays&amp;"D",,,_xll.ohTrigger(Trigger,Recalc))</f>
        <v>42993</v>
      </c>
      <c r="AM421" s="49">
        <f>IFERROR(_xll.qlIndexFixing(Eur3M_QL,AL421,TRUE,Recalc),NA())</f>
        <v>-2.8778825885843718E-3</v>
      </c>
    </row>
    <row r="422" spans="36:39" x14ac:dyDescent="0.2">
      <c r="AJ422" s="11" t="str">
        <f t="shared" si="10"/>
        <v>1D</v>
      </c>
      <c r="AK422" s="48">
        <f>_xll.qlCalendarAdvance(Calendar,AK421,AJ422,"f",FALSE)</f>
        <v>42992</v>
      </c>
      <c r="AL422" s="48">
        <f>_xll.qlCalendarAdvance(Calendar,AK422,Ndays&amp;"D",,,_xll.ohTrigger(Trigger,Recalc))</f>
        <v>42996</v>
      </c>
      <c r="AM422" s="49">
        <f>IFERROR(_xll.qlIndexFixing(Eur3M_QL,AL422,TRUE,Recalc),NA())</f>
        <v>-2.8750000011084028E-3</v>
      </c>
    </row>
    <row r="423" spans="36:39" x14ac:dyDescent="0.2">
      <c r="AJ423" s="11" t="str">
        <f t="shared" si="10"/>
        <v>1D</v>
      </c>
      <c r="AK423" s="48">
        <f>_xll.qlCalendarAdvance(Calendar,AK422,AJ423,"f",FALSE)</f>
        <v>42993</v>
      </c>
      <c r="AL423" s="48">
        <f>_xll.qlCalendarAdvance(Calendar,AK423,Ndays&amp;"D",,,_xll.ohTrigger(Trigger,Recalc))</f>
        <v>42997</v>
      </c>
      <c r="AM423" s="49">
        <f>IFERROR(_xll.qlIndexFixing(Eur3M_QL,AL423,TRUE,Recalc),NA())</f>
        <v>-2.8720907584466829E-3</v>
      </c>
    </row>
    <row r="424" spans="36:39" x14ac:dyDescent="0.2">
      <c r="AJ424" s="11" t="str">
        <f t="shared" si="10"/>
        <v>1D</v>
      </c>
      <c r="AK424" s="48">
        <f>_xll.qlCalendarAdvance(Calendar,AK423,AJ424,"f",FALSE)</f>
        <v>42996</v>
      </c>
      <c r="AL424" s="48">
        <f>_xll.qlCalendarAdvance(Calendar,AK424,Ndays&amp;"D",,,_xll.ohTrigger(Trigger,Recalc))</f>
        <v>42998</v>
      </c>
      <c r="AM424" s="49">
        <f>IFERROR(_xll.qlIndexFixing(Eur3M_QL,AL424,TRUE,Recalc),NA())</f>
        <v>-2.8691543024496413E-3</v>
      </c>
    </row>
    <row r="425" spans="36:39" x14ac:dyDescent="0.2">
      <c r="AJ425" s="11" t="str">
        <f t="shared" si="10"/>
        <v>1D</v>
      </c>
      <c r="AK425" s="48">
        <f>_xll.qlCalendarAdvance(Calendar,AK424,AJ425,"f",FALSE)</f>
        <v>42997</v>
      </c>
      <c r="AL425" s="48">
        <f>_xll.qlCalendarAdvance(Calendar,AK425,Ndays&amp;"D",,,_xll.ohTrigger(Trigger,Recalc))</f>
        <v>42999</v>
      </c>
      <c r="AM425" s="49">
        <f>IFERROR(_xll.qlIndexFixing(Eur3M_QL,AL425,TRUE,Recalc),NA())</f>
        <v>-2.8566903461561951E-3</v>
      </c>
    </row>
    <row r="426" spans="36:39" x14ac:dyDescent="0.2">
      <c r="AJ426" s="11" t="str">
        <f t="shared" si="10"/>
        <v>1D</v>
      </c>
      <c r="AK426" s="48">
        <f>_xll.qlCalendarAdvance(Calendar,AK425,AJ426,"f",FALSE)</f>
        <v>42998</v>
      </c>
      <c r="AL426" s="48">
        <f>_xll.qlCalendarAdvance(Calendar,AK426,Ndays&amp;"D",,,_xll.ohTrigger(Trigger,Recalc))</f>
        <v>43000</v>
      </c>
      <c r="AM426" s="49">
        <f>IFERROR(_xll.qlIndexFixing(Eur3M_QL,AL426,TRUE,Recalc),NA())</f>
        <v>-2.8553833543774831E-3</v>
      </c>
    </row>
    <row r="427" spans="36:39" x14ac:dyDescent="0.2">
      <c r="AJ427" s="11" t="str">
        <f t="shared" si="10"/>
        <v>1D</v>
      </c>
      <c r="AK427" s="48">
        <f>_xll.qlCalendarAdvance(Calendar,AK426,AJ427,"f",FALSE)</f>
        <v>42999</v>
      </c>
      <c r="AL427" s="48">
        <f>_xll.qlCalendarAdvance(Calendar,AK427,Ndays&amp;"D",,,_xll.ohTrigger(Trigger,Recalc))</f>
        <v>43003</v>
      </c>
      <c r="AM427" s="49">
        <f>IFERROR(_xll.qlIndexFixing(Eur3M_QL,AL427,TRUE,Recalc),NA())</f>
        <v>-2.8540676935472731E-3</v>
      </c>
    </row>
    <row r="428" spans="36:39" x14ac:dyDescent="0.2">
      <c r="AJ428" s="11" t="str">
        <f t="shared" si="10"/>
        <v>1D</v>
      </c>
      <c r="AK428" s="48">
        <f>_xll.qlCalendarAdvance(Calendar,AK427,AJ428,"f",FALSE)</f>
        <v>43000</v>
      </c>
      <c r="AL428" s="48">
        <f>_xll.qlCalendarAdvance(Calendar,AK428,Ndays&amp;"D",,,_xll.ohTrigger(Trigger,Recalc))</f>
        <v>43004</v>
      </c>
      <c r="AM428" s="49">
        <f>IFERROR(_xll.qlIndexFixing(Eur3M_QL,AL428,TRUE,Recalc),NA())</f>
        <v>-2.8509707110987597E-3</v>
      </c>
    </row>
    <row r="429" spans="36:39" x14ac:dyDescent="0.2">
      <c r="AJ429" s="11" t="str">
        <f t="shared" si="10"/>
        <v>1D</v>
      </c>
      <c r="AK429" s="48">
        <f>_xll.qlCalendarAdvance(Calendar,AK428,AJ429,"f",FALSE)</f>
        <v>43003</v>
      </c>
      <c r="AL429" s="48">
        <f>_xll.qlCalendarAdvance(Calendar,AK429,Ndays&amp;"D",,,_xll.ohTrigger(Trigger,Recalc))</f>
        <v>43005</v>
      </c>
      <c r="AM429" s="49">
        <f>IFERROR(_xll.qlIndexFixing(Eur3M_QL,AL429,TRUE,Recalc),NA())</f>
        <v>-2.8478475838636906E-3</v>
      </c>
    </row>
    <row r="430" spans="36:39" x14ac:dyDescent="0.2">
      <c r="AJ430" s="11" t="str">
        <f t="shared" si="10"/>
        <v>1D</v>
      </c>
      <c r="AK430" s="48">
        <f>_xll.qlCalendarAdvance(Calendar,AK429,AJ430,"f",FALSE)</f>
        <v>43004</v>
      </c>
      <c r="AL430" s="48">
        <f>_xll.qlCalendarAdvance(Calendar,AK430,Ndays&amp;"D",,,_xll.ohTrigger(Trigger,Recalc))</f>
        <v>43006</v>
      </c>
      <c r="AM430" s="49">
        <f>IFERROR(_xll.qlIndexFixing(Eur3M_QL,AL430,TRUE,Recalc),NA())</f>
        <v>-2.8364931219431082E-3</v>
      </c>
    </row>
    <row r="431" spans="36:39" x14ac:dyDescent="0.2">
      <c r="AJ431" s="11" t="str">
        <f t="shared" si="10"/>
        <v>1D</v>
      </c>
      <c r="AK431" s="48">
        <f>_xll.qlCalendarAdvance(Calendar,AK430,AJ431,"f",FALSE)</f>
        <v>43005</v>
      </c>
      <c r="AL431" s="48">
        <f>_xll.qlCalendarAdvance(Calendar,AK431,Ndays&amp;"D",,,_xll.ohTrigger(Trigger,Recalc))</f>
        <v>43007</v>
      </c>
      <c r="AM431" s="49">
        <f>IFERROR(_xll.qlIndexFixing(Eur3M_QL,AL431,TRUE,Recalc),NA())</f>
        <v>-2.8332553991197839E-3</v>
      </c>
    </row>
    <row r="432" spans="36:39" x14ac:dyDescent="0.2">
      <c r="AJ432" s="11" t="str">
        <f t="shared" si="10"/>
        <v>1D</v>
      </c>
      <c r="AK432" s="48">
        <f>_xll.qlCalendarAdvance(Calendar,AK431,AJ432,"f",FALSE)</f>
        <v>43006</v>
      </c>
      <c r="AL432" s="48">
        <f>_xll.qlCalendarAdvance(Calendar,AK432,Ndays&amp;"D",,,_xll.ohTrigger(Trigger,Recalc))</f>
        <v>43010</v>
      </c>
      <c r="AM432" s="49">
        <f>IFERROR(_xll.qlIndexFixing(Eur3M_QL,AL432,TRUE,Recalc),NA())</f>
        <v>-2.8299926298098357E-3</v>
      </c>
    </row>
    <row r="433" spans="36:39" x14ac:dyDescent="0.2">
      <c r="AJ433" s="11" t="str">
        <f t="shared" si="10"/>
        <v>1D</v>
      </c>
      <c r="AK433" s="48">
        <f>_xll.qlCalendarAdvance(Calendar,AK432,AJ433,"f",FALSE)</f>
        <v>43007</v>
      </c>
      <c r="AL433" s="48">
        <f>_xll.qlCalendarAdvance(Calendar,AK433,Ndays&amp;"D",,,_xll.ohTrigger(Trigger,Recalc))</f>
        <v>43011</v>
      </c>
      <c r="AM433" s="49">
        <f>IFERROR(_xll.qlIndexFixing(Eur3M_QL,AL433,TRUE,Recalc),NA())</f>
        <v>-2.82670499824068E-3</v>
      </c>
    </row>
    <row r="434" spans="36:39" x14ac:dyDescent="0.2">
      <c r="AJ434" s="11" t="str">
        <f t="shared" si="10"/>
        <v>1D</v>
      </c>
      <c r="AK434" s="48">
        <f>_xll.qlCalendarAdvance(Calendar,AK433,AJ434,"f",FALSE)</f>
        <v>43010</v>
      </c>
      <c r="AL434" s="48">
        <f>_xll.qlCalendarAdvance(Calendar,AK434,Ndays&amp;"D",,,_xll.ohTrigger(Trigger,Recalc))</f>
        <v>43012</v>
      </c>
      <c r="AM434" s="49">
        <f>IFERROR(_xll.qlIndexFixing(Eur3M_QL,AL434,TRUE,Recalc),NA())</f>
        <v>-2.8196208509538192E-3</v>
      </c>
    </row>
    <row r="435" spans="36:39" x14ac:dyDescent="0.2">
      <c r="AJ435" s="11" t="str">
        <f t="shared" si="10"/>
        <v>1D</v>
      </c>
      <c r="AK435" s="48">
        <f>_xll.qlCalendarAdvance(Calendar,AK434,AJ435,"f",FALSE)</f>
        <v>43011</v>
      </c>
      <c r="AL435" s="48">
        <f>_xll.qlCalendarAdvance(Calendar,AK435,Ndays&amp;"D",,,_xll.ohTrigger(Trigger,Recalc))</f>
        <v>43013</v>
      </c>
      <c r="AM435" s="49">
        <f>IFERROR(_xll.qlIndexFixing(Eur3M_QL,AL435,TRUE,Recalc),NA())</f>
        <v>-2.8133095864061371E-3</v>
      </c>
    </row>
    <row r="436" spans="36:39" x14ac:dyDescent="0.2">
      <c r="AJ436" s="11" t="str">
        <f t="shared" si="10"/>
        <v>1D</v>
      </c>
      <c r="AK436" s="48">
        <f>_xll.qlCalendarAdvance(Calendar,AK435,AJ436,"f",FALSE)</f>
        <v>43012</v>
      </c>
      <c r="AL436" s="48">
        <f>_xll.qlCalendarAdvance(Calendar,AK436,Ndays&amp;"D",,,_xll.ohTrigger(Trigger,Recalc))</f>
        <v>43014</v>
      </c>
      <c r="AM436" s="49">
        <f>IFERROR(_xll.qlIndexFixing(Eur3M_QL,AL436,TRUE,Recalc),NA())</f>
        <v>-2.809900459414128E-3</v>
      </c>
    </row>
    <row r="437" spans="36:39" x14ac:dyDescent="0.2">
      <c r="AJ437" s="11" t="str">
        <f t="shared" si="10"/>
        <v>1D</v>
      </c>
      <c r="AK437" s="48">
        <f>_xll.qlCalendarAdvance(Calendar,AK436,AJ437,"f",FALSE)</f>
        <v>43013</v>
      </c>
      <c r="AL437" s="48">
        <f>_xll.qlCalendarAdvance(Calendar,AK437,Ndays&amp;"D",,,_xll.ohTrigger(Trigger,Recalc))</f>
        <v>43017</v>
      </c>
      <c r="AM437" s="49">
        <f>IFERROR(_xll.qlIndexFixing(Eur3M_QL,AL437,TRUE,Recalc),NA())</f>
        <v>-2.8064676069948446E-3</v>
      </c>
    </row>
    <row r="438" spans="36:39" x14ac:dyDescent="0.2">
      <c r="AJ438" s="11" t="str">
        <f t="shared" si="10"/>
        <v>1D</v>
      </c>
      <c r="AK438" s="48">
        <f>_xll.qlCalendarAdvance(Calendar,AK437,AJ438,"f",FALSE)</f>
        <v>43014</v>
      </c>
      <c r="AL438" s="48">
        <f>_xll.qlCalendarAdvance(Calendar,AK438,Ndays&amp;"D",,,_xll.ohTrigger(Trigger,Recalc))</f>
        <v>43018</v>
      </c>
      <c r="AM438" s="49">
        <f>IFERROR(_xll.qlIndexFixing(Eur3M_QL,AL438,TRUE,Recalc),NA())</f>
        <v>-2.8030112238564484E-3</v>
      </c>
    </row>
    <row r="439" spans="36:39" x14ac:dyDescent="0.2">
      <c r="AJ439" s="11" t="str">
        <f t="shared" si="10"/>
        <v>1D</v>
      </c>
      <c r="AK439" s="48">
        <f>_xll.qlCalendarAdvance(Calendar,AK438,AJ439,"f",FALSE)</f>
        <v>43017</v>
      </c>
      <c r="AL439" s="48">
        <f>_xll.qlCalendarAdvance(Calendar,AK439,Ndays&amp;"D",,,_xll.ohTrigger(Trigger,Recalc))</f>
        <v>43019</v>
      </c>
      <c r="AM439" s="49">
        <f>IFERROR(_xll.qlIndexFixing(Eur3M_QL,AL439,TRUE,Recalc),NA())</f>
        <v>-2.7956156747750613E-3</v>
      </c>
    </row>
    <row r="440" spans="36:39" x14ac:dyDescent="0.2">
      <c r="AJ440" s="11" t="str">
        <f t="shared" si="10"/>
        <v>1D</v>
      </c>
      <c r="AK440" s="48">
        <f>_xll.qlCalendarAdvance(Calendar,AK439,AJ440,"f",FALSE)</f>
        <v>43018</v>
      </c>
      <c r="AL440" s="48">
        <f>_xll.qlCalendarAdvance(Calendar,AK440,Ndays&amp;"D",,,_xll.ohTrigger(Trigger,Recalc))</f>
        <v>43020</v>
      </c>
      <c r="AM440" s="49">
        <f>IFERROR(_xll.qlIndexFixing(Eur3M_QL,AL440,TRUE,Recalc),NA())</f>
        <v>-2.7889543308107947E-3</v>
      </c>
    </row>
    <row r="441" spans="36:39" x14ac:dyDescent="0.2">
      <c r="AJ441" s="11" t="str">
        <f t="shared" si="10"/>
        <v>1D</v>
      </c>
      <c r="AK441" s="48">
        <f>_xll.qlCalendarAdvance(Calendar,AK440,AJ441,"f",FALSE)</f>
        <v>43019</v>
      </c>
      <c r="AL441" s="48">
        <f>_xll.qlCalendarAdvance(Calendar,AK441,Ndays&amp;"D",,,_xll.ohTrigger(Trigger,Recalc))</f>
        <v>43021</v>
      </c>
      <c r="AM441" s="49">
        <f>IFERROR(_xll.qlIndexFixing(Eur3M_QL,AL441,TRUE,Recalc),NA())</f>
        <v>-2.7853832671942413E-3</v>
      </c>
    </row>
    <row r="442" spans="36:39" x14ac:dyDescent="0.2">
      <c r="AJ442" s="11" t="str">
        <f t="shared" si="10"/>
        <v>1D</v>
      </c>
      <c r="AK442" s="48">
        <f>_xll.qlCalendarAdvance(Calendar,AK441,AJ442,"f",FALSE)</f>
        <v>43020</v>
      </c>
      <c r="AL442" s="48">
        <f>_xll.qlCalendarAdvance(Calendar,AK442,Ndays&amp;"D",,,_xll.ohTrigger(Trigger,Recalc))</f>
        <v>43024</v>
      </c>
      <c r="AM442" s="49">
        <f>IFERROR(_xll.qlIndexFixing(Eur3M_QL,AL442,TRUE,Recalc),NA())</f>
        <v>-2.7817898725858497E-3</v>
      </c>
    </row>
    <row r="443" spans="36:39" x14ac:dyDescent="0.2">
      <c r="AJ443" s="11" t="str">
        <f t="shared" si="10"/>
        <v>1D</v>
      </c>
      <c r="AK443" s="48">
        <f>_xll.qlCalendarAdvance(Calendar,AK442,AJ443,"f",FALSE)</f>
        <v>43021</v>
      </c>
      <c r="AL443" s="48">
        <f>_xll.qlCalendarAdvance(Calendar,AK443,Ndays&amp;"D",,,_xll.ohTrigger(Trigger,Recalc))</f>
        <v>43025</v>
      </c>
      <c r="AM443" s="49">
        <f>IFERROR(_xll.qlIndexFixing(Eur3M_QL,AL443,TRUE,Recalc),NA())</f>
        <v>-2.7781743521806115E-3</v>
      </c>
    </row>
    <row r="444" spans="36:39" x14ac:dyDescent="0.2">
      <c r="AJ444" s="11" t="str">
        <f t="shared" si="10"/>
        <v>1D</v>
      </c>
      <c r="AK444" s="48">
        <f>_xll.qlCalendarAdvance(Calendar,AK443,AJ444,"f",FALSE)</f>
        <v>43024</v>
      </c>
      <c r="AL444" s="48">
        <f>_xll.qlCalendarAdvance(Calendar,AK444,Ndays&amp;"D",,,_xll.ohTrigger(Trigger,Recalc))</f>
        <v>43026</v>
      </c>
      <c r="AM444" s="49">
        <f>IFERROR(_xll.qlIndexFixing(Eur3M_QL,AL444,TRUE,Recalc),NA())</f>
        <v>-2.7704938311169684E-3</v>
      </c>
    </row>
    <row r="445" spans="36:39" x14ac:dyDescent="0.2">
      <c r="AJ445" s="11" t="str">
        <f t="shared" si="10"/>
        <v>1D</v>
      </c>
      <c r="AK445" s="48">
        <f>_xll.qlCalendarAdvance(Calendar,AK444,AJ445,"f",FALSE)</f>
        <v>43025</v>
      </c>
      <c r="AL445" s="48">
        <f>_xll.qlCalendarAdvance(Calendar,AK445,Ndays&amp;"D",,,_xll.ohTrigger(Trigger,Recalc))</f>
        <v>43027</v>
      </c>
      <c r="AM445" s="49">
        <f>IFERROR(_xll.qlIndexFixing(Eur3M_QL,AL445,TRUE,Recalc),NA())</f>
        <v>-2.7634951689242924E-3</v>
      </c>
    </row>
    <row r="446" spans="36:39" x14ac:dyDescent="0.2">
      <c r="AJ446" s="11" t="str">
        <f t="shared" si="10"/>
        <v>1D</v>
      </c>
      <c r="AK446" s="48">
        <f>_xll.qlCalendarAdvance(Calendar,AK445,AJ446,"f",FALSE)</f>
        <v>43026</v>
      </c>
      <c r="AL446" s="48">
        <f>_xll.qlCalendarAdvance(Calendar,AK446,Ndays&amp;"D",,,_xll.ohTrigger(Trigger,Recalc))</f>
        <v>43028</v>
      </c>
      <c r="AM446" s="49">
        <f>IFERROR(_xll.qlIndexFixing(Eur3M_QL,AL446,TRUE,Recalc),NA())</f>
        <v>-2.7597721498899253E-3</v>
      </c>
    </row>
    <row r="447" spans="36:39" x14ac:dyDescent="0.2">
      <c r="AJ447" s="11" t="str">
        <f t="shared" si="10"/>
        <v>1D</v>
      </c>
      <c r="AK447" s="48">
        <f>_xll.qlCalendarAdvance(Calendar,AK446,AJ447,"f",FALSE)</f>
        <v>43027</v>
      </c>
      <c r="AL447" s="48">
        <f>_xll.qlCalendarAdvance(Calendar,AK447,Ndays&amp;"D",,,_xll.ohTrigger(Trigger,Recalc))</f>
        <v>43031</v>
      </c>
      <c r="AM447" s="49">
        <f>IFERROR(_xll.qlIndexFixing(Eur3M_QL,AL447,TRUE,Recalc),NA())</f>
        <v>-2.7560282676821952E-3</v>
      </c>
    </row>
    <row r="448" spans="36:39" x14ac:dyDescent="0.2">
      <c r="AJ448" s="11" t="str">
        <f t="shared" si="10"/>
        <v>1D</v>
      </c>
      <c r="AK448" s="48">
        <f>_xll.qlCalendarAdvance(Calendar,AK447,AJ448,"f",FALSE)</f>
        <v>43028</v>
      </c>
      <c r="AL448" s="48">
        <f>_xll.qlCalendarAdvance(Calendar,AK448,Ndays&amp;"D",,,_xll.ohTrigger(Trigger,Recalc))</f>
        <v>43032</v>
      </c>
      <c r="AM448" s="49">
        <f>IFERROR(_xll.qlIndexFixing(Eur3M_QL,AL448,TRUE,Recalc),NA())</f>
        <v>-2.7522637379842258E-3</v>
      </c>
    </row>
    <row r="449" spans="36:39" x14ac:dyDescent="0.2">
      <c r="AJ449" s="11" t="str">
        <f t="shared" si="10"/>
        <v>1D</v>
      </c>
      <c r="AK449" s="48">
        <f>_xll.qlCalendarAdvance(Calendar,AK448,AJ449,"f",FALSE)</f>
        <v>43031</v>
      </c>
      <c r="AL449" s="48">
        <f>_xll.qlCalendarAdvance(Calendar,AK449,Ndays&amp;"D",,,_xll.ohTrigger(Trigger,Recalc))</f>
        <v>43033</v>
      </c>
      <c r="AM449" s="49">
        <f>IFERROR(_xll.qlIndexFixing(Eur3M_QL,AL449,TRUE,Recalc),NA())</f>
        <v>-2.7443240152881312E-3</v>
      </c>
    </row>
    <row r="450" spans="36:39" x14ac:dyDescent="0.2">
      <c r="AJ450" s="11" t="str">
        <f t="shared" si="10"/>
        <v>1D</v>
      </c>
      <c r="AK450" s="48">
        <f>_xll.qlCalendarAdvance(Calendar,AK449,AJ450,"f",FALSE)</f>
        <v>43032</v>
      </c>
      <c r="AL450" s="48">
        <f>_xll.qlCalendarAdvance(Calendar,AK450,Ndays&amp;"D",,,_xll.ohTrigger(Trigger,Recalc))</f>
        <v>43034</v>
      </c>
      <c r="AM450" s="49">
        <f>IFERROR(_xll.qlIndexFixing(Eur3M_QL,AL450,TRUE,Recalc),NA())</f>
        <v>-2.7370035102836088E-3</v>
      </c>
    </row>
    <row r="451" spans="36:39" x14ac:dyDescent="0.2">
      <c r="AJ451" s="11" t="str">
        <f t="shared" si="10"/>
        <v>1D</v>
      </c>
      <c r="AK451" s="48">
        <f>_xll.qlCalendarAdvance(Calendar,AK450,AJ451,"f",FALSE)</f>
        <v>43033</v>
      </c>
      <c r="AL451" s="48">
        <f>_xll.qlCalendarAdvance(Calendar,AK451,Ndays&amp;"D",,,_xll.ohTrigger(Trigger,Recalc))</f>
        <v>43035</v>
      </c>
      <c r="AM451" s="49">
        <f>IFERROR(_xll.qlIndexFixing(Eur3M_QL,AL451,TRUE,Recalc),NA())</f>
        <v>-2.7331390307398485E-3</v>
      </c>
    </row>
    <row r="452" spans="36:39" x14ac:dyDescent="0.2">
      <c r="AJ452" s="11" t="str">
        <f t="shared" si="10"/>
        <v>1D</v>
      </c>
      <c r="AK452" s="48">
        <f>_xll.qlCalendarAdvance(Calendar,AK451,AJ452,"f",FALSE)</f>
        <v>43034</v>
      </c>
      <c r="AL452" s="48">
        <f>_xll.qlCalendarAdvance(Calendar,AK452,Ndays&amp;"D",,,_xll.ohTrigger(Trigger,Recalc))</f>
        <v>43038</v>
      </c>
      <c r="AM452" s="49">
        <f>IFERROR(_xll.qlIndexFixing(Eur3M_QL,AL452,TRUE,Recalc),NA())</f>
        <v>-2.7292552292377068E-3</v>
      </c>
    </row>
    <row r="453" spans="36:39" x14ac:dyDescent="0.2">
      <c r="AJ453" s="11" t="str">
        <f t="shared" si="10"/>
        <v>1D</v>
      </c>
      <c r="AK453" s="48">
        <f>_xll.qlCalendarAdvance(Calendar,AK452,AJ453,"f",FALSE)</f>
        <v>43035</v>
      </c>
      <c r="AL453" s="48">
        <f>_xll.qlCalendarAdvance(Calendar,AK453,Ndays&amp;"D",,,_xll.ohTrigger(Trigger,Recalc))</f>
        <v>43039</v>
      </c>
      <c r="AM453" s="49">
        <f>IFERROR(_xll.qlIndexFixing(Eur3M_QL,AL453,TRUE,Recalc),NA())</f>
        <v>-2.7253523319380134E-3</v>
      </c>
    </row>
    <row r="454" spans="36:39" x14ac:dyDescent="0.2">
      <c r="AJ454" s="11" t="str">
        <f t="shared" ref="AJ454:AJ517" si="11">AJ453</f>
        <v>1D</v>
      </c>
      <c r="AK454" s="48">
        <f>_xll.qlCalendarAdvance(Calendar,AK453,AJ454,"f",FALSE)</f>
        <v>43038</v>
      </c>
      <c r="AL454" s="48">
        <f>_xll.qlCalendarAdvance(Calendar,AK454,Ndays&amp;"D",,,_xll.ohTrigger(Trigger,Recalc))</f>
        <v>43040</v>
      </c>
      <c r="AM454" s="49">
        <f>IFERROR(_xll.qlIndexFixing(Eur3M_QL,AL454,TRUE,Recalc),NA())</f>
        <v>-2.7171784420235924E-3</v>
      </c>
    </row>
    <row r="455" spans="36:39" x14ac:dyDescent="0.2">
      <c r="AJ455" s="11" t="str">
        <f t="shared" si="11"/>
        <v>1D</v>
      </c>
      <c r="AK455" s="48">
        <f>_xll.qlCalendarAdvance(Calendar,AK454,AJ455,"f",FALSE)</f>
        <v>43039</v>
      </c>
      <c r="AL455" s="48">
        <f>_xll.qlCalendarAdvance(Calendar,AK455,Ndays&amp;"D",,,_xll.ohTrigger(Trigger,Recalc))</f>
        <v>43041</v>
      </c>
      <c r="AM455" s="49">
        <f>IFERROR(_xll.qlIndexFixing(Eur3M_QL,AL455,TRUE,Recalc),NA())</f>
        <v>-2.7095543604930806E-3</v>
      </c>
    </row>
    <row r="456" spans="36:39" x14ac:dyDescent="0.2">
      <c r="AJ456" s="11" t="str">
        <f t="shared" si="11"/>
        <v>1D</v>
      </c>
      <c r="AK456" s="48">
        <f>_xll.qlCalendarAdvance(Calendar,AK455,AJ456,"f",FALSE)</f>
        <v>43040</v>
      </c>
      <c r="AL456" s="48">
        <f>_xll.qlCalendarAdvance(Calendar,AK456,Ndays&amp;"D",,,_xll.ohTrigger(Trigger,Recalc))</f>
        <v>43042</v>
      </c>
      <c r="AM456" s="49">
        <f>IFERROR(_xll.qlIndexFixing(Eur3M_QL,AL456,TRUE,Recalc),NA())</f>
        <v>-2.7055594291056449E-3</v>
      </c>
    </row>
    <row r="457" spans="36:39" x14ac:dyDescent="0.2">
      <c r="AJ457" s="11" t="str">
        <f t="shared" si="11"/>
        <v>1D</v>
      </c>
      <c r="AK457" s="48">
        <f>_xll.qlCalendarAdvance(Calendar,AK456,AJ457,"f",FALSE)</f>
        <v>43041</v>
      </c>
      <c r="AL457" s="48">
        <f>_xll.qlCalendarAdvance(Calendar,AK457,Ndays&amp;"D",,,_xll.ohTrigger(Trigger,Recalc))</f>
        <v>43045</v>
      </c>
      <c r="AM457" s="49">
        <f>IFERROR(_xll.qlIndexFixing(Eur3M_QL,AL457,TRUE,Recalc),NA())</f>
        <v>-2.7015467903647996E-3</v>
      </c>
    </row>
    <row r="458" spans="36:39" x14ac:dyDescent="0.2">
      <c r="AJ458" s="11" t="str">
        <f t="shared" si="11"/>
        <v>1D</v>
      </c>
      <c r="AK458" s="48">
        <f>_xll.qlCalendarAdvance(Calendar,AK457,AJ458,"f",FALSE)</f>
        <v>43042</v>
      </c>
      <c r="AL458" s="48">
        <f>_xll.qlCalendarAdvance(Calendar,AK458,Ndays&amp;"D",,,_xll.ohTrigger(Trigger,Recalc))</f>
        <v>43046</v>
      </c>
      <c r="AM458" s="49">
        <f>IFERROR(_xll.qlIndexFixing(Eur3M_QL,AL458,TRUE,Recalc),NA())</f>
        <v>-2.697516680921678E-3</v>
      </c>
    </row>
    <row r="459" spans="36:39" x14ac:dyDescent="0.2">
      <c r="AJ459" s="11" t="str">
        <f t="shared" si="11"/>
        <v>1D</v>
      </c>
      <c r="AK459" s="48">
        <f>_xll.qlCalendarAdvance(Calendar,AK458,AJ459,"f",FALSE)</f>
        <v>43045</v>
      </c>
      <c r="AL459" s="48">
        <f>_xll.qlCalendarAdvance(Calendar,AK459,Ndays&amp;"D",,,_xll.ohTrigger(Trigger,Recalc))</f>
        <v>43047</v>
      </c>
      <c r="AM459" s="49">
        <f>IFERROR(_xll.qlIndexFixing(Eur3M_QL,AL459,TRUE,Recalc),NA())</f>
        <v>-2.689132845797363E-3</v>
      </c>
    </row>
    <row r="460" spans="36:39" x14ac:dyDescent="0.2">
      <c r="AJ460" s="11" t="str">
        <f t="shared" si="11"/>
        <v>1D</v>
      </c>
      <c r="AK460" s="48">
        <f>_xll.qlCalendarAdvance(Calendar,AK459,AJ460,"f",FALSE)</f>
        <v>43046</v>
      </c>
      <c r="AL460" s="48">
        <f>_xll.qlCalendarAdvance(Calendar,AK460,Ndays&amp;"D",,,_xll.ohTrigger(Trigger,Recalc))</f>
        <v>43048</v>
      </c>
      <c r="AM460" s="49">
        <f>IFERROR(_xll.qlIndexFixing(Eur3M_QL,AL460,TRUE,Recalc),NA())</f>
        <v>-2.6812263215510953E-3</v>
      </c>
    </row>
    <row r="461" spans="36:39" x14ac:dyDescent="0.2">
      <c r="AJ461" s="11" t="str">
        <f t="shared" si="11"/>
        <v>1D</v>
      </c>
      <c r="AK461" s="48">
        <f>_xll.qlCalendarAdvance(Calendar,AK460,AJ461,"f",FALSE)</f>
        <v>43047</v>
      </c>
      <c r="AL461" s="48">
        <f>_xll.qlCalendarAdvance(Calendar,AK461,Ndays&amp;"D",,,_xll.ohTrigger(Trigger,Recalc))</f>
        <v>43049</v>
      </c>
      <c r="AM461" s="49">
        <f>IFERROR(_xll.qlIndexFixing(Eur3M_QL,AL461,TRUE,Recalc),NA())</f>
        <v>-2.6771124607764519E-3</v>
      </c>
    </row>
    <row r="462" spans="36:39" x14ac:dyDescent="0.2">
      <c r="AJ462" s="11" t="str">
        <f t="shared" si="11"/>
        <v>1D</v>
      </c>
      <c r="AK462" s="48">
        <f>_xll.qlCalendarAdvance(Calendar,AK461,AJ462,"f",FALSE)</f>
        <v>43048</v>
      </c>
      <c r="AL462" s="48">
        <f>_xll.qlCalendarAdvance(Calendar,AK462,Ndays&amp;"D",,,_xll.ohTrigger(Trigger,Recalc))</f>
        <v>43052</v>
      </c>
      <c r="AM462" s="49">
        <f>IFERROR(_xll.qlIndexFixing(Eur3M_QL,AL462,TRUE,Recalc),NA())</f>
        <v>-2.6729825806581305E-3</v>
      </c>
    </row>
    <row r="463" spans="36:39" x14ac:dyDescent="0.2">
      <c r="AJ463" s="11" t="str">
        <f t="shared" si="11"/>
        <v>1D</v>
      </c>
      <c r="AK463" s="48">
        <f>_xll.qlCalendarAdvance(Calendar,AK462,AJ463,"f",FALSE)</f>
        <v>43049</v>
      </c>
      <c r="AL463" s="48">
        <f>_xll.qlCalendarAdvance(Calendar,AK463,Ndays&amp;"D",,,_xll.ohTrigger(Trigger,Recalc))</f>
        <v>43053</v>
      </c>
      <c r="AM463" s="49">
        <f>IFERROR(_xll.qlIndexFixing(Eur3M_QL,AL463,TRUE,Recalc),NA())</f>
        <v>-2.6688369283353972E-3</v>
      </c>
    </row>
    <row r="464" spans="36:39" x14ac:dyDescent="0.2">
      <c r="AJ464" s="11" t="str">
        <f t="shared" si="11"/>
        <v>1D</v>
      </c>
      <c r="AK464" s="48">
        <f>_xll.qlCalendarAdvance(Calendar,AK463,AJ464,"f",FALSE)</f>
        <v>43052</v>
      </c>
      <c r="AL464" s="48">
        <f>_xll.qlCalendarAdvance(Calendar,AK464,Ndays&amp;"D",,,_xll.ohTrigger(Trigger,Recalc))</f>
        <v>43054</v>
      </c>
      <c r="AM464" s="49">
        <f>IFERROR(_xll.qlIndexFixing(Eur3M_QL,AL464,TRUE,Recalc),NA())</f>
        <v>-2.6602664811315375E-3</v>
      </c>
    </row>
    <row r="465" spans="36:39" x14ac:dyDescent="0.2">
      <c r="AJ465" s="11" t="str">
        <f t="shared" si="11"/>
        <v>1D</v>
      </c>
      <c r="AK465" s="48">
        <f>_xll.qlCalendarAdvance(Calendar,AK464,AJ465,"f",FALSE)</f>
        <v>43053</v>
      </c>
      <c r="AL465" s="48">
        <f>_xll.qlCalendarAdvance(Calendar,AK465,Ndays&amp;"D",,,_xll.ohTrigger(Trigger,Recalc))</f>
        <v>43055</v>
      </c>
      <c r="AM465" s="49">
        <f>IFERROR(_xll.qlIndexFixing(Eur3M_QL,AL465,TRUE,Recalc),NA())</f>
        <v>-2.6521015921507234E-3</v>
      </c>
    </row>
    <row r="466" spans="36:39" x14ac:dyDescent="0.2">
      <c r="AJ466" s="11" t="str">
        <f t="shared" si="11"/>
        <v>1D</v>
      </c>
      <c r="AK466" s="48">
        <f>_xll.qlCalendarAdvance(Calendar,AK465,AJ466,"f",FALSE)</f>
        <v>43054</v>
      </c>
      <c r="AL466" s="48">
        <f>_xll.qlCalendarAdvance(Calendar,AK466,Ndays&amp;"D",,,_xll.ohTrigger(Trigger,Recalc))</f>
        <v>43056</v>
      </c>
      <c r="AM466" s="49">
        <f>IFERROR(_xll.qlIndexFixing(Eur3M_QL,AL466,TRUE,Recalc),NA())</f>
        <v>-2.6478808382847446E-3</v>
      </c>
    </row>
    <row r="467" spans="36:39" x14ac:dyDescent="0.2">
      <c r="AJ467" s="11" t="str">
        <f t="shared" si="11"/>
        <v>1D</v>
      </c>
      <c r="AK467" s="48">
        <f>_xll.qlCalendarAdvance(Calendar,AK466,AJ467,"f",FALSE)</f>
        <v>43055</v>
      </c>
      <c r="AL467" s="48">
        <f>_xll.qlCalendarAdvance(Calendar,AK467,Ndays&amp;"D",,,_xll.ohTrigger(Trigger,Recalc))</f>
        <v>43059</v>
      </c>
      <c r="AM467" s="49">
        <f>IFERROR(_xll.qlIndexFixing(Eur3M_QL,AL467,TRUE,Recalc),NA())</f>
        <v>-2.6436458264939254E-3</v>
      </c>
    </row>
    <row r="468" spans="36:39" x14ac:dyDescent="0.2">
      <c r="AJ468" s="11" t="str">
        <f t="shared" si="11"/>
        <v>1D</v>
      </c>
      <c r="AK468" s="48">
        <f>_xll.qlCalendarAdvance(Calendar,AK467,AJ468,"f",FALSE)</f>
        <v>43056</v>
      </c>
      <c r="AL468" s="48">
        <f>_xll.qlCalendarAdvance(Calendar,AK468,Ndays&amp;"D",,,_xll.ohTrigger(Trigger,Recalc))</f>
        <v>43060</v>
      </c>
      <c r="AM468" s="49">
        <f>IFERROR(_xll.qlIndexFixing(Eur3M_QL,AL468,TRUE,Recalc),NA())</f>
        <v>-2.6393968144060977E-3</v>
      </c>
    </row>
    <row r="469" spans="36:39" x14ac:dyDescent="0.2">
      <c r="AJ469" s="11" t="str">
        <f t="shared" si="11"/>
        <v>1D</v>
      </c>
      <c r="AK469" s="48">
        <f>_xll.qlCalendarAdvance(Calendar,AK468,AJ469,"f",FALSE)</f>
        <v>43059</v>
      </c>
      <c r="AL469" s="48">
        <f>_xll.qlCalendarAdvance(Calendar,AK469,Ndays&amp;"D",,,_xll.ohTrigger(Trigger,Recalc))</f>
        <v>43061</v>
      </c>
      <c r="AM469" s="49">
        <f>IFERROR(_xll.qlIndexFixing(Eur3M_QL,AL469,TRUE,Recalc),NA())</f>
        <v>-2.6306621229003043E-3</v>
      </c>
    </row>
    <row r="470" spans="36:39" x14ac:dyDescent="0.2">
      <c r="AJ470" s="11" t="str">
        <f t="shared" si="11"/>
        <v>1D</v>
      </c>
      <c r="AK470" s="48">
        <f>_xll.qlCalendarAdvance(Calendar,AK469,AJ470,"f",FALSE)</f>
        <v>43060</v>
      </c>
      <c r="AL470" s="48">
        <f>_xll.qlCalendarAdvance(Calendar,AK470,Ndays&amp;"D",,,_xll.ohTrigger(Trigger,Recalc))</f>
        <v>43062</v>
      </c>
      <c r="AM470" s="49">
        <f>IFERROR(_xll.qlIndexFixing(Eur3M_QL,AL470,TRUE,Recalc),NA())</f>
        <v>-2.6222659679872948E-3</v>
      </c>
    </row>
    <row r="471" spans="36:39" x14ac:dyDescent="0.2">
      <c r="AJ471" s="11" t="str">
        <f t="shared" si="11"/>
        <v>1D</v>
      </c>
      <c r="AK471" s="48">
        <f>_xll.qlCalendarAdvance(Calendar,AK470,AJ471,"f",FALSE)</f>
        <v>43061</v>
      </c>
      <c r="AL471" s="48">
        <f>_xll.qlCalendarAdvance(Calendar,AK471,Ndays&amp;"D",,,_xll.ohTrigger(Trigger,Recalc))</f>
        <v>43063</v>
      </c>
      <c r="AM471" s="49">
        <f>IFERROR(_xll.qlIndexFixing(Eur3M_QL,AL471,TRUE,Recalc),NA())</f>
        <v>-2.6179508712091382E-3</v>
      </c>
    </row>
    <row r="472" spans="36:39" x14ac:dyDescent="0.2">
      <c r="AJ472" s="11" t="str">
        <f t="shared" si="11"/>
        <v>1D</v>
      </c>
      <c r="AK472" s="48">
        <f>_xll.qlCalendarAdvance(Calendar,AK471,AJ472,"f",FALSE)</f>
        <v>43062</v>
      </c>
      <c r="AL472" s="48">
        <f>_xll.qlCalendarAdvance(Calendar,AK472,Ndays&amp;"D",,,_xll.ohTrigger(Trigger,Recalc))</f>
        <v>43066</v>
      </c>
      <c r="AM472" s="49">
        <f>IFERROR(_xll.qlIndexFixing(Eur3M_QL,AL472,TRUE,Recalc),NA())</f>
        <v>-2.6158759096610901E-3</v>
      </c>
    </row>
    <row r="473" spans="36:39" x14ac:dyDescent="0.2">
      <c r="AJ473" s="11" t="str">
        <f t="shared" si="11"/>
        <v>1D</v>
      </c>
      <c r="AK473" s="48">
        <f>_xll.qlCalendarAdvance(Calendar,AK472,AJ473,"f",FALSE)</f>
        <v>43063</v>
      </c>
      <c r="AL473" s="48">
        <f>_xll.qlCalendarAdvance(Calendar,AK473,Ndays&amp;"D",,,_xll.ohTrigger(Trigger,Recalc))</f>
        <v>43067</v>
      </c>
      <c r="AM473" s="49">
        <f>IFERROR(_xll.qlIndexFixing(Eur3M_QL,AL473,TRUE,Recalc),NA())</f>
        <v>-2.6137942111086332E-3</v>
      </c>
    </row>
    <row r="474" spans="36:39" x14ac:dyDescent="0.2">
      <c r="AJ474" s="11" t="str">
        <f t="shared" si="11"/>
        <v>1D</v>
      </c>
      <c r="AK474" s="48">
        <f>_xll.qlCalendarAdvance(Calendar,AK473,AJ474,"f",FALSE)</f>
        <v>43066</v>
      </c>
      <c r="AL474" s="48">
        <f>_xll.qlCalendarAdvance(Calendar,AK474,Ndays&amp;"D",,,_xll.ohTrigger(Trigger,Recalc))</f>
        <v>43068</v>
      </c>
      <c r="AM474" s="49">
        <f>IFERROR(_xll.qlIndexFixing(Eur3M_QL,AL474,TRUE,Recalc),NA())</f>
        <v>-2.6094500203672766E-3</v>
      </c>
    </row>
    <row r="475" spans="36:39" x14ac:dyDescent="0.2">
      <c r="AJ475" s="11" t="str">
        <f t="shared" si="11"/>
        <v>1D</v>
      </c>
      <c r="AK475" s="48">
        <f>_xll.qlCalendarAdvance(Calendar,AK474,AJ475,"f",FALSE)</f>
        <v>43067</v>
      </c>
      <c r="AL475" s="48">
        <f>_xll.qlCalendarAdvance(Calendar,AK475,Ndays&amp;"D",,,_xll.ohTrigger(Trigger,Recalc))</f>
        <v>43069</v>
      </c>
      <c r="AM475" s="49">
        <f>IFERROR(_xll.qlIndexFixing(Eur3M_QL,AL475,TRUE,Recalc),NA())</f>
        <v>-2.5940794103281911E-3</v>
      </c>
    </row>
    <row r="476" spans="36:39" x14ac:dyDescent="0.2">
      <c r="AJ476" s="11" t="str">
        <f t="shared" si="11"/>
        <v>1D</v>
      </c>
      <c r="AK476" s="48">
        <f>_xll.qlCalendarAdvance(Calendar,AK475,AJ476,"f",FALSE)</f>
        <v>43068</v>
      </c>
      <c r="AL476" s="48">
        <f>_xll.qlCalendarAdvance(Calendar,AK476,Ndays&amp;"D",,,_xll.ohTrigger(Trigger,Recalc))</f>
        <v>43070</v>
      </c>
      <c r="AM476" s="49">
        <f>IFERROR(_xll.qlIndexFixing(Eur3M_QL,AL476,TRUE,Recalc),NA())</f>
        <v>-2.5919584417382069E-3</v>
      </c>
    </row>
    <row r="477" spans="36:39" x14ac:dyDescent="0.2">
      <c r="AJ477" s="11" t="str">
        <f t="shared" si="11"/>
        <v>1D</v>
      </c>
      <c r="AK477" s="48">
        <f>_xll.qlCalendarAdvance(Calendar,AK476,AJ477,"f",FALSE)</f>
        <v>43069</v>
      </c>
      <c r="AL477" s="48">
        <f>_xll.qlCalendarAdvance(Calendar,AK477,Ndays&amp;"D",,,_xll.ohTrigger(Trigger,Recalc))</f>
        <v>43073</v>
      </c>
      <c r="AM477" s="49">
        <f>IFERROR(_xll.qlIndexFixing(Eur3M_QL,AL477,TRUE,Recalc),NA())</f>
        <v>-2.587558243207333E-3</v>
      </c>
    </row>
    <row r="478" spans="36:39" x14ac:dyDescent="0.2">
      <c r="AJ478" s="11" t="str">
        <f t="shared" si="11"/>
        <v>1D</v>
      </c>
      <c r="AK478" s="48">
        <f>_xll.qlCalendarAdvance(Calendar,AK477,AJ478,"f",FALSE)</f>
        <v>43070</v>
      </c>
      <c r="AL478" s="48">
        <f>_xll.qlCalendarAdvance(Calendar,AK478,Ndays&amp;"D",,,_xll.ohTrigger(Trigger,Recalc))</f>
        <v>43074</v>
      </c>
      <c r="AM478" s="49">
        <f>IFERROR(_xll.qlIndexFixing(Eur3M_QL,AL478,TRUE,Recalc),NA())</f>
        <v>-2.5831476885089799E-3</v>
      </c>
    </row>
    <row r="479" spans="36:39" x14ac:dyDescent="0.2">
      <c r="AJ479" s="11" t="str">
        <f t="shared" si="11"/>
        <v>1D</v>
      </c>
      <c r="AK479" s="48">
        <f>_xll.qlCalendarAdvance(Calendar,AK478,AJ479,"f",FALSE)</f>
        <v>43073</v>
      </c>
      <c r="AL479" s="48">
        <f>_xll.qlCalendarAdvance(Calendar,AK479,Ndays&amp;"D",,,_xll.ohTrigger(Trigger,Recalc))</f>
        <v>43075</v>
      </c>
      <c r="AM479" s="49">
        <f>IFERROR(_xll.qlIndexFixing(Eur3M_QL,AL479,TRUE,Recalc),NA())</f>
        <v>-2.5787270630104331E-3</v>
      </c>
    </row>
    <row r="480" spans="36:39" x14ac:dyDescent="0.2">
      <c r="AJ480" s="11" t="str">
        <f t="shared" si="11"/>
        <v>1D</v>
      </c>
      <c r="AK480" s="48">
        <f>_xll.qlCalendarAdvance(Calendar,AK479,AJ480,"f",FALSE)</f>
        <v>43074</v>
      </c>
      <c r="AL480" s="48">
        <f>_xll.qlCalendarAdvance(Calendar,AK480,Ndays&amp;"D",,,_xll.ohTrigger(Trigger,Recalc))</f>
        <v>43076</v>
      </c>
      <c r="AM480" s="49">
        <f>IFERROR(_xll.qlIndexFixing(Eur3M_QL,AL480,TRUE,Recalc),NA())</f>
        <v>-2.5631163433540889E-3</v>
      </c>
    </row>
    <row r="481" spans="36:39" x14ac:dyDescent="0.2">
      <c r="AJ481" s="11" t="str">
        <f t="shared" si="11"/>
        <v>1D</v>
      </c>
      <c r="AK481" s="48">
        <f>_xll.qlCalendarAdvance(Calendar,AK480,AJ481,"f",FALSE)</f>
        <v>43075</v>
      </c>
      <c r="AL481" s="48">
        <f>_xll.qlCalendarAdvance(Calendar,AK481,Ndays&amp;"D",,,_xll.ohTrigger(Trigger,Recalc))</f>
        <v>43077</v>
      </c>
      <c r="AM481" s="49">
        <f>IFERROR(_xll.qlIndexFixing(Eur3M_QL,AL481,TRUE,Recalc),NA())</f>
        <v>-2.5609496140424071E-3</v>
      </c>
    </row>
    <row r="482" spans="36:39" x14ac:dyDescent="0.2">
      <c r="AJ482" s="11" t="str">
        <f t="shared" si="11"/>
        <v>1D</v>
      </c>
      <c r="AK482" s="48">
        <f>_xll.qlCalendarAdvance(Calendar,AK481,AJ482,"f",FALSE)</f>
        <v>43076</v>
      </c>
      <c r="AL482" s="48">
        <f>_xll.qlCalendarAdvance(Calendar,AK482,Ndays&amp;"D",,,_xll.ohTrigger(Trigger,Recalc))</f>
        <v>43080</v>
      </c>
      <c r="AM482" s="49">
        <f>IFERROR(_xll.qlIndexFixing(Eur3M_QL,AL482,TRUE,Recalc),NA())</f>
        <v>-2.5564829687154678E-3</v>
      </c>
    </row>
    <row r="483" spans="36:39" x14ac:dyDescent="0.2">
      <c r="AJ483" s="11" t="str">
        <f t="shared" si="11"/>
        <v>1D</v>
      </c>
      <c r="AK483" s="48">
        <f>_xll.qlCalendarAdvance(Calendar,AK482,AJ483,"f",FALSE)</f>
        <v>43077</v>
      </c>
      <c r="AL483" s="48">
        <f>_xll.qlCalendarAdvance(Calendar,AK483,Ndays&amp;"D",,,_xll.ohTrigger(Trigger,Recalc))</f>
        <v>43081</v>
      </c>
      <c r="AM483" s="49">
        <f>IFERROR(_xll.qlIndexFixing(Eur3M_QL,AL483,TRUE,Recalc),NA())</f>
        <v>-2.5520079969791887E-3</v>
      </c>
    </row>
    <row r="484" spans="36:39" x14ac:dyDescent="0.2">
      <c r="AJ484" s="11" t="str">
        <f t="shared" si="11"/>
        <v>1D</v>
      </c>
      <c r="AK484" s="48">
        <f>_xll.qlCalendarAdvance(Calendar,AK483,AJ484,"f",FALSE)</f>
        <v>43080</v>
      </c>
      <c r="AL484" s="48">
        <f>_xll.qlCalendarAdvance(Calendar,AK484,Ndays&amp;"D",,,_xll.ohTrigger(Trigger,Recalc))</f>
        <v>43082</v>
      </c>
      <c r="AM484" s="49">
        <f>IFERROR(_xll.qlIndexFixing(Eur3M_QL,AL484,TRUE,Recalc),NA())</f>
        <v>-2.5475249949260537E-3</v>
      </c>
    </row>
    <row r="485" spans="36:39" x14ac:dyDescent="0.2">
      <c r="AJ485" s="11" t="str">
        <f t="shared" si="11"/>
        <v>1D</v>
      </c>
      <c r="AK485" s="48">
        <f>_xll.qlCalendarAdvance(Calendar,AK484,AJ485,"f",FALSE)</f>
        <v>43081</v>
      </c>
      <c r="AL485" s="48">
        <f>_xll.qlCalendarAdvance(Calendar,AK485,Ndays&amp;"D",,,_xll.ohTrigger(Trigger,Recalc))</f>
        <v>43083</v>
      </c>
      <c r="AM485" s="49">
        <f>IFERROR(_xll.qlIndexFixing(Eur3M_QL,AL485,TRUE,Recalc),NA())</f>
        <v>-2.5317190856162046E-3</v>
      </c>
    </row>
    <row r="486" spans="36:39" x14ac:dyDescent="0.2">
      <c r="AJ486" s="11" t="str">
        <f t="shared" si="11"/>
        <v>1D</v>
      </c>
      <c r="AK486" s="48">
        <f>_xll.qlCalendarAdvance(Calendar,AK485,AJ486,"f",FALSE)</f>
        <v>43082</v>
      </c>
      <c r="AL486" s="48">
        <f>_xll.qlCalendarAdvance(Calendar,AK486,Ndays&amp;"D",,,_xll.ohTrigger(Trigger,Recalc))</f>
        <v>43084</v>
      </c>
      <c r="AM486" s="49">
        <f>IFERROR(_xll.qlIndexFixing(Eur3M_QL,AL486,TRUE,Recalc),NA())</f>
        <v>-2.5295186590374996E-3</v>
      </c>
    </row>
    <row r="487" spans="36:39" x14ac:dyDescent="0.2">
      <c r="AJ487" s="11" t="str">
        <f t="shared" si="11"/>
        <v>1D</v>
      </c>
      <c r="AK487" s="48">
        <f>_xll.qlCalendarAdvance(Calendar,AK486,AJ487,"f",FALSE)</f>
        <v>43083</v>
      </c>
      <c r="AL487" s="48">
        <f>_xll.qlCalendarAdvance(Calendar,AK487,Ndays&amp;"D",,,_xll.ohTrigger(Trigger,Recalc))</f>
        <v>43087</v>
      </c>
      <c r="AM487" s="49">
        <f>IFERROR(_xll.qlIndexFixing(Eur3M_QL,AL487,TRUE,Recalc),NA())</f>
        <v>-2.5250000004231055E-3</v>
      </c>
    </row>
    <row r="488" spans="36:39" x14ac:dyDescent="0.2">
      <c r="AJ488" s="11" t="str">
        <f t="shared" si="11"/>
        <v>1D</v>
      </c>
      <c r="AK488" s="48">
        <f>_xll.qlCalendarAdvance(Calendar,AK487,AJ488,"f",FALSE)</f>
        <v>43084</v>
      </c>
      <c r="AL488" s="48">
        <f>_xll.qlCalendarAdvance(Calendar,AK488,Ndays&amp;"D",,,_xll.ohTrigger(Trigger,Recalc))</f>
        <v>43088</v>
      </c>
      <c r="AM488" s="49">
        <f>IFERROR(_xll.qlIndexFixing(Eur3M_QL,AL488,TRUE,Recalc),NA())</f>
        <v>-2.5204750668841314E-3</v>
      </c>
    </row>
    <row r="489" spans="36:39" x14ac:dyDescent="0.2">
      <c r="AJ489" s="11" t="str">
        <f t="shared" si="11"/>
        <v>1D</v>
      </c>
      <c r="AK489" s="48">
        <f>_xll.qlCalendarAdvance(Calendar,AK488,AJ489,"f",FALSE)</f>
        <v>43087</v>
      </c>
      <c r="AL489" s="48">
        <f>_xll.qlCalendarAdvance(Calendar,AK489,Ndays&amp;"D",,,_xll.ohTrigger(Trigger,Recalc))</f>
        <v>43089</v>
      </c>
      <c r="AM489" s="49">
        <f>IFERROR(_xll.qlIndexFixing(Eur3M_QL,AL489,TRUE,Recalc),NA())</f>
        <v>-2.5159438979409643E-3</v>
      </c>
    </row>
    <row r="490" spans="36:39" x14ac:dyDescent="0.2">
      <c r="AJ490" s="11" t="str">
        <f t="shared" si="11"/>
        <v>1D</v>
      </c>
      <c r="AK490" s="48">
        <f>_xll.qlCalendarAdvance(Calendar,AK489,AJ490,"f",FALSE)</f>
        <v>43088</v>
      </c>
      <c r="AL490" s="48">
        <f>_xll.qlCalendarAdvance(Calendar,AK490,Ndays&amp;"D",,,_xll.ohTrigger(Trigger,Recalc))</f>
        <v>43090</v>
      </c>
      <c r="AM490" s="49">
        <f>IFERROR(_xll.qlIndexFixing(Eur3M_QL,AL490,TRUE,Recalc),NA())</f>
        <v>-2.4931940234158567E-3</v>
      </c>
    </row>
    <row r="491" spans="36:39" x14ac:dyDescent="0.2">
      <c r="AJ491" s="11" t="str">
        <f t="shared" si="11"/>
        <v>1D</v>
      </c>
      <c r="AK491" s="48">
        <f>_xll.qlCalendarAdvance(Calendar,AK490,AJ491,"f",FALSE)</f>
        <v>43089</v>
      </c>
      <c r="AL491" s="48">
        <f>_xll.qlCalendarAdvance(Calendar,AK491,Ndays&amp;"D",,,_xll.ohTrigger(Trigger,Recalc))</f>
        <v>43091</v>
      </c>
      <c r="AM491" s="49">
        <f>IFERROR(_xll.qlIndexFixing(Eur3M_QL,AL491,TRUE,Recalc),NA())</f>
        <v>-2.4886251387097325E-3</v>
      </c>
    </row>
    <row r="492" spans="36:39" x14ac:dyDescent="0.2">
      <c r="AJ492" s="11" t="str">
        <f t="shared" si="11"/>
        <v>1D</v>
      </c>
      <c r="AK492" s="48">
        <f>_xll.qlCalendarAdvance(Calendar,AK491,AJ492,"f",FALSE)</f>
        <v>43090</v>
      </c>
      <c r="AL492" s="48">
        <f>_xll.qlCalendarAdvance(Calendar,AK492,Ndays&amp;"D",,,_xll.ohTrigger(Trigger,Recalc))</f>
        <v>43096</v>
      </c>
      <c r="AM492" s="49">
        <f>IFERROR(_xll.qlIndexFixing(Eur3M_QL,AL492,TRUE,Recalc),NA())</f>
        <v>-2.4840499147606998E-3</v>
      </c>
    </row>
    <row r="493" spans="36:39" x14ac:dyDescent="0.2">
      <c r="AJ493" s="11" t="str">
        <f t="shared" si="11"/>
        <v>1D</v>
      </c>
      <c r="AK493" s="48">
        <f>_xll.qlCalendarAdvance(Calendar,AK492,AJ493,"f",FALSE)</f>
        <v>43091</v>
      </c>
      <c r="AL493" s="48">
        <f>_xll.qlCalendarAdvance(Calendar,AK493,Ndays&amp;"D",,,_xll.ohTrigger(Trigger,Recalc))</f>
        <v>43097</v>
      </c>
      <c r="AM493" s="49">
        <f>IFERROR(_xll.qlIndexFixing(Eur3M_QL,AL493,TRUE,Recalc),NA())</f>
        <v>-2.4633291530771232E-3</v>
      </c>
    </row>
    <row r="494" spans="36:39" x14ac:dyDescent="0.2">
      <c r="AJ494" s="11" t="str">
        <f t="shared" si="11"/>
        <v>1D</v>
      </c>
      <c r="AK494" s="48">
        <f>_xll.qlCalendarAdvance(Calendar,AK493,AJ494,"f",FALSE)</f>
        <v>43096</v>
      </c>
      <c r="AL494" s="48">
        <f>_xll.qlCalendarAdvance(Calendar,AK494,Ndays&amp;"D",,,_xll.ohTrigger(Trigger,Recalc))</f>
        <v>43098</v>
      </c>
      <c r="AM494" s="49">
        <f>IFERROR(_xll.qlIndexFixing(Eur3M_QL,AL494,TRUE,Recalc),NA())</f>
        <v>-2.461078136119621E-3</v>
      </c>
    </row>
    <row r="495" spans="36:39" x14ac:dyDescent="0.2">
      <c r="AJ495" s="11" t="str">
        <f t="shared" si="11"/>
        <v>1D</v>
      </c>
      <c r="AK495" s="48">
        <f>_xll.qlCalendarAdvance(Calendar,AK494,AJ495,"f",FALSE)</f>
        <v>43097</v>
      </c>
      <c r="AL495" s="48">
        <f>_xll.qlCalendarAdvance(Calendar,AK495,Ndays&amp;"D",,,_xll.ohTrigger(Trigger,Recalc))</f>
        <v>43102</v>
      </c>
      <c r="AM495" s="49">
        <f>IFERROR(_xll.qlIndexFixing(Eur3M_QL,AL495,TRUE,Recalc),NA())</f>
        <v>-2.4564645304687716E-3</v>
      </c>
    </row>
    <row r="496" spans="36:39" x14ac:dyDescent="0.2">
      <c r="AJ496" s="11" t="str">
        <f t="shared" si="11"/>
        <v>1D</v>
      </c>
      <c r="AK496" s="48">
        <f>_xll.qlCalendarAdvance(Calendar,AK495,AJ496,"f",FALSE)</f>
        <v>43098</v>
      </c>
      <c r="AL496" s="48">
        <f>_xll.qlCalendarAdvance(Calendar,AK496,Ndays&amp;"D",,,_xll.ohTrigger(Trigger,Recalc))</f>
        <v>43103</v>
      </c>
      <c r="AM496" s="49">
        <f>IFERROR(_xll.qlIndexFixing(Eur3M_QL,AL496,TRUE,Recalc),NA())</f>
        <v>-2.4518444674361817E-3</v>
      </c>
    </row>
    <row r="497" spans="36:39" x14ac:dyDescent="0.2">
      <c r="AJ497" s="11" t="str">
        <f t="shared" si="11"/>
        <v>1D</v>
      </c>
      <c r="AK497" s="48">
        <f>_xll.qlCalendarAdvance(Calendar,AK496,AJ497,"f",FALSE)</f>
        <v>43102</v>
      </c>
      <c r="AL497" s="48">
        <f>_xll.qlCalendarAdvance(Calendar,AK497,Ndays&amp;"D",,,_xll.ohTrigger(Trigger,Recalc))</f>
        <v>43104</v>
      </c>
      <c r="AM497" s="49">
        <f>IFERROR(_xll.qlIndexFixing(Eur3M_QL,AL497,TRUE,Recalc),NA())</f>
        <v>-2.4355694939751735E-3</v>
      </c>
    </row>
    <row r="498" spans="36:39" x14ac:dyDescent="0.2">
      <c r="AJ498" s="11" t="str">
        <f t="shared" si="11"/>
        <v>1D</v>
      </c>
      <c r="AK498" s="48">
        <f>_xll.qlCalendarAdvance(Calendar,AK497,AJ498,"f",FALSE)</f>
        <v>43103</v>
      </c>
      <c r="AL498" s="48">
        <f>_xll.qlCalendarAdvance(Calendar,AK498,Ndays&amp;"D",,,_xll.ohTrigger(Trigger,Recalc))</f>
        <v>43105</v>
      </c>
      <c r="AM498" s="49">
        <f>IFERROR(_xll.qlIndexFixing(Eur3M_QL,AL498,TRUE,Recalc),NA())</f>
        <v>-2.433299276191736E-3</v>
      </c>
    </row>
    <row r="499" spans="36:39" x14ac:dyDescent="0.2">
      <c r="AJ499" s="11" t="str">
        <f t="shared" si="11"/>
        <v>1D</v>
      </c>
      <c r="AK499" s="48">
        <f>_xll.qlCalendarAdvance(Calendar,AK498,AJ499,"f",FALSE)</f>
        <v>43104</v>
      </c>
      <c r="AL499" s="48">
        <f>_xll.qlCalendarAdvance(Calendar,AK499,Ndays&amp;"D",,,_xll.ohTrigger(Trigger,Recalc))</f>
        <v>43108</v>
      </c>
      <c r="AM499" s="49">
        <f>IFERROR(_xll.qlIndexFixing(Eur3M_QL,AL499,TRUE,Recalc),NA())</f>
        <v>-2.4286466497303039E-3</v>
      </c>
    </row>
    <row r="500" spans="36:39" x14ac:dyDescent="0.2">
      <c r="AJ500" s="11" t="str">
        <f t="shared" si="11"/>
        <v>1D</v>
      </c>
      <c r="AK500" s="48">
        <f>_xll.qlCalendarAdvance(Calendar,AK499,AJ500,"f",FALSE)</f>
        <v>43105</v>
      </c>
      <c r="AL500" s="48">
        <f>_xll.qlCalendarAdvance(Calendar,AK500,Ndays&amp;"D",,,_xll.ohTrigger(Trigger,Recalc))</f>
        <v>43109</v>
      </c>
      <c r="AM500" s="49">
        <f>IFERROR(_xll.qlIndexFixing(Eur3M_QL,AL500,TRUE,Recalc),NA())</f>
        <v>-2.4239874532345773E-3</v>
      </c>
    </row>
    <row r="501" spans="36:39" x14ac:dyDescent="0.2">
      <c r="AJ501" s="11" t="str">
        <f t="shared" si="11"/>
        <v>1D</v>
      </c>
      <c r="AK501" s="48">
        <f>_xll.qlCalendarAdvance(Calendar,AK500,AJ501,"f",FALSE)</f>
        <v>43108</v>
      </c>
      <c r="AL501" s="48">
        <f>_xll.qlCalendarAdvance(Calendar,AK501,Ndays&amp;"D",,,_xll.ohTrigger(Trigger,Recalc))</f>
        <v>43110</v>
      </c>
      <c r="AM501" s="49">
        <f>IFERROR(_xll.qlIndexFixing(Eur3M_QL,AL501,TRUE,Recalc),NA())</f>
        <v>-2.4193216669128326E-3</v>
      </c>
    </row>
    <row r="502" spans="36:39" x14ac:dyDescent="0.2">
      <c r="AJ502" s="11" t="str">
        <f t="shared" si="11"/>
        <v>1D</v>
      </c>
      <c r="AK502" s="48">
        <f>_xll.qlCalendarAdvance(Calendar,AK501,AJ502,"f",FALSE)</f>
        <v>43109</v>
      </c>
      <c r="AL502" s="48">
        <f>_xll.qlCalendarAdvance(Calendar,AK502,Ndays&amp;"D",,,_xll.ohTrigger(Trigger,Recalc))</f>
        <v>43111</v>
      </c>
      <c r="AM502" s="49">
        <f>IFERROR(_xll.qlIndexFixing(Eur3M_QL,AL502,TRUE,Recalc),NA())</f>
        <v>-2.4028844602714257E-3</v>
      </c>
    </row>
    <row r="503" spans="36:39" x14ac:dyDescent="0.2">
      <c r="AJ503" s="11" t="str">
        <f t="shared" si="11"/>
        <v>1D</v>
      </c>
      <c r="AK503" s="48">
        <f>_xll.qlCalendarAdvance(Calendar,AK502,AJ503,"f",FALSE)</f>
        <v>43110</v>
      </c>
      <c r="AL503" s="48">
        <f>_xll.qlCalendarAdvance(Calendar,AK503,Ndays&amp;"D",,,_xll.ohTrigger(Trigger,Recalc))</f>
        <v>43112</v>
      </c>
      <c r="AM503" s="49">
        <f>IFERROR(_xll.qlIndexFixing(Eur3M_QL,AL503,TRUE,Recalc),NA())</f>
        <v>-2.4005922171927985E-3</v>
      </c>
    </row>
    <row r="504" spans="36:39" x14ac:dyDescent="0.2">
      <c r="AJ504" s="11" t="str">
        <f t="shared" si="11"/>
        <v>1D</v>
      </c>
      <c r="AK504" s="48">
        <f>_xll.qlCalendarAdvance(Calendar,AK503,AJ504,"f",FALSE)</f>
        <v>43111</v>
      </c>
      <c r="AL504" s="48">
        <f>_xll.qlCalendarAdvance(Calendar,AK504,Ndays&amp;"D",,,_xll.ohTrigger(Trigger,Recalc))</f>
        <v>43115</v>
      </c>
      <c r="AM504" s="49">
        <f>IFERROR(_xll.qlIndexFixing(Eur3M_QL,AL504,TRUE,Recalc),NA())</f>
        <v>-2.3958931745640122E-3</v>
      </c>
    </row>
    <row r="505" spans="36:39" x14ac:dyDescent="0.2">
      <c r="AJ505" s="11" t="str">
        <f t="shared" si="11"/>
        <v>1D</v>
      </c>
      <c r="AK505" s="48">
        <f>_xll.qlCalendarAdvance(Calendar,AK504,AJ505,"f",FALSE)</f>
        <v>43112</v>
      </c>
      <c r="AL505" s="48">
        <f>_xll.qlCalendarAdvance(Calendar,AK505,Ndays&amp;"D",,,_xll.ohTrigger(Trigger,Recalc))</f>
        <v>43116</v>
      </c>
      <c r="AM505" s="49">
        <f>IFERROR(_xll.qlIndexFixing(Eur3M_QL,AL505,TRUE,Recalc),NA())</f>
        <v>-2.3911874171980152E-3</v>
      </c>
    </row>
    <row r="506" spans="36:39" x14ac:dyDescent="0.2">
      <c r="AJ506" s="11" t="str">
        <f t="shared" si="11"/>
        <v>1D</v>
      </c>
      <c r="AK506" s="48">
        <f>_xll.qlCalendarAdvance(Calendar,AK505,AJ506,"f",FALSE)</f>
        <v>43115</v>
      </c>
      <c r="AL506" s="48">
        <f>_xll.qlCalendarAdvance(Calendar,AK506,Ndays&amp;"D",,,_xll.ohTrigger(Trigger,Recalc))</f>
        <v>43117</v>
      </c>
      <c r="AM506" s="49">
        <f>IFERROR(_xll.qlIndexFixing(Eur3M_QL,AL506,TRUE,Recalc),NA())</f>
        <v>-2.3864749232540561E-3</v>
      </c>
    </row>
    <row r="507" spans="36:39" x14ac:dyDescent="0.2">
      <c r="AJ507" s="11" t="str">
        <f t="shared" si="11"/>
        <v>1D</v>
      </c>
      <c r="AK507" s="48">
        <f>_xll.qlCalendarAdvance(Calendar,AK506,AJ507,"f",FALSE)</f>
        <v>43116</v>
      </c>
      <c r="AL507" s="48">
        <f>_xll.qlCalendarAdvance(Calendar,AK507,Ndays&amp;"D",,,_xll.ohTrigger(Trigger,Recalc))</f>
        <v>43118</v>
      </c>
      <c r="AM507" s="49">
        <f>IFERROR(_xll.qlIndexFixing(Eur3M_QL,AL507,TRUE,Recalc),NA())</f>
        <v>-2.3698712268014127E-3</v>
      </c>
    </row>
    <row r="508" spans="36:39" x14ac:dyDescent="0.2">
      <c r="AJ508" s="11" t="str">
        <f t="shared" si="11"/>
        <v>1D</v>
      </c>
      <c r="AK508" s="48">
        <f>_xll.qlCalendarAdvance(Calendar,AK507,AJ508,"f",FALSE)</f>
        <v>43117</v>
      </c>
      <c r="AL508" s="48">
        <f>_xll.qlCalendarAdvance(Calendar,AK508,Ndays&amp;"D",,,_xll.ohTrigger(Trigger,Recalc))</f>
        <v>43119</v>
      </c>
      <c r="AM508" s="49">
        <f>IFERROR(_xll.qlIndexFixing(Eur3M_QL,AL508,TRUE,Recalc),NA())</f>
        <v>-2.3675571346797319E-3</v>
      </c>
    </row>
    <row r="509" spans="36:39" x14ac:dyDescent="0.2">
      <c r="AJ509" s="11" t="str">
        <f t="shared" si="11"/>
        <v>1D</v>
      </c>
      <c r="AK509" s="48">
        <f>_xll.qlCalendarAdvance(Calendar,AK508,AJ509,"f",FALSE)</f>
        <v>43118</v>
      </c>
      <c r="AL509" s="48">
        <f>_xll.qlCalendarAdvance(Calendar,AK509,Ndays&amp;"D",,,_xll.ohTrigger(Trigger,Recalc))</f>
        <v>43122</v>
      </c>
      <c r="AM509" s="49">
        <f>IFERROR(_xll.qlIndexFixing(Eur3M_QL,AL509,TRUE,Recalc),NA())</f>
        <v>-2.3628106200268562E-3</v>
      </c>
    </row>
    <row r="510" spans="36:39" x14ac:dyDescent="0.2">
      <c r="AJ510" s="11" t="str">
        <f t="shared" si="11"/>
        <v>1D</v>
      </c>
      <c r="AK510" s="48">
        <f>_xll.qlCalendarAdvance(Calendar,AK509,AJ510,"f",FALSE)</f>
        <v>43119</v>
      </c>
      <c r="AL510" s="48">
        <f>_xll.qlCalendarAdvance(Calendar,AK510,Ndays&amp;"D",,,_xll.ohTrigger(Trigger,Recalc))</f>
        <v>43123</v>
      </c>
      <c r="AM510" s="49">
        <f>IFERROR(_xll.qlIndexFixing(Eur3M_QL,AL510,TRUE,Recalc),NA())</f>
        <v>-2.3580572316270754E-3</v>
      </c>
    </row>
    <row r="511" spans="36:39" x14ac:dyDescent="0.2">
      <c r="AJ511" s="11" t="str">
        <f t="shared" si="11"/>
        <v>1D</v>
      </c>
      <c r="AK511" s="48">
        <f>_xll.qlCalendarAdvance(Calendar,AK510,AJ511,"f",FALSE)</f>
        <v>43122</v>
      </c>
      <c r="AL511" s="48">
        <f>_xll.qlCalendarAdvance(Calendar,AK511,Ndays&amp;"D",,,_xll.ohTrigger(Trigger,Recalc))</f>
        <v>43124</v>
      </c>
      <c r="AM511" s="49">
        <f>IFERROR(_xll.qlIndexFixing(Eur3M_QL,AL511,TRUE,Recalc),NA())</f>
        <v>-2.3532969455937192E-3</v>
      </c>
    </row>
    <row r="512" spans="36:39" x14ac:dyDescent="0.2">
      <c r="AJ512" s="11" t="str">
        <f t="shared" si="11"/>
        <v>1D</v>
      </c>
      <c r="AK512" s="48">
        <f>_xll.qlCalendarAdvance(Calendar,AK511,AJ512,"f",FALSE)</f>
        <v>43123</v>
      </c>
      <c r="AL512" s="48">
        <f>_xll.qlCalendarAdvance(Calendar,AK512,Ndays&amp;"D",,,_xll.ohTrigger(Trigger,Recalc))</f>
        <v>43125</v>
      </c>
      <c r="AM512" s="49">
        <f>IFERROR(_xll.qlIndexFixing(Eur3M_QL,AL512,TRUE,Recalc),NA())</f>
        <v>-2.3365223493238669E-3</v>
      </c>
    </row>
    <row r="513" spans="36:39" x14ac:dyDescent="0.2">
      <c r="AJ513" s="11" t="str">
        <f t="shared" si="11"/>
        <v>1D</v>
      </c>
      <c r="AK513" s="48">
        <f>_xll.qlCalendarAdvance(Calendar,AK512,AJ513,"f",FALSE)</f>
        <v>43124</v>
      </c>
      <c r="AL513" s="48">
        <f>_xll.qlCalendarAdvance(Calendar,AK513,Ndays&amp;"D",,,_xll.ohTrigger(Trigger,Recalc))</f>
        <v>43126</v>
      </c>
      <c r="AM513" s="49">
        <f>IFERROR(_xll.qlIndexFixing(Eur3M_QL,AL513,TRUE,Recalc),NA())</f>
        <v>-2.3341863372441374E-3</v>
      </c>
    </row>
    <row r="514" spans="36:39" x14ac:dyDescent="0.2">
      <c r="AJ514" s="11" t="str">
        <f t="shared" si="11"/>
        <v>1D</v>
      </c>
      <c r="AK514" s="48">
        <f>_xll.qlCalendarAdvance(Calendar,AK513,AJ514,"f",FALSE)</f>
        <v>43125</v>
      </c>
      <c r="AL514" s="48">
        <f>_xll.qlCalendarAdvance(Calendar,AK514,Ndays&amp;"D",,,_xll.ohTrigger(Trigger,Recalc))</f>
        <v>43129</v>
      </c>
      <c r="AM514" s="49">
        <f>IFERROR(_xll.qlIndexFixing(Eur3M_QL,AL514,TRUE,Recalc),NA())</f>
        <v>-2.3318483181384926E-3</v>
      </c>
    </row>
    <row r="515" spans="36:39" x14ac:dyDescent="0.2">
      <c r="AJ515" s="11" t="str">
        <f t="shared" si="11"/>
        <v>1D</v>
      </c>
      <c r="AK515" s="48">
        <f>_xll.qlCalendarAdvance(Calendar,AK514,AJ515,"f",FALSE)</f>
        <v>43126</v>
      </c>
      <c r="AL515" s="48">
        <f>_xll.qlCalendarAdvance(Calendar,AK515,Ndays&amp;"D",,,_xll.ohTrigger(Trigger,Recalc))</f>
        <v>43130</v>
      </c>
      <c r="AM515" s="49">
        <f>IFERROR(_xll.qlIndexFixing(Eur3M_QL,AL515,TRUE,Recalc),NA())</f>
        <v>-2.3245890048411155E-3</v>
      </c>
    </row>
    <row r="516" spans="36:39" x14ac:dyDescent="0.2">
      <c r="AJ516" s="11" t="str">
        <f t="shared" si="11"/>
        <v>1D</v>
      </c>
      <c r="AK516" s="48">
        <f>_xll.qlCalendarAdvance(Calendar,AK515,AJ516,"f",FALSE)</f>
        <v>43129</v>
      </c>
      <c r="AL516" s="48">
        <f>_xll.qlCalendarAdvance(Calendar,AK516,Ndays&amp;"D",,,_xll.ohTrigger(Trigger,Recalc))</f>
        <v>43131</v>
      </c>
      <c r="AM516" s="49">
        <f>IFERROR(_xll.qlIndexFixing(Eur3M_QL,AL516,TRUE,Recalc),NA())</f>
        <v>-2.3222446767336754E-3</v>
      </c>
    </row>
    <row r="517" spans="36:39" x14ac:dyDescent="0.2">
      <c r="AJ517" s="11" t="str">
        <f t="shared" si="11"/>
        <v>1D</v>
      </c>
      <c r="AK517" s="48">
        <f>_xll.qlCalendarAdvance(Calendar,AK516,AJ517,"f",FALSE)</f>
        <v>43130</v>
      </c>
      <c r="AL517" s="48">
        <f>_xll.qlCalendarAdvance(Calendar,AK517,Ndays&amp;"D",,,_xll.ohTrigger(Trigger,Recalc))</f>
        <v>43132</v>
      </c>
      <c r="AM517" s="49">
        <f>IFERROR(_xll.qlIndexFixing(Eur3M_QL,AL517,TRUE,Recalc),NA())</f>
        <v>-2.3028296903287821E-3</v>
      </c>
    </row>
    <row r="518" spans="36:39" x14ac:dyDescent="0.2">
      <c r="AJ518" s="11" t="str">
        <f t="shared" ref="AJ518:AJ581" si="12">AJ517</f>
        <v>1D</v>
      </c>
      <c r="AK518" s="48">
        <f>_xll.qlCalendarAdvance(Calendar,AK517,AJ518,"f",FALSE)</f>
        <v>43131</v>
      </c>
      <c r="AL518" s="48">
        <f>_xll.qlCalendarAdvance(Calendar,AK518,Ndays&amp;"D",,,_xll.ohTrigger(Trigger,Recalc))</f>
        <v>43133</v>
      </c>
      <c r="AM518" s="49">
        <f>IFERROR(_xll.qlIndexFixing(Eur3M_QL,AL518,TRUE,Recalc),NA())</f>
        <v>-2.3004714325058906E-3</v>
      </c>
    </row>
    <row r="519" spans="36:39" x14ac:dyDescent="0.2">
      <c r="AJ519" s="11" t="str">
        <f t="shared" si="12"/>
        <v>1D</v>
      </c>
      <c r="AK519" s="48">
        <f>_xll.qlCalendarAdvance(Calendar,AK518,AJ519,"f",FALSE)</f>
        <v>43132</v>
      </c>
      <c r="AL519" s="48">
        <f>_xll.qlCalendarAdvance(Calendar,AK519,Ndays&amp;"D",,,_xll.ohTrigger(Trigger,Recalc))</f>
        <v>43136</v>
      </c>
      <c r="AM519" s="49">
        <f>IFERROR(_xll.qlIndexFixing(Eur3M_QL,AL519,TRUE,Recalc),NA())</f>
        <v>-2.298111163861066E-3</v>
      </c>
    </row>
    <row r="520" spans="36:39" x14ac:dyDescent="0.2">
      <c r="AJ520" s="11" t="str">
        <f t="shared" si="12"/>
        <v>1D</v>
      </c>
      <c r="AK520" s="48">
        <f>_xll.qlCalendarAdvance(Calendar,AK519,AJ520,"f",FALSE)</f>
        <v>43133</v>
      </c>
      <c r="AL520" s="48">
        <f>_xll.qlCalendarAdvance(Calendar,AK520,Ndays&amp;"D",,,_xll.ohTrigger(Trigger,Recalc))</f>
        <v>43137</v>
      </c>
      <c r="AM520" s="49">
        <f>IFERROR(_xll.qlIndexFixing(Eur3M_QL,AL520,TRUE,Recalc),NA())</f>
        <v>-2.2932629138438824E-3</v>
      </c>
    </row>
    <row r="521" spans="36:39" x14ac:dyDescent="0.2">
      <c r="AJ521" s="11" t="str">
        <f t="shared" si="12"/>
        <v>1D</v>
      </c>
      <c r="AK521" s="48">
        <f>_xll.qlCalendarAdvance(Calendar,AK520,AJ521,"f",FALSE)</f>
        <v>43136</v>
      </c>
      <c r="AL521" s="48">
        <f>_xll.qlCalendarAdvance(Calendar,AK521,Ndays&amp;"D",,,_xll.ohTrigger(Trigger,Recalc))</f>
        <v>43138</v>
      </c>
      <c r="AM521" s="49">
        <f>IFERROR(_xll.qlIndexFixing(Eur3M_QL,AL521,TRUE,Recalc),NA())</f>
        <v>-2.2884074155909797E-3</v>
      </c>
    </row>
    <row r="522" spans="36:39" x14ac:dyDescent="0.2">
      <c r="AJ522" s="11" t="str">
        <f t="shared" si="12"/>
        <v>1D</v>
      </c>
      <c r="AK522" s="48">
        <f>_xll.qlCalendarAdvance(Calendar,AK521,AJ522,"f",FALSE)</f>
        <v>43137</v>
      </c>
      <c r="AL522" s="48">
        <f>_xll.qlCalendarAdvance(Calendar,AK522,Ndays&amp;"D",,,_xll.ohTrigger(Trigger,Recalc))</f>
        <v>43139</v>
      </c>
      <c r="AM522" s="49">
        <f>IFERROR(_xll.qlIndexFixing(Eur3M_QL,AL522,TRUE,Recalc),NA())</f>
        <v>-2.2687844190027152E-3</v>
      </c>
    </row>
    <row r="523" spans="36:39" x14ac:dyDescent="0.2">
      <c r="AJ523" s="11" t="str">
        <f t="shared" si="12"/>
        <v>1D</v>
      </c>
      <c r="AK523" s="48">
        <f>_xll.qlCalendarAdvance(Calendar,AK522,AJ523,"f",FALSE)</f>
        <v>43138</v>
      </c>
      <c r="AL523" s="48">
        <f>_xll.qlCalendarAdvance(Calendar,AK523,Ndays&amp;"D",,,_xll.ohTrigger(Trigger,Recalc))</f>
        <v>43140</v>
      </c>
      <c r="AM523" s="49">
        <f>IFERROR(_xll.qlIndexFixing(Eur3M_QL,AL523,TRUE,Recalc),NA())</f>
        <v>-2.2664033270665129E-3</v>
      </c>
    </row>
    <row r="524" spans="36:39" x14ac:dyDescent="0.2">
      <c r="AJ524" s="11" t="str">
        <f t="shared" si="12"/>
        <v>1D</v>
      </c>
      <c r="AK524" s="48">
        <f>_xll.qlCalendarAdvance(Calendar,AK523,AJ524,"f",FALSE)</f>
        <v>43139</v>
      </c>
      <c r="AL524" s="48">
        <f>_xll.qlCalendarAdvance(Calendar,AK524,Ndays&amp;"D",,,_xll.ohTrigger(Trigger,Recalc))</f>
        <v>43143</v>
      </c>
      <c r="AM524" s="49">
        <f>IFERROR(_xll.qlIndexFixing(Eur3M_QL,AL524,TRUE,Recalc),NA())</f>
        <v>-2.2640201835127252E-3</v>
      </c>
    </row>
    <row r="525" spans="36:39" x14ac:dyDescent="0.2">
      <c r="AJ525" s="11" t="str">
        <f t="shared" si="12"/>
        <v>1D</v>
      </c>
      <c r="AK525" s="48">
        <f>_xll.qlCalendarAdvance(Calendar,AK524,AJ525,"f",FALSE)</f>
        <v>43140</v>
      </c>
      <c r="AL525" s="48">
        <f>_xll.qlCalendarAdvance(Calendar,AK525,Ndays&amp;"D",,,_xll.ohTrigger(Trigger,Recalc))</f>
        <v>43144</v>
      </c>
      <c r="AM525" s="49">
        <f>IFERROR(_xll.qlIndexFixing(Eur3M_QL,AL525,TRUE,Recalc),NA())</f>
        <v>-2.2591205813397553E-3</v>
      </c>
    </row>
    <row r="526" spans="36:39" x14ac:dyDescent="0.2">
      <c r="AJ526" s="11" t="str">
        <f t="shared" si="12"/>
        <v>1D</v>
      </c>
      <c r="AK526" s="48">
        <f>_xll.qlCalendarAdvance(Calendar,AK525,AJ526,"f",FALSE)</f>
        <v>43143</v>
      </c>
      <c r="AL526" s="48">
        <f>_xll.qlCalendarAdvance(Calendar,AK526,Ndays&amp;"D",,,_xll.ohTrigger(Trigger,Recalc))</f>
        <v>43145</v>
      </c>
      <c r="AM526" s="49">
        <f>IFERROR(_xll.qlIndexFixing(Eur3M_QL,AL526,TRUE,Recalc),NA())</f>
        <v>-2.2542135233384717E-3</v>
      </c>
    </row>
    <row r="527" spans="36:39" x14ac:dyDescent="0.2">
      <c r="AJ527" s="11" t="str">
        <f t="shared" si="12"/>
        <v>1D</v>
      </c>
      <c r="AK527" s="48">
        <f>_xll.qlCalendarAdvance(Calendar,AK526,AJ527,"f",FALSE)</f>
        <v>43144</v>
      </c>
      <c r="AL527" s="48">
        <f>_xll.qlCalendarAdvance(Calendar,AK527,Ndays&amp;"D",,,_xll.ohTrigger(Trigger,Recalc))</f>
        <v>43146</v>
      </c>
      <c r="AM527" s="49">
        <f>IFERROR(_xll.qlIndexFixing(Eur3M_QL,AL527,TRUE,Recalc),NA())</f>
        <v>-2.2343770111835481E-3</v>
      </c>
    </row>
    <row r="528" spans="36:39" x14ac:dyDescent="0.2">
      <c r="AJ528" s="11" t="str">
        <f t="shared" si="12"/>
        <v>1D</v>
      </c>
      <c r="AK528" s="48">
        <f>_xll.qlCalendarAdvance(Calendar,AK527,AJ528,"f",FALSE)</f>
        <v>43145</v>
      </c>
      <c r="AL528" s="48">
        <f>_xll.qlCalendarAdvance(Calendar,AK528,Ndays&amp;"D",,,_xll.ohTrigger(Trigger,Recalc))</f>
        <v>43147</v>
      </c>
      <c r="AM528" s="49">
        <f>IFERROR(_xll.qlIndexFixing(Eur3M_QL,AL528,TRUE,Recalc),NA())</f>
        <v>-2.2319722264740882E-3</v>
      </c>
    </row>
    <row r="529" spans="36:39" x14ac:dyDescent="0.2">
      <c r="AJ529" s="11" t="str">
        <f t="shared" si="12"/>
        <v>1D</v>
      </c>
      <c r="AK529" s="48">
        <f>_xll.qlCalendarAdvance(Calendar,AK528,AJ529,"f",FALSE)</f>
        <v>43146</v>
      </c>
      <c r="AL529" s="48">
        <f>_xll.qlCalendarAdvance(Calendar,AK529,Ndays&amp;"D",,,_xll.ohTrigger(Trigger,Recalc))</f>
        <v>43150</v>
      </c>
      <c r="AM529" s="49">
        <f>IFERROR(_xll.qlIndexFixing(Eur3M_QL,AL529,TRUE,Recalc),NA())</f>
        <v>-2.2295653062701934E-3</v>
      </c>
    </row>
    <row r="530" spans="36:39" x14ac:dyDescent="0.2">
      <c r="AJ530" s="11" t="str">
        <f t="shared" si="12"/>
        <v>1D</v>
      </c>
      <c r="AK530" s="48">
        <f>_xll.qlCalendarAdvance(Calendar,AK529,AJ530,"f",FALSE)</f>
        <v>43147</v>
      </c>
      <c r="AL530" s="48">
        <f>_xll.qlCalendarAdvance(Calendar,AK530,Ndays&amp;"D",,,_xll.ohTrigger(Trigger,Recalc))</f>
        <v>43151</v>
      </c>
      <c r="AM530" s="49">
        <f>IFERROR(_xll.qlIndexFixing(Eur3M_QL,AL530,TRUE,Recalc),NA())</f>
        <v>-2.2246128553812584E-3</v>
      </c>
    </row>
    <row r="531" spans="36:39" x14ac:dyDescent="0.2">
      <c r="AJ531" s="11" t="str">
        <f t="shared" si="12"/>
        <v>1D</v>
      </c>
      <c r="AK531" s="48">
        <f>_xll.qlCalendarAdvance(Calendar,AK530,AJ531,"f",FALSE)</f>
        <v>43150</v>
      </c>
      <c r="AL531" s="48">
        <f>_xll.qlCalendarAdvance(Calendar,AK531,Ndays&amp;"D",,,_xll.ohTrigger(Trigger,Recalc))</f>
        <v>43152</v>
      </c>
      <c r="AM531" s="49">
        <f>IFERROR(_xll.qlIndexFixing(Eur3M_QL,AL531,TRUE,Recalc),NA())</f>
        <v>-2.2196527266016412E-3</v>
      </c>
    </row>
    <row r="532" spans="36:39" x14ac:dyDescent="0.2">
      <c r="AJ532" s="11" t="str">
        <f t="shared" si="12"/>
        <v>1D</v>
      </c>
      <c r="AK532" s="48">
        <f>_xll.qlCalendarAdvance(Calendar,AK531,AJ532,"f",FALSE)</f>
        <v>43151</v>
      </c>
      <c r="AL532" s="48">
        <f>_xll.qlCalendarAdvance(Calendar,AK532,Ndays&amp;"D",,,_xll.ohTrigger(Trigger,Recalc))</f>
        <v>43153</v>
      </c>
      <c r="AM532" s="49">
        <f>IFERROR(_xll.qlIndexFixing(Eur3M_QL,AL532,TRUE,Recalc),NA())</f>
        <v>-2.1995972493350125E-3</v>
      </c>
    </row>
    <row r="533" spans="36:39" x14ac:dyDescent="0.2">
      <c r="AJ533" s="11" t="str">
        <f t="shared" si="12"/>
        <v>1D</v>
      </c>
      <c r="AK533" s="48">
        <f>_xll.qlCalendarAdvance(Calendar,AK532,AJ533,"f",FALSE)</f>
        <v>43152</v>
      </c>
      <c r="AL533" s="48">
        <f>_xll.qlCalendarAdvance(Calendar,AK533,Ndays&amp;"D",,,_xll.ohTrigger(Trigger,Recalc))</f>
        <v>43154</v>
      </c>
      <c r="AM533" s="49">
        <f>IFERROR(_xll.qlIndexFixing(Eur3M_QL,AL533,TRUE,Recalc),NA())</f>
        <v>-2.1971676351921765E-3</v>
      </c>
    </row>
    <row r="534" spans="36:39" x14ac:dyDescent="0.2">
      <c r="AJ534" s="11" t="str">
        <f t="shared" si="12"/>
        <v>1D</v>
      </c>
      <c r="AK534" s="48">
        <f>_xll.qlCalendarAdvance(Calendar,AK533,AJ534,"f",FALSE)</f>
        <v>43153</v>
      </c>
      <c r="AL534" s="48">
        <f>_xll.qlCalendarAdvance(Calendar,AK534,Ndays&amp;"D",,,_xll.ohTrigger(Trigger,Recalc))</f>
        <v>43157</v>
      </c>
      <c r="AM534" s="49">
        <f>IFERROR(_xll.qlIndexFixing(Eur3M_QL,AL534,TRUE,Recalc),NA())</f>
        <v>-2.1870133234194373E-3</v>
      </c>
    </row>
    <row r="535" spans="36:39" x14ac:dyDescent="0.2">
      <c r="AJ535" s="11" t="str">
        <f t="shared" si="12"/>
        <v>1D</v>
      </c>
      <c r="AK535" s="48">
        <f>_xll.qlCalendarAdvance(Calendar,AK534,AJ535,"f",FALSE)</f>
        <v>43154</v>
      </c>
      <c r="AL535" s="48">
        <f>_xll.qlCalendarAdvance(Calendar,AK535,Ndays&amp;"D",,,_xll.ohTrigger(Trigger,Recalc))</f>
        <v>43158</v>
      </c>
      <c r="AM535" s="49">
        <f>IFERROR(_xll.qlIndexFixing(Eur3M_QL,AL535,TRUE,Recalc),NA())</f>
        <v>-2.1819938244768571E-3</v>
      </c>
    </row>
    <row r="536" spans="36:39" x14ac:dyDescent="0.2">
      <c r="AJ536" s="11" t="str">
        <f t="shared" si="12"/>
        <v>1D</v>
      </c>
      <c r="AK536" s="48">
        <f>_xll.qlCalendarAdvance(Calendar,AK535,AJ536,"f",FALSE)</f>
        <v>43157</v>
      </c>
      <c r="AL536" s="48">
        <f>_xll.qlCalendarAdvance(Calendar,AK536,Ndays&amp;"D",,,_xll.ohTrigger(Trigger,Recalc))</f>
        <v>43159</v>
      </c>
      <c r="AM536" s="49">
        <f>IFERROR(_xll.qlIndexFixing(Eur3M_QL,AL536,TRUE,Recalc),NA())</f>
        <v>-2.1717873251984963E-3</v>
      </c>
    </row>
    <row r="537" spans="36:39" x14ac:dyDescent="0.2">
      <c r="AJ537" s="11" t="str">
        <f t="shared" si="12"/>
        <v>1D</v>
      </c>
      <c r="AK537" s="48">
        <f>_xll.qlCalendarAdvance(Calendar,AK536,AJ537,"f",FALSE)</f>
        <v>43158</v>
      </c>
      <c r="AL537" s="48">
        <f>_xll.qlCalendarAdvance(Calendar,AK537,Ndays&amp;"D",,,_xll.ohTrigger(Trigger,Recalc))</f>
        <v>43160</v>
      </c>
      <c r="AM537" s="49">
        <f>IFERROR(_xll.qlIndexFixing(Eur3M_QL,AL537,TRUE,Recalc),NA())</f>
        <v>-2.1618362651464476E-3</v>
      </c>
    </row>
    <row r="538" spans="36:39" x14ac:dyDescent="0.2">
      <c r="AJ538" s="11" t="str">
        <f t="shared" si="12"/>
        <v>1D</v>
      </c>
      <c r="AK538" s="48">
        <f>_xll.qlCalendarAdvance(Calendar,AK537,AJ538,"f",FALSE)</f>
        <v>43159</v>
      </c>
      <c r="AL538" s="48">
        <f>_xll.qlCalendarAdvance(Calendar,AK538,Ndays&amp;"D",,,_xll.ohTrigger(Trigger,Recalc))</f>
        <v>43161</v>
      </c>
      <c r="AM538" s="49">
        <f>IFERROR(_xll.qlIndexFixing(Eur3M_QL,AL538,TRUE,Recalc),NA())</f>
        <v>-2.1567768158799487E-3</v>
      </c>
    </row>
    <row r="539" spans="36:39" x14ac:dyDescent="0.2">
      <c r="AJ539" s="11" t="str">
        <f t="shared" si="12"/>
        <v>1D</v>
      </c>
      <c r="AK539" s="48">
        <f>_xll.qlCalendarAdvance(Calendar,AK538,AJ539,"f",FALSE)</f>
        <v>43160</v>
      </c>
      <c r="AL539" s="48">
        <f>_xll.qlCalendarAdvance(Calendar,AK539,Ndays&amp;"D",,,_xll.ohTrigger(Trigger,Recalc))</f>
        <v>43164</v>
      </c>
      <c r="AM539" s="49">
        <f>IFERROR(_xll.qlIndexFixing(Eur3M_QL,AL539,TRUE,Recalc),NA())</f>
        <v>-2.151709274419144E-3</v>
      </c>
    </row>
    <row r="540" spans="36:39" x14ac:dyDescent="0.2">
      <c r="AJ540" s="11" t="str">
        <f t="shared" si="12"/>
        <v>1D</v>
      </c>
      <c r="AK540" s="48">
        <f>_xll.qlCalendarAdvance(Calendar,AK539,AJ540,"f",FALSE)</f>
        <v>43161</v>
      </c>
      <c r="AL540" s="48">
        <f>_xll.qlCalendarAdvance(Calendar,AK540,Ndays&amp;"D",,,_xll.ohTrigger(Trigger,Recalc))</f>
        <v>43165</v>
      </c>
      <c r="AM540" s="49">
        <f>IFERROR(_xll.qlIndexFixing(Eur3M_QL,AL540,TRUE,Recalc),NA())</f>
        <v>-2.1466336060557097E-3</v>
      </c>
    </row>
    <row r="541" spans="36:39" x14ac:dyDescent="0.2">
      <c r="AJ541" s="11" t="str">
        <f t="shared" si="12"/>
        <v>1D</v>
      </c>
      <c r="AK541" s="48">
        <f>_xll.qlCalendarAdvance(Calendar,AK540,AJ541,"f",FALSE)</f>
        <v>43164</v>
      </c>
      <c r="AL541" s="48">
        <f>_xll.qlCalendarAdvance(Calendar,AK541,Ndays&amp;"D",,,_xll.ohTrigger(Trigger,Recalc))</f>
        <v>43166</v>
      </c>
      <c r="AM541" s="49">
        <f>IFERROR(_xll.qlIndexFixing(Eur3M_QL,AL541,TRUE,Recalc),NA())</f>
        <v>-2.1363119362779954E-3</v>
      </c>
    </row>
    <row r="542" spans="36:39" x14ac:dyDescent="0.2">
      <c r="AJ542" s="11" t="str">
        <f t="shared" si="12"/>
        <v>1D</v>
      </c>
      <c r="AK542" s="48">
        <f>_xll.qlCalendarAdvance(Calendar,AK541,AJ542,"f",FALSE)</f>
        <v>43165</v>
      </c>
      <c r="AL542" s="48">
        <f>_xll.qlCalendarAdvance(Calendar,AK542,Ndays&amp;"D",,,_xll.ohTrigger(Trigger,Recalc))</f>
        <v>43167</v>
      </c>
      <c r="AM542" s="49">
        <f>IFERROR(_xll.qlIndexFixing(Eur3M_QL,AL542,TRUE,Recalc),NA())</f>
        <v>-2.1262489593846298E-3</v>
      </c>
    </row>
    <row r="543" spans="36:39" x14ac:dyDescent="0.2">
      <c r="AJ543" s="11" t="str">
        <f t="shared" si="12"/>
        <v>1D</v>
      </c>
      <c r="AK543" s="48">
        <f>_xll.qlCalendarAdvance(Calendar,AK542,AJ543,"f",FALSE)</f>
        <v>43166</v>
      </c>
      <c r="AL543" s="48">
        <f>_xll.qlCalendarAdvance(Calendar,AK543,Ndays&amp;"D",,,_xll.ohTrigger(Trigger,Recalc))</f>
        <v>43168</v>
      </c>
      <c r="AM543" s="49">
        <f>IFERROR(_xll.qlIndexFixing(Eur3M_QL,AL543,TRUE,Recalc),NA())</f>
        <v>-2.1211321258655636E-3</v>
      </c>
    </row>
    <row r="544" spans="36:39" x14ac:dyDescent="0.2">
      <c r="AJ544" s="11" t="str">
        <f t="shared" si="12"/>
        <v>1D</v>
      </c>
      <c r="AK544" s="48">
        <f>_xll.qlCalendarAdvance(Calendar,AK543,AJ544,"f",FALSE)</f>
        <v>43167</v>
      </c>
      <c r="AL544" s="48">
        <f>_xll.qlCalendarAdvance(Calendar,AK544,Ndays&amp;"D",,,_xll.ohTrigger(Trigger,Recalc))</f>
        <v>43171</v>
      </c>
      <c r="AM544" s="49">
        <f>IFERROR(_xll.qlIndexFixing(Eur3M_QL,AL544,TRUE,Recalc),NA())</f>
        <v>-2.1160069511874297E-3</v>
      </c>
    </row>
    <row r="545" spans="36:39" x14ac:dyDescent="0.2">
      <c r="AJ545" s="11" t="str">
        <f t="shared" si="12"/>
        <v>1D</v>
      </c>
      <c r="AK545" s="48">
        <f>_xll.qlCalendarAdvance(Calendar,AK544,AJ545,"f",FALSE)</f>
        <v>43168</v>
      </c>
      <c r="AL545" s="48">
        <f>_xll.qlCalendarAdvance(Calendar,AK545,Ndays&amp;"D",,,_xll.ohTrigger(Trigger,Recalc))</f>
        <v>43172</v>
      </c>
      <c r="AM545" s="49">
        <f>IFERROR(_xll.qlIndexFixing(Eur3M_QL,AL545,TRUE,Recalc),NA())</f>
        <v>-2.1108733986400282E-3</v>
      </c>
    </row>
    <row r="546" spans="36:39" x14ac:dyDescent="0.2">
      <c r="AJ546" s="11" t="str">
        <f t="shared" si="12"/>
        <v>1D</v>
      </c>
      <c r="AK546" s="48">
        <f>_xll.qlCalendarAdvance(Calendar,AK545,AJ546,"f",FALSE)</f>
        <v>43171</v>
      </c>
      <c r="AL546" s="48">
        <f>_xll.qlCalendarAdvance(Calendar,AK546,Ndays&amp;"D",,,_xll.ohTrigger(Trigger,Recalc))</f>
        <v>43173</v>
      </c>
      <c r="AM546" s="49">
        <f>IFERROR(_xll.qlIndexFixing(Eur3M_QL,AL546,TRUE,Recalc),NA())</f>
        <v>-2.100435038112494E-3</v>
      </c>
    </row>
    <row r="547" spans="36:39" x14ac:dyDescent="0.2">
      <c r="AJ547" s="11" t="str">
        <f t="shared" si="12"/>
        <v>1D</v>
      </c>
      <c r="AK547" s="48">
        <f>_xll.qlCalendarAdvance(Calendar,AK546,AJ547,"f",FALSE)</f>
        <v>43172</v>
      </c>
      <c r="AL547" s="48">
        <f>_xll.qlCalendarAdvance(Calendar,AK547,Ndays&amp;"D",,,_xll.ohTrigger(Trigger,Recalc))</f>
        <v>43174</v>
      </c>
      <c r="AM547" s="49">
        <f>IFERROR(_xll.qlIndexFixing(Eur3M_QL,AL547,TRUE,Recalc),NA())</f>
        <v>-2.0902546655756351E-3</v>
      </c>
    </row>
    <row r="548" spans="36:39" x14ac:dyDescent="0.2">
      <c r="AJ548" s="11" t="str">
        <f t="shared" si="12"/>
        <v>1D</v>
      </c>
      <c r="AK548" s="48">
        <f>_xll.qlCalendarAdvance(Calendar,AK547,AJ548,"f",FALSE)</f>
        <v>43173</v>
      </c>
      <c r="AL548" s="48">
        <f>_xll.qlCalendarAdvance(Calendar,AK548,Ndays&amp;"D",,,_xll.ohTrigger(Trigger,Recalc))</f>
        <v>43175</v>
      </c>
      <c r="AM548" s="49">
        <f>IFERROR(_xll.qlIndexFixing(Eur3M_QL,AL548,TRUE,Recalc),NA())</f>
        <v>-2.0850786630420984E-3</v>
      </c>
    </row>
    <row r="549" spans="36:39" x14ac:dyDescent="0.2">
      <c r="AJ549" s="11" t="str">
        <f t="shared" si="12"/>
        <v>1D</v>
      </c>
      <c r="AK549" s="48">
        <f>_xll.qlCalendarAdvance(Calendar,AK548,AJ549,"f",FALSE)</f>
        <v>43174</v>
      </c>
      <c r="AL549" s="48">
        <f>_xll.qlCalendarAdvance(Calendar,AK549,Ndays&amp;"D",,,_xll.ohTrigger(Trigger,Recalc))</f>
        <v>43178</v>
      </c>
      <c r="AM549" s="49">
        <f>IFERROR(_xll.qlIndexFixing(Eur3M_QL,AL549,TRUE,Recalc),NA())</f>
        <v>-2.0798940656367908E-3</v>
      </c>
    </row>
    <row r="550" spans="36:39" x14ac:dyDescent="0.2">
      <c r="AJ550" s="11" t="str">
        <f t="shared" si="12"/>
        <v>1D</v>
      </c>
      <c r="AK550" s="48">
        <f>_xll.qlCalendarAdvance(Calendar,AK549,AJ550,"f",FALSE)</f>
        <v>43175</v>
      </c>
      <c r="AL550" s="48">
        <f>_xll.qlCalendarAdvance(Calendar,AK550,Ndays&amp;"D",,,_xll.ohTrigger(Trigger,Recalc))</f>
        <v>43179</v>
      </c>
      <c r="AM550" s="49">
        <f>IFERROR(_xll.qlIndexFixing(Eur3M_QL,AL550,TRUE,Recalc),NA())</f>
        <v>-2.0747008810188031E-3</v>
      </c>
    </row>
    <row r="551" spans="36:39" x14ac:dyDescent="0.2">
      <c r="AJ551" s="11" t="str">
        <f t="shared" si="12"/>
        <v>1D</v>
      </c>
      <c r="AK551" s="48">
        <f>_xll.qlCalendarAdvance(Calendar,AK550,AJ551,"f",FALSE)</f>
        <v>43178</v>
      </c>
      <c r="AL551" s="48">
        <f>_xll.qlCalendarAdvance(Calendar,AK551,Ndays&amp;"D",,,_xll.ohTrigger(Trigger,Recalc))</f>
        <v>43180</v>
      </c>
      <c r="AM551" s="49">
        <f>IFERROR(_xll.qlIndexFixing(Eur3M_QL,AL551,TRUE,Recalc),NA())</f>
        <v>-2.0641447714798769E-3</v>
      </c>
    </row>
    <row r="552" spans="36:39" x14ac:dyDescent="0.2">
      <c r="AJ552" s="11" t="str">
        <f t="shared" si="12"/>
        <v>1D</v>
      </c>
      <c r="AK552" s="48">
        <f>_xll.qlCalendarAdvance(Calendar,AK551,AJ552,"f",FALSE)</f>
        <v>43179</v>
      </c>
      <c r="AL552" s="48">
        <f>_xll.qlCalendarAdvance(Calendar,AK552,Ndays&amp;"D",,,_xll.ohTrigger(Trigger,Recalc))</f>
        <v>43181</v>
      </c>
      <c r="AM552" s="49">
        <f>IFERROR(_xll.qlIndexFixing(Eur3M_QL,AL552,TRUE,Recalc),NA())</f>
        <v>-2.0538426081555443E-3</v>
      </c>
    </row>
    <row r="553" spans="36:39" x14ac:dyDescent="0.2">
      <c r="AJ553" s="11" t="str">
        <f t="shared" si="12"/>
        <v>1D</v>
      </c>
      <c r="AK553" s="48">
        <f>_xll.qlCalendarAdvance(Calendar,AK552,AJ553,"f",FALSE)</f>
        <v>43180</v>
      </c>
      <c r="AL553" s="48">
        <f>_xll.qlCalendarAdvance(Calendar,AK553,Ndays&amp;"D",,,_xll.ohTrigger(Trigger,Recalc))</f>
        <v>43182</v>
      </c>
      <c r="AM553" s="49">
        <f>IFERROR(_xll.qlIndexFixing(Eur3M_QL,AL553,TRUE,Recalc),NA())</f>
        <v>-2.0486067407815317E-3</v>
      </c>
    </row>
    <row r="554" spans="36:39" x14ac:dyDescent="0.2">
      <c r="AJ554" s="11" t="str">
        <f t="shared" si="12"/>
        <v>1D</v>
      </c>
      <c r="AK554" s="48">
        <f>_xll.qlCalendarAdvance(Calendar,AK553,AJ554,"f",FALSE)</f>
        <v>43181</v>
      </c>
      <c r="AL554" s="48">
        <f>_xll.qlCalendarAdvance(Calendar,AK554,Ndays&amp;"D",,,_xll.ohTrigger(Trigger,Recalc))</f>
        <v>43185</v>
      </c>
      <c r="AM554" s="49">
        <f>IFERROR(_xll.qlIndexFixing(Eur3M_QL,AL554,TRUE,Recalc),NA())</f>
        <v>-2.0433623875207429E-3</v>
      </c>
    </row>
    <row r="555" spans="36:39" x14ac:dyDescent="0.2">
      <c r="AJ555" s="11" t="str">
        <f t="shared" si="12"/>
        <v>1D</v>
      </c>
      <c r="AK555" s="48">
        <f>_xll.qlCalendarAdvance(Calendar,AK554,AJ555,"f",FALSE)</f>
        <v>43182</v>
      </c>
      <c r="AL555" s="48">
        <f>_xll.qlCalendarAdvance(Calendar,AK555,Ndays&amp;"D",,,_xll.ohTrigger(Trigger,Recalc))</f>
        <v>43186</v>
      </c>
      <c r="AM555" s="49">
        <f>IFERROR(_xll.qlIndexFixing(Eur3M_QL,AL555,TRUE,Recalc),NA())</f>
        <v>-2.0381095652596709E-3</v>
      </c>
    </row>
    <row r="556" spans="36:39" x14ac:dyDescent="0.2">
      <c r="AJ556" s="11" t="str">
        <f t="shared" si="12"/>
        <v>1D</v>
      </c>
      <c r="AK556" s="48">
        <f>_xll.qlCalendarAdvance(Calendar,AK555,AJ556,"f",FALSE)</f>
        <v>43185</v>
      </c>
      <c r="AL556" s="48">
        <f>_xll.qlCalendarAdvance(Calendar,AK556,Ndays&amp;"D",,,_xll.ohTrigger(Trigger,Recalc))</f>
        <v>43187</v>
      </c>
      <c r="AM556" s="49">
        <f>IFERROR(_xll.qlIndexFixing(Eur3M_QL,AL556,TRUE,Recalc),NA())</f>
        <v>-2.0144369642393946E-3</v>
      </c>
    </row>
    <row r="557" spans="36:39" x14ac:dyDescent="0.2">
      <c r="AJ557" s="11" t="str">
        <f t="shared" si="12"/>
        <v>1D</v>
      </c>
      <c r="AK557" s="48">
        <f>_xll.qlCalendarAdvance(Calendar,AK556,AJ557,"f",FALSE)</f>
        <v>43186</v>
      </c>
      <c r="AL557" s="48">
        <f>_xll.qlCalendarAdvance(Calendar,AK557,Ndays&amp;"D",,,_xll.ohTrigger(Trigger,Recalc))</f>
        <v>43188</v>
      </c>
      <c r="AM557" s="49">
        <f>IFERROR(_xll.qlIndexFixing(Eur3M_QL,AL557,TRUE,Recalc),NA())</f>
        <v>-2.0091377057862448E-3</v>
      </c>
    </row>
    <row r="558" spans="36:39" x14ac:dyDescent="0.2">
      <c r="AJ558" s="11" t="str">
        <f t="shared" si="12"/>
        <v>1D</v>
      </c>
      <c r="AK558" s="48">
        <f>_xll.qlCalendarAdvance(Calendar,AK557,AJ558,"f",FALSE)</f>
        <v>43187</v>
      </c>
      <c r="AL558" s="48">
        <f>_xll.qlCalendarAdvance(Calendar,AK558,Ndays&amp;"D",,,_xll.ohTrigger(Trigger,Recalc))</f>
        <v>43193</v>
      </c>
      <c r="AM558" s="49">
        <f>IFERROR(_xll.qlIndexFixing(Eur3M_QL,AL558,TRUE,Recalc),NA())</f>
        <v>-2.0038300881380007E-3</v>
      </c>
    </row>
    <row r="559" spans="36:39" x14ac:dyDescent="0.2">
      <c r="AJ559" s="11" t="str">
        <f t="shared" si="12"/>
        <v>1D</v>
      </c>
      <c r="AK559" s="48">
        <f>_xll.qlCalendarAdvance(Calendar,AK558,AJ559,"f",FALSE)</f>
        <v>43188</v>
      </c>
      <c r="AL559" s="48">
        <f>_xll.qlCalendarAdvance(Calendar,AK559,Ndays&amp;"D",,,_xll.ohTrigger(Trigger,Recalc))</f>
        <v>43194</v>
      </c>
      <c r="AM559" s="49">
        <f>IFERROR(_xll.qlIndexFixing(Eur3M_QL,AL559,TRUE,Recalc),NA())</f>
        <v>-1.9985141281818131E-3</v>
      </c>
    </row>
    <row r="560" spans="36:39" x14ac:dyDescent="0.2">
      <c r="AJ560" s="11" t="str">
        <f t="shared" si="12"/>
        <v>1D</v>
      </c>
      <c r="AK560" s="48">
        <f>_xll.qlCalendarAdvance(Calendar,AK559,AJ560,"f",FALSE)</f>
        <v>43193</v>
      </c>
      <c r="AL560" s="48">
        <f>_xll.qlCalendarAdvance(Calendar,AK560,Ndays&amp;"D",,,_xll.ohTrigger(Trigger,Recalc))</f>
        <v>43195</v>
      </c>
      <c r="AM560" s="49">
        <f>IFERROR(_xll.qlIndexFixing(Eur3M_QL,AL560,TRUE,Recalc),NA())</f>
        <v>-1.9825163633564262E-3</v>
      </c>
    </row>
    <row r="561" spans="36:39" x14ac:dyDescent="0.2">
      <c r="AJ561" s="11" t="str">
        <f t="shared" si="12"/>
        <v>1D</v>
      </c>
      <c r="AK561" s="48">
        <f>_xll.qlCalendarAdvance(Calendar,AK560,AJ561,"f",FALSE)</f>
        <v>43194</v>
      </c>
      <c r="AL561" s="48">
        <f>_xll.qlCalendarAdvance(Calendar,AK561,Ndays&amp;"D",,,_xll.ohTrigger(Trigger,Recalc))</f>
        <v>43196</v>
      </c>
      <c r="AM561" s="49">
        <f>IFERROR(_xll.qlIndexFixing(Eur3M_QL,AL561,TRUE,Recalc),NA())</f>
        <v>-1.9771672030571047E-3</v>
      </c>
    </row>
    <row r="562" spans="36:39" x14ac:dyDescent="0.2">
      <c r="AJ562" s="11" t="str">
        <f t="shared" si="12"/>
        <v>1D</v>
      </c>
      <c r="AK562" s="48">
        <f>_xll.qlCalendarAdvance(Calendar,AK561,AJ562,"f",FALSE)</f>
        <v>43195</v>
      </c>
      <c r="AL562" s="48">
        <f>_xll.qlCalendarAdvance(Calendar,AK562,Ndays&amp;"D",,,_xll.ohTrigger(Trigger,Recalc))</f>
        <v>43199</v>
      </c>
      <c r="AM562" s="49">
        <f>IFERROR(_xll.qlIndexFixing(Eur3M_QL,AL562,TRUE,Recalc),NA())</f>
        <v>-1.9718097848956968E-3</v>
      </c>
    </row>
    <row r="563" spans="36:39" x14ac:dyDescent="0.2">
      <c r="AJ563" s="11" t="str">
        <f t="shared" si="12"/>
        <v>1D</v>
      </c>
      <c r="AK563" s="48">
        <f>_xll.qlCalendarAdvance(Calendar,AK562,AJ563,"f",FALSE)</f>
        <v>43196</v>
      </c>
      <c r="AL563" s="48">
        <f>_xll.qlCalendarAdvance(Calendar,AK563,Ndays&amp;"D",,,_xll.ohTrigger(Trigger,Recalc))</f>
        <v>43200</v>
      </c>
      <c r="AM563" s="49">
        <f>IFERROR(_xll.qlIndexFixing(Eur3M_QL,AL563,TRUE,Recalc),NA())</f>
        <v>-1.9664441257584752E-3</v>
      </c>
    </row>
    <row r="564" spans="36:39" x14ac:dyDescent="0.2">
      <c r="AJ564" s="11" t="str">
        <f t="shared" si="12"/>
        <v>1D</v>
      </c>
      <c r="AK564" s="48">
        <f>_xll.qlCalendarAdvance(Calendar,AK563,AJ564,"f",FALSE)</f>
        <v>43199</v>
      </c>
      <c r="AL564" s="48">
        <f>_xll.qlCalendarAdvance(Calendar,AK564,Ndays&amp;"D",,,_xll.ohTrigger(Trigger,Recalc))</f>
        <v>43201</v>
      </c>
      <c r="AM564" s="49">
        <f>IFERROR(_xll.qlIndexFixing(Eur3M_QL,AL564,TRUE,Recalc),NA())</f>
        <v>-1.9610702425347866E-3</v>
      </c>
    </row>
    <row r="565" spans="36:39" x14ac:dyDescent="0.2">
      <c r="AJ565" s="11" t="str">
        <f t="shared" si="12"/>
        <v>1D</v>
      </c>
      <c r="AK565" s="48">
        <f>_xll.qlCalendarAdvance(Calendar,AK564,AJ565,"f",FALSE)</f>
        <v>43200</v>
      </c>
      <c r="AL565" s="48">
        <f>_xll.qlCalendarAdvance(Calendar,AK565,Ndays&amp;"D",,,_xll.ohTrigger(Trigger,Recalc))</f>
        <v>43202</v>
      </c>
      <c r="AM565" s="49">
        <f>IFERROR(_xll.qlIndexFixing(Eur3M_QL,AL565,TRUE,Recalc),NA())</f>
        <v>-1.9448994172419046E-3</v>
      </c>
    </row>
    <row r="566" spans="36:39" x14ac:dyDescent="0.2">
      <c r="AJ566" s="11" t="str">
        <f t="shared" si="12"/>
        <v>1D</v>
      </c>
      <c r="AK566" s="48">
        <f>_xll.qlCalendarAdvance(Calendar,AK565,AJ566,"f",FALSE)</f>
        <v>43201</v>
      </c>
      <c r="AL566" s="48">
        <f>_xll.qlCalendarAdvance(Calendar,AK566,Ndays&amp;"D",,,_xll.ohTrigger(Trigger,Recalc))</f>
        <v>43203</v>
      </c>
      <c r="AM566" s="49">
        <f>IFERROR(_xll.qlIndexFixing(Eur3M_QL,AL566,TRUE,Recalc),NA())</f>
        <v>-1.9394928065658197E-3</v>
      </c>
    </row>
    <row r="567" spans="36:39" x14ac:dyDescent="0.2">
      <c r="AJ567" s="11" t="str">
        <f t="shared" si="12"/>
        <v>1D</v>
      </c>
      <c r="AK567" s="48">
        <f>_xll.qlCalendarAdvance(Calendar,AK566,AJ567,"f",FALSE)</f>
        <v>43202</v>
      </c>
      <c r="AL567" s="48">
        <f>_xll.qlCalendarAdvance(Calendar,AK567,Ndays&amp;"D",,,_xll.ohTrigger(Trigger,Recalc))</f>
        <v>43206</v>
      </c>
      <c r="AM567" s="49">
        <f>IFERROR(_xll.qlIndexFixing(Eur3M_QL,AL567,TRUE,Recalc),NA())</f>
        <v>-1.9340780562486855E-3</v>
      </c>
    </row>
    <row r="568" spans="36:39" x14ac:dyDescent="0.2">
      <c r="AJ568" s="11" t="str">
        <f t="shared" si="12"/>
        <v>1D</v>
      </c>
      <c r="AK568" s="48">
        <f>_xll.qlCalendarAdvance(Calendar,AK567,AJ568,"f",FALSE)</f>
        <v>43203</v>
      </c>
      <c r="AL568" s="48">
        <f>_xll.qlCalendarAdvance(Calendar,AK568,Ndays&amp;"D",,,_xll.ohTrigger(Trigger,Recalc))</f>
        <v>43207</v>
      </c>
      <c r="AM568" s="49">
        <f>IFERROR(_xll.qlIndexFixing(Eur3M_QL,AL568,TRUE,Recalc),NA())</f>
        <v>-1.9286551831807278E-3</v>
      </c>
    </row>
    <row r="569" spans="36:39" x14ac:dyDescent="0.2">
      <c r="AJ569" s="11" t="str">
        <f t="shared" si="12"/>
        <v>1D</v>
      </c>
      <c r="AK569" s="48">
        <f>_xll.qlCalendarAdvance(Calendar,AK568,AJ569,"f",FALSE)</f>
        <v>43206</v>
      </c>
      <c r="AL569" s="48">
        <f>_xll.qlCalendarAdvance(Calendar,AK569,Ndays&amp;"D",,,_xll.ohTrigger(Trigger,Recalc))</f>
        <v>43208</v>
      </c>
      <c r="AM569" s="49">
        <f>IFERROR(_xll.qlIndexFixing(Eur3M_QL,AL569,TRUE,Recalc),NA())</f>
        <v>-1.9232242042508544E-3</v>
      </c>
    </row>
    <row r="570" spans="36:39" x14ac:dyDescent="0.2">
      <c r="AJ570" s="11" t="str">
        <f t="shared" si="12"/>
        <v>1D</v>
      </c>
      <c r="AK570" s="48">
        <f>_xll.qlCalendarAdvance(Calendar,AK569,AJ570,"f",FALSE)</f>
        <v>43207</v>
      </c>
      <c r="AL570" s="48">
        <f>_xll.qlCalendarAdvance(Calendar,AK570,Ndays&amp;"D",,,_xll.ohTrigger(Trigger,Recalc))</f>
        <v>43209</v>
      </c>
      <c r="AM570" s="49">
        <f>IFERROR(_xll.qlIndexFixing(Eur3M_QL,AL570,TRUE,Recalc),NA())</f>
        <v>-1.9068828011779395E-3</v>
      </c>
    </row>
    <row r="571" spans="36:39" x14ac:dyDescent="0.2">
      <c r="AJ571" s="11" t="str">
        <f t="shared" si="12"/>
        <v>1D</v>
      </c>
      <c r="AK571" s="48">
        <f>_xll.qlCalendarAdvance(Calendar,AK570,AJ571,"f",FALSE)</f>
        <v>43208</v>
      </c>
      <c r="AL571" s="48">
        <f>_xll.qlCalendarAdvance(Calendar,AK571,Ndays&amp;"D",,,_xll.ohTrigger(Trigger,Recalc))</f>
        <v>43210</v>
      </c>
      <c r="AM571" s="49">
        <f>IFERROR(_xll.qlIndexFixing(Eur3M_QL,AL571,TRUE,Recalc),NA())</f>
        <v>-1.9014195676925561E-3</v>
      </c>
    </row>
    <row r="572" spans="36:39" x14ac:dyDescent="0.2">
      <c r="AJ572" s="11" t="str">
        <f t="shared" si="12"/>
        <v>1D</v>
      </c>
      <c r="AK572" s="48">
        <f>_xll.qlCalendarAdvance(Calendar,AK571,AJ572,"f",FALSE)</f>
        <v>43209</v>
      </c>
      <c r="AL572" s="48">
        <f>_xll.qlCalendarAdvance(Calendar,AK572,Ndays&amp;"D",,,_xll.ohTrigger(Trigger,Recalc))</f>
        <v>43213</v>
      </c>
      <c r="AM572" s="49">
        <f>IFERROR(_xll.qlIndexFixing(Eur3M_QL,AL572,TRUE,Recalc),NA())</f>
        <v>-1.8959483127902353E-3</v>
      </c>
    </row>
    <row r="573" spans="36:39" x14ac:dyDescent="0.2">
      <c r="AJ573" s="11" t="str">
        <f t="shared" si="12"/>
        <v>1D</v>
      </c>
      <c r="AK573" s="48">
        <f>_xll.qlCalendarAdvance(Calendar,AK572,AJ573,"f",FALSE)</f>
        <v>43210</v>
      </c>
      <c r="AL573" s="48">
        <f>_xll.qlCalendarAdvance(Calendar,AK573,Ndays&amp;"D",,,_xll.ohTrigger(Trigger,Recalc))</f>
        <v>43214</v>
      </c>
      <c r="AM573" s="49">
        <f>IFERROR(_xll.qlIndexFixing(Eur3M_QL,AL573,TRUE,Recalc),NA())</f>
        <v>-1.8904690533638382E-3</v>
      </c>
    </row>
    <row r="574" spans="36:39" x14ac:dyDescent="0.2">
      <c r="AJ574" s="11" t="str">
        <f t="shared" si="12"/>
        <v>1D</v>
      </c>
      <c r="AK574" s="48">
        <f>_xll.qlCalendarAdvance(Calendar,AK573,AJ574,"f",FALSE)</f>
        <v>43213</v>
      </c>
      <c r="AL574" s="48">
        <f>_xll.qlCalendarAdvance(Calendar,AK574,Ndays&amp;"D",,,_xll.ohTrigger(Trigger,Recalc))</f>
        <v>43215</v>
      </c>
      <c r="AM574" s="49">
        <f>IFERROR(_xll.qlIndexFixing(Eur3M_QL,AL574,TRUE,Recalc),NA())</f>
        <v>-1.8849818063005153E-3</v>
      </c>
    </row>
    <row r="575" spans="36:39" x14ac:dyDescent="0.2">
      <c r="AJ575" s="11" t="str">
        <f t="shared" si="12"/>
        <v>1D</v>
      </c>
      <c r="AK575" s="48">
        <f>_xll.qlCalendarAdvance(Calendar,AK574,AJ575,"f",FALSE)</f>
        <v>43214</v>
      </c>
      <c r="AL575" s="48">
        <f>_xll.qlCalendarAdvance(Calendar,AK575,Ndays&amp;"D",,,_xll.ohTrigger(Trigger,Recalc))</f>
        <v>43216</v>
      </c>
      <c r="AM575" s="49">
        <f>IFERROR(_xll.qlIndexFixing(Eur3M_QL,AL575,TRUE,Recalc),NA())</f>
        <v>-1.8656486803080442E-3</v>
      </c>
    </row>
    <row r="576" spans="36:39" x14ac:dyDescent="0.2">
      <c r="AJ576" s="11" t="str">
        <f t="shared" si="12"/>
        <v>1D</v>
      </c>
      <c r="AK576" s="48">
        <f>_xll.qlCalendarAdvance(Calendar,AK575,AJ576,"f",FALSE)</f>
        <v>43215</v>
      </c>
      <c r="AL576" s="48">
        <f>_xll.qlCalendarAdvance(Calendar,AK576,Ndays&amp;"D",,,_xll.ohTrigger(Trigger,Recalc))</f>
        <v>43217</v>
      </c>
      <c r="AM576" s="49">
        <f>IFERROR(_xll.qlIndexFixing(Eur3M_QL,AL576,TRUE,Recalc),NA())</f>
        <v>-1.8545951357601157E-3</v>
      </c>
    </row>
    <row r="577" spans="36:39" x14ac:dyDescent="0.2">
      <c r="AJ577" s="11" t="str">
        <f t="shared" si="12"/>
        <v>1D</v>
      </c>
      <c r="AK577" s="48">
        <f>_xll.qlCalendarAdvance(Calendar,AK576,AJ577,"f",FALSE)</f>
        <v>43216</v>
      </c>
      <c r="AL577" s="48">
        <f>_xll.qlCalendarAdvance(Calendar,AK577,Ndays&amp;"D",,,_xll.ohTrigger(Trigger,Recalc))</f>
        <v>43220</v>
      </c>
      <c r="AM577" s="49">
        <f>IFERROR(_xll.qlIndexFixing(Eur3M_QL,AL577,TRUE,Recalc),NA())</f>
        <v>-1.8490565381934501E-3</v>
      </c>
    </row>
    <row r="578" spans="36:39" x14ac:dyDescent="0.2">
      <c r="AJ578" s="11" t="str">
        <f t="shared" si="12"/>
        <v>1D</v>
      </c>
      <c r="AK578" s="48">
        <f>_xll.qlCalendarAdvance(Calendar,AK577,AJ578,"f",FALSE)</f>
        <v>43217</v>
      </c>
      <c r="AL578" s="48">
        <f>_xll.qlCalendarAdvance(Calendar,AK578,Ndays&amp;"D",,,_xll.ohTrigger(Trigger,Recalc))</f>
        <v>43222</v>
      </c>
      <c r="AM578" s="49">
        <f>IFERROR(_xll.qlIndexFixing(Eur3M_QL,AL578,TRUE,Recalc),NA())</f>
        <v>-1.8378251935393568E-3</v>
      </c>
    </row>
    <row r="579" spans="36:39" x14ac:dyDescent="0.2">
      <c r="AJ579" s="11" t="str">
        <f t="shared" si="12"/>
        <v>1D</v>
      </c>
      <c r="AK579" s="48">
        <f>_xll.qlCalendarAdvance(Calendar,AK578,AJ579,"f",FALSE)</f>
        <v>43220</v>
      </c>
      <c r="AL579" s="48">
        <f>_xll.qlCalendarAdvance(Calendar,AK579,Ndays&amp;"D",,,_xll.ohTrigger(Trigger,Recalc))</f>
        <v>43223</v>
      </c>
      <c r="AM579" s="49">
        <f>IFERROR(_xll.qlIndexFixing(Eur3M_QL,AL579,TRUE,Recalc),NA())</f>
        <v>-1.8268237067415004E-3</v>
      </c>
    </row>
    <row r="580" spans="36:39" x14ac:dyDescent="0.2">
      <c r="AJ580" s="11" t="str">
        <f t="shared" si="12"/>
        <v>1D</v>
      </c>
      <c r="AK580" s="48">
        <f>_xll.qlCalendarAdvance(Calendar,AK579,AJ580,"f",FALSE)</f>
        <v>43222</v>
      </c>
      <c r="AL580" s="48">
        <f>_xll.qlCalendarAdvance(Calendar,AK580,Ndays&amp;"D",,,_xll.ohTrigger(Trigger,Recalc))</f>
        <v>43224</v>
      </c>
      <c r="AM580" s="49">
        <f>IFERROR(_xll.qlIndexFixing(Eur3M_QL,AL580,TRUE,Recalc),NA())</f>
        <v>-1.8212459730283371E-3</v>
      </c>
    </row>
    <row r="581" spans="36:39" x14ac:dyDescent="0.2">
      <c r="AJ581" s="11" t="str">
        <f t="shared" si="12"/>
        <v>1D</v>
      </c>
      <c r="AK581" s="48">
        <f>_xll.qlCalendarAdvance(Calendar,AK580,AJ581,"f",FALSE)</f>
        <v>43223</v>
      </c>
      <c r="AL581" s="48">
        <f>_xll.qlCalendarAdvance(Calendar,AK581,Ndays&amp;"D",,,_xll.ohTrigger(Trigger,Recalc))</f>
        <v>43227</v>
      </c>
      <c r="AM581" s="49">
        <f>IFERROR(_xll.qlIndexFixing(Eur3M_QL,AL581,TRUE,Recalc),NA())</f>
        <v>-1.8156604627557775E-3</v>
      </c>
    </row>
    <row r="582" spans="36:39" x14ac:dyDescent="0.2">
      <c r="AJ582" s="11" t="str">
        <f t="shared" ref="AJ582:AJ645" si="13">AJ581</f>
        <v>1D</v>
      </c>
      <c r="AK582" s="48">
        <f>_xll.qlCalendarAdvance(Calendar,AK581,AJ582,"f",FALSE)</f>
        <v>43224</v>
      </c>
      <c r="AL582" s="48">
        <f>_xll.qlCalendarAdvance(Calendar,AK582,Ndays&amp;"D",,,_xll.ohTrigger(Trigger,Recalc))</f>
        <v>43228</v>
      </c>
      <c r="AM582" s="49">
        <f>IFERROR(_xll.qlIndexFixing(Eur3M_QL,AL582,TRUE,Recalc),NA())</f>
        <v>-1.8100671928116168E-3</v>
      </c>
    </row>
    <row r="583" spans="36:39" x14ac:dyDescent="0.2">
      <c r="AJ583" s="11" t="str">
        <f t="shared" si="13"/>
        <v>1D</v>
      </c>
      <c r="AK583" s="48">
        <f>_xll.qlCalendarAdvance(Calendar,AK582,AJ583,"f",FALSE)</f>
        <v>43227</v>
      </c>
      <c r="AL583" s="48">
        <f>_xll.qlCalendarAdvance(Calendar,AK583,Ndays&amp;"D",,,_xll.ohTrigger(Trigger,Recalc))</f>
        <v>43229</v>
      </c>
      <c r="AM583" s="49">
        <f>IFERROR(_xll.qlIndexFixing(Eur3M_QL,AL583,TRUE,Recalc),NA())</f>
        <v>-1.7987290880527153E-3</v>
      </c>
    </row>
    <row r="584" spans="36:39" x14ac:dyDescent="0.2">
      <c r="AJ584" s="11" t="str">
        <f t="shared" si="13"/>
        <v>1D</v>
      </c>
      <c r="AK584" s="48">
        <f>_xll.qlCalendarAdvance(Calendar,AK583,AJ584,"f",FALSE)</f>
        <v>43228</v>
      </c>
      <c r="AL584" s="48">
        <f>_xll.qlCalendarAdvance(Calendar,AK584,Ndays&amp;"D",,,_xll.ohTrigger(Trigger,Recalc))</f>
        <v>43230</v>
      </c>
      <c r="AM584" s="49">
        <f>IFERROR(_xll.qlIndexFixing(Eur3M_QL,AL584,TRUE,Recalc),NA())</f>
        <v>-1.7876168541230977E-3</v>
      </c>
    </row>
    <row r="585" spans="36:39" x14ac:dyDescent="0.2">
      <c r="AJ585" s="11" t="str">
        <f t="shared" si="13"/>
        <v>1D</v>
      </c>
      <c r="AK585" s="48">
        <f>_xll.qlCalendarAdvance(Calendar,AK584,AJ585,"f",FALSE)</f>
        <v>43229</v>
      </c>
      <c r="AL585" s="48">
        <f>_xll.qlCalendarAdvance(Calendar,AK585,Ndays&amp;"D",,,_xll.ohTrigger(Trigger,Recalc))</f>
        <v>43231</v>
      </c>
      <c r="AM585" s="49">
        <f>IFERROR(_xll.qlIndexFixing(Eur3M_QL,AL585,TRUE,Recalc),NA())</f>
        <v>-1.7819850391734887E-3</v>
      </c>
    </row>
    <row r="586" spans="36:39" x14ac:dyDescent="0.2">
      <c r="AJ586" s="11" t="str">
        <f t="shared" si="13"/>
        <v>1D</v>
      </c>
      <c r="AK586" s="48">
        <f>_xll.qlCalendarAdvance(Calendar,AK585,AJ586,"f",FALSE)</f>
        <v>43230</v>
      </c>
      <c r="AL586" s="48">
        <f>_xll.qlCalendarAdvance(Calendar,AK586,Ndays&amp;"D",,,_xll.ohTrigger(Trigger,Recalc))</f>
        <v>43234</v>
      </c>
      <c r="AM586" s="49">
        <f>IFERROR(_xll.qlIndexFixing(Eur3M_QL,AL586,TRUE,Recalc),NA())</f>
        <v>-1.7763455658925194E-3</v>
      </c>
    </row>
    <row r="587" spans="36:39" x14ac:dyDescent="0.2">
      <c r="AJ587" s="11" t="str">
        <f t="shared" si="13"/>
        <v>1D</v>
      </c>
      <c r="AK587" s="48">
        <f>_xll.qlCalendarAdvance(Calendar,AK586,AJ587,"f",FALSE)</f>
        <v>43231</v>
      </c>
      <c r="AL587" s="48">
        <f>_xll.qlCalendarAdvance(Calendar,AK587,Ndays&amp;"D",,,_xll.ohTrigger(Trigger,Recalc))</f>
        <v>43235</v>
      </c>
      <c r="AM587" s="49">
        <f>IFERROR(_xll.qlIndexFixing(Eur3M_QL,AL587,TRUE,Recalc),NA())</f>
        <v>-1.770698451168854E-3</v>
      </c>
    </row>
    <row r="588" spans="36:39" x14ac:dyDescent="0.2">
      <c r="AJ588" s="11" t="str">
        <f t="shared" si="13"/>
        <v>1D</v>
      </c>
      <c r="AK588" s="48">
        <f>_xll.qlCalendarAdvance(Calendar,AK587,AJ588,"f",FALSE)</f>
        <v>43234</v>
      </c>
      <c r="AL588" s="48">
        <f>_xll.qlCalendarAdvance(Calendar,AK588,Ndays&amp;"D",,,_xll.ohTrigger(Trigger,Recalc))</f>
        <v>43236</v>
      </c>
      <c r="AM588" s="49">
        <f>IFERROR(_xll.qlIndexFixing(Eur3M_QL,AL588,TRUE,Recalc),NA())</f>
        <v>-1.7592552367306112E-3</v>
      </c>
    </row>
    <row r="589" spans="36:39" x14ac:dyDescent="0.2">
      <c r="AJ589" s="11" t="str">
        <f t="shared" si="13"/>
        <v>1D</v>
      </c>
      <c r="AK589" s="48">
        <f>_xll.qlCalendarAdvance(Calendar,AK588,AJ589,"f",FALSE)</f>
        <v>43235</v>
      </c>
      <c r="AL589" s="48">
        <f>_xll.qlCalendarAdvance(Calendar,AK589,Ndays&amp;"D",,,_xll.ohTrigger(Trigger,Recalc))</f>
        <v>43237</v>
      </c>
      <c r="AM589" s="49">
        <f>IFERROR(_xll.qlIndexFixing(Eur3M_QL,AL589,TRUE,Recalc),NA())</f>
        <v>-1.7480339156661364E-3</v>
      </c>
    </row>
    <row r="590" spans="36:39" x14ac:dyDescent="0.2">
      <c r="AJ590" s="11" t="str">
        <f t="shared" si="13"/>
        <v>1D</v>
      </c>
      <c r="AK590" s="48">
        <f>_xll.qlCalendarAdvance(Calendar,AK589,AJ590,"f",FALSE)</f>
        <v>43236</v>
      </c>
      <c r="AL590" s="48">
        <f>_xll.qlCalendarAdvance(Calendar,AK590,Ndays&amp;"D",,,_xll.ohTrigger(Trigger,Recalc))</f>
        <v>43238</v>
      </c>
      <c r="AM590" s="49">
        <f>IFERROR(_xll.qlIndexFixing(Eur3M_QL,AL590,TRUE,Recalc),NA())</f>
        <v>-1.7423488470902362E-3</v>
      </c>
    </row>
    <row r="591" spans="36:39" x14ac:dyDescent="0.2">
      <c r="AJ591" s="11" t="str">
        <f t="shared" si="13"/>
        <v>1D</v>
      </c>
      <c r="AK591" s="48">
        <f>_xll.qlCalendarAdvance(Calendar,AK590,AJ591,"f",FALSE)</f>
        <v>43237</v>
      </c>
      <c r="AL591" s="48">
        <f>_xll.qlCalendarAdvance(Calendar,AK591,Ndays&amp;"D",,,_xll.ohTrigger(Trigger,Recalc))</f>
        <v>43241</v>
      </c>
      <c r="AM591" s="49">
        <f>IFERROR(_xll.qlIndexFixing(Eur3M_QL,AL591,TRUE,Recalc),NA())</f>
        <v>-1.7366562384127492E-3</v>
      </c>
    </row>
    <row r="592" spans="36:39" x14ac:dyDescent="0.2">
      <c r="AJ592" s="11" t="str">
        <f t="shared" si="13"/>
        <v>1D</v>
      </c>
      <c r="AK592" s="48">
        <f>_xll.qlCalendarAdvance(Calendar,AK591,AJ592,"f",FALSE)</f>
        <v>43238</v>
      </c>
      <c r="AL592" s="48">
        <f>_xll.qlCalendarAdvance(Calendar,AK592,Ndays&amp;"D",,,_xll.ohTrigger(Trigger,Recalc))</f>
        <v>43242</v>
      </c>
      <c r="AM592" s="49">
        <f>IFERROR(_xll.qlIndexFixing(Eur3M_QL,AL592,TRUE,Recalc),NA())</f>
        <v>-1.7309561065266847E-3</v>
      </c>
    </row>
    <row r="593" spans="36:39" x14ac:dyDescent="0.2">
      <c r="AJ593" s="11" t="str">
        <f t="shared" si="13"/>
        <v>1D</v>
      </c>
      <c r="AK593" s="48">
        <f>_xll.qlCalendarAdvance(Calendar,AK592,AJ593,"f",FALSE)</f>
        <v>43241</v>
      </c>
      <c r="AL593" s="48">
        <f>_xll.qlCalendarAdvance(Calendar,AK593,Ndays&amp;"D",,,_xll.ohTrigger(Trigger,Recalc))</f>
        <v>43243</v>
      </c>
      <c r="AM593" s="49">
        <f>IFERROR(_xll.qlIndexFixing(Eur3M_QL,AL593,TRUE,Recalc),NA())</f>
        <v>-1.7194094325701903E-3</v>
      </c>
    </row>
    <row r="594" spans="36:39" x14ac:dyDescent="0.2">
      <c r="AJ594" s="11" t="str">
        <f t="shared" si="13"/>
        <v>1D</v>
      </c>
      <c r="AK594" s="48">
        <f>_xll.qlCalendarAdvance(Calendar,AK593,AJ594,"f",FALSE)</f>
        <v>43242</v>
      </c>
      <c r="AL594" s="48">
        <f>_xll.qlCalendarAdvance(Calendar,AK594,Ndays&amp;"D",,,_xll.ohTrigger(Trigger,Recalc))</f>
        <v>43244</v>
      </c>
      <c r="AM594" s="49">
        <f>IFERROR(_xll.qlIndexFixing(Eur3M_QL,AL594,TRUE,Recalc),NA())</f>
        <v>-1.7080806847007801E-3</v>
      </c>
    </row>
    <row r="595" spans="36:39" x14ac:dyDescent="0.2">
      <c r="AJ595" s="11" t="str">
        <f t="shared" si="13"/>
        <v>1D</v>
      </c>
      <c r="AK595" s="48">
        <f>_xll.qlCalendarAdvance(Calendar,AK594,AJ595,"f",FALSE)</f>
        <v>43243</v>
      </c>
      <c r="AL595" s="48">
        <f>_xll.qlCalendarAdvance(Calendar,AK595,Ndays&amp;"D",,,_xll.ohTrigger(Trigger,Recalc))</f>
        <v>43245</v>
      </c>
      <c r="AM595" s="49">
        <f>IFERROR(_xll.qlIndexFixing(Eur3M_QL,AL595,TRUE,Recalc),NA())</f>
        <v>-1.7023431901278579E-3</v>
      </c>
    </row>
    <row r="596" spans="36:39" x14ac:dyDescent="0.2">
      <c r="AJ596" s="11" t="str">
        <f t="shared" si="13"/>
        <v>1D</v>
      </c>
      <c r="AK596" s="48">
        <f>_xll.qlCalendarAdvance(Calendar,AK595,AJ596,"f",FALSE)</f>
        <v>43244</v>
      </c>
      <c r="AL596" s="48">
        <f>_xll.qlCalendarAdvance(Calendar,AK596,Ndays&amp;"D",,,_xll.ohTrigger(Trigger,Recalc))</f>
        <v>43248</v>
      </c>
      <c r="AM596" s="49">
        <f>IFERROR(_xll.qlIndexFixing(Eur3M_QL,AL596,TRUE,Recalc),NA())</f>
        <v>-1.6965982736892051E-3</v>
      </c>
    </row>
    <row r="597" spans="36:39" x14ac:dyDescent="0.2">
      <c r="AJ597" s="11" t="str">
        <f t="shared" si="13"/>
        <v>1D</v>
      </c>
      <c r="AK597" s="48">
        <f>_xll.qlCalendarAdvance(Calendar,AK596,AJ597,"f",FALSE)</f>
        <v>43245</v>
      </c>
      <c r="AL597" s="48">
        <f>_xll.qlCalendarAdvance(Calendar,AK597,Ndays&amp;"D",,,_xll.ohTrigger(Trigger,Recalc))</f>
        <v>43249</v>
      </c>
      <c r="AM597" s="49">
        <f>IFERROR(_xll.qlIndexFixing(Eur3M_QL,AL597,TRUE,Recalc),NA())</f>
        <v>-1.6908459522756581E-3</v>
      </c>
    </row>
    <row r="598" spans="36:39" x14ac:dyDescent="0.2">
      <c r="AJ598" s="11" t="str">
        <f t="shared" si="13"/>
        <v>1D</v>
      </c>
      <c r="AK598" s="48">
        <f>_xll.qlCalendarAdvance(Calendar,AK597,AJ598,"f",FALSE)</f>
        <v>43248</v>
      </c>
      <c r="AL598" s="48">
        <f>_xll.qlCalendarAdvance(Calendar,AK598,Ndays&amp;"D",,,_xll.ohTrigger(Trigger,Recalc))</f>
        <v>43250</v>
      </c>
      <c r="AM598" s="49">
        <f>IFERROR(_xll.qlIndexFixing(Eur3M_QL,AL598,TRUE,Recalc),NA())</f>
        <v>-1.6791974686978569E-3</v>
      </c>
    </row>
    <row r="599" spans="36:39" x14ac:dyDescent="0.2">
      <c r="AJ599" s="11" t="str">
        <f t="shared" si="13"/>
        <v>1D</v>
      </c>
      <c r="AK599" s="48">
        <f>_xll.qlCalendarAdvance(Calendar,AK598,AJ599,"f",FALSE)</f>
        <v>43249</v>
      </c>
      <c r="AL599" s="48">
        <f>_xll.qlCalendarAdvance(Calendar,AK599,Ndays&amp;"D",,,_xll.ohTrigger(Trigger,Recalc))</f>
        <v>43251</v>
      </c>
      <c r="AM599" s="49">
        <f>IFERROR(_xll.qlIndexFixing(Eur3M_QL,AL599,TRUE,Recalc),NA())</f>
        <v>-1.6677629546949079E-3</v>
      </c>
    </row>
    <row r="600" spans="36:39" x14ac:dyDescent="0.2">
      <c r="AJ600" s="11" t="str">
        <f t="shared" si="13"/>
        <v>1D</v>
      </c>
      <c r="AK600" s="48">
        <f>_xll.qlCalendarAdvance(Calendar,AK599,AJ600,"f",FALSE)</f>
        <v>43250</v>
      </c>
      <c r="AL600" s="48">
        <f>_xll.qlCalendarAdvance(Calendar,AK600,Ndays&amp;"D",,,_xll.ohTrigger(Trigger,Recalc))</f>
        <v>43252</v>
      </c>
      <c r="AM600" s="49">
        <f>IFERROR(_xll.qlIndexFixing(Eur3M_QL,AL600,TRUE,Recalc),NA())</f>
        <v>-1.6619738617737832E-3</v>
      </c>
    </row>
    <row r="601" spans="36:39" x14ac:dyDescent="0.2">
      <c r="AJ601" s="11" t="str">
        <f t="shared" si="13"/>
        <v>1D</v>
      </c>
      <c r="AK601" s="48">
        <f>_xll.qlCalendarAdvance(Calendar,AK600,AJ601,"f",FALSE)</f>
        <v>43251</v>
      </c>
      <c r="AL601" s="48">
        <f>_xll.qlCalendarAdvance(Calendar,AK601,Ndays&amp;"D",,,_xll.ohTrigger(Trigger,Recalc))</f>
        <v>43255</v>
      </c>
      <c r="AM601" s="49">
        <f>IFERROR(_xll.qlIndexFixing(Eur3M_QL,AL601,TRUE,Recalc),NA())</f>
        <v>-1.656177465224521E-3</v>
      </c>
    </row>
    <row r="602" spans="36:39" x14ac:dyDescent="0.2">
      <c r="AJ602" s="11" t="str">
        <f t="shared" si="13"/>
        <v>1D</v>
      </c>
      <c r="AK602" s="48">
        <f>_xll.qlCalendarAdvance(Calendar,AK601,AJ602,"f",FALSE)</f>
        <v>43252</v>
      </c>
      <c r="AL602" s="48">
        <f>_xll.qlCalendarAdvance(Calendar,AK602,Ndays&amp;"D",,,_xll.ohTrigger(Trigger,Recalc))</f>
        <v>43256</v>
      </c>
      <c r="AM602" s="49">
        <f>IFERROR(_xll.qlIndexFixing(Eur3M_QL,AL602,TRUE,Recalc),NA())</f>
        <v>-1.6503737819366553E-3</v>
      </c>
    </row>
    <row r="603" spans="36:39" x14ac:dyDescent="0.2">
      <c r="AJ603" s="11" t="str">
        <f t="shared" si="13"/>
        <v>1D</v>
      </c>
      <c r="AK603" s="48">
        <f>_xll.qlCalendarAdvance(Calendar,AK602,AJ603,"f",FALSE)</f>
        <v>43255</v>
      </c>
      <c r="AL603" s="48">
        <f>_xll.qlCalendarAdvance(Calendar,AK603,Ndays&amp;"D",,,_xll.ohTrigger(Trigger,Recalc))</f>
        <v>43257</v>
      </c>
      <c r="AM603" s="49">
        <f>IFERROR(_xll.qlIndexFixing(Eur3M_QL,AL603,TRUE,Recalc),NA())</f>
        <v>-1.638625138377352E-3</v>
      </c>
    </row>
    <row r="604" spans="36:39" x14ac:dyDescent="0.2">
      <c r="AJ604" s="11" t="str">
        <f t="shared" si="13"/>
        <v>1D</v>
      </c>
      <c r="AK604" s="48">
        <f>_xll.qlCalendarAdvance(Calendar,AK603,AJ604,"f",FALSE)</f>
        <v>43256</v>
      </c>
      <c r="AL604" s="48">
        <f>_xll.qlCalendarAdvance(Calendar,AK604,Ndays&amp;"D",,,_xll.ohTrigger(Trigger,Recalc))</f>
        <v>43258</v>
      </c>
      <c r="AM604" s="49">
        <f>IFERROR(_xll.qlIndexFixing(Eur3M_QL,AL604,TRUE,Recalc),NA())</f>
        <v>-1.6270865192475989E-3</v>
      </c>
    </row>
    <row r="605" spans="36:39" x14ac:dyDescent="0.2">
      <c r="AJ605" s="11" t="str">
        <f t="shared" si="13"/>
        <v>1D</v>
      </c>
      <c r="AK605" s="48">
        <f>_xll.qlCalendarAdvance(Calendar,AK604,AJ605,"f",FALSE)</f>
        <v>43257</v>
      </c>
      <c r="AL605" s="48">
        <f>_xll.qlCalendarAdvance(Calendar,AK605,Ndays&amp;"D",,,_xll.ohTrigger(Trigger,Recalc))</f>
        <v>43259</v>
      </c>
      <c r="AM605" s="49">
        <f>IFERROR(_xll.qlIndexFixing(Eur3M_QL,AL605,TRUE,Recalc),NA())</f>
        <v>-1.6212466556470742E-3</v>
      </c>
    </row>
    <row r="606" spans="36:39" x14ac:dyDescent="0.2">
      <c r="AJ606" s="11" t="str">
        <f t="shared" si="13"/>
        <v>1D</v>
      </c>
      <c r="AK606" s="48">
        <f>_xll.qlCalendarAdvance(Calendar,AK605,AJ606,"f",FALSE)</f>
        <v>43258</v>
      </c>
      <c r="AL606" s="48">
        <f>_xll.qlCalendarAdvance(Calendar,AK606,Ndays&amp;"D",,,_xll.ohTrigger(Trigger,Recalc))</f>
        <v>43262</v>
      </c>
      <c r="AM606" s="49">
        <f>IFERROR(_xll.qlIndexFixing(Eur3M_QL,AL606,TRUE,Recalc),NA())</f>
        <v>-1.615399606657744E-3</v>
      </c>
    </row>
    <row r="607" spans="36:39" x14ac:dyDescent="0.2">
      <c r="AJ607" s="11" t="str">
        <f t="shared" si="13"/>
        <v>1D</v>
      </c>
      <c r="AK607" s="48">
        <f>_xll.qlCalendarAdvance(Calendar,AK606,AJ607,"f",FALSE)</f>
        <v>43259</v>
      </c>
      <c r="AL607" s="48">
        <f>_xll.qlCalendarAdvance(Calendar,AK607,Ndays&amp;"D",,,_xll.ohTrigger(Trigger,Recalc))</f>
        <v>43263</v>
      </c>
      <c r="AM607" s="49">
        <f>IFERROR(_xll.qlIndexFixing(Eur3M_QL,AL607,TRUE,Recalc),NA())</f>
        <v>-1.6095453891717478E-3</v>
      </c>
    </row>
    <row r="608" spans="36:39" x14ac:dyDescent="0.2">
      <c r="AJ608" s="11" t="str">
        <f t="shared" si="13"/>
        <v>1D</v>
      </c>
      <c r="AK608" s="48">
        <f>_xll.qlCalendarAdvance(Calendar,AK607,AJ608,"f",FALSE)</f>
        <v>43262</v>
      </c>
      <c r="AL608" s="48">
        <f>_xll.qlCalendarAdvance(Calendar,AK608,Ndays&amp;"D",,,_xll.ohTrigger(Trigger,Recalc))</f>
        <v>43264</v>
      </c>
      <c r="AM608" s="49">
        <f>IFERROR(_xll.qlIndexFixing(Eur3M_QL,AL608,TRUE,Recalc),NA())</f>
        <v>-1.5976982350174071E-3</v>
      </c>
    </row>
    <row r="609" spans="36:39" x14ac:dyDescent="0.2">
      <c r="AJ609" s="11" t="str">
        <f t="shared" si="13"/>
        <v>1D</v>
      </c>
      <c r="AK609" s="48">
        <f>_xll.qlCalendarAdvance(Calendar,AK608,AJ609,"f",FALSE)</f>
        <v>43263</v>
      </c>
      <c r="AL609" s="48">
        <f>_xll.qlCalendarAdvance(Calendar,AK609,Ndays&amp;"D",,,_xll.ohTrigger(Trigger,Recalc))</f>
        <v>43265</v>
      </c>
      <c r="AM609" s="49">
        <f>IFERROR(_xll.qlIndexFixing(Eur3M_QL,AL609,TRUE,Recalc),NA())</f>
        <v>-1.5860571721017297E-3</v>
      </c>
    </row>
    <row r="610" spans="36:39" x14ac:dyDescent="0.2">
      <c r="AJ610" s="11" t="str">
        <f t="shared" si="13"/>
        <v>1D</v>
      </c>
      <c r="AK610" s="48">
        <f>_xll.qlCalendarAdvance(Calendar,AK609,AJ610,"f",FALSE)</f>
        <v>43264</v>
      </c>
      <c r="AL610" s="48">
        <f>_xll.qlCalendarAdvance(Calendar,AK610,Ndays&amp;"D",,,_xll.ohTrigger(Trigger,Recalc))</f>
        <v>43266</v>
      </c>
      <c r="AM610" s="49">
        <f>IFERROR(_xll.qlIndexFixing(Eur3M_QL,AL610,TRUE,Recalc),NA())</f>
        <v>-1.5801673655105924E-3</v>
      </c>
    </row>
    <row r="611" spans="36:39" x14ac:dyDescent="0.2">
      <c r="AJ611" s="11" t="str">
        <f t="shared" si="13"/>
        <v>1D</v>
      </c>
      <c r="AK611" s="48">
        <f>_xll.qlCalendarAdvance(Calendar,AK610,AJ611,"f",FALSE)</f>
        <v>43265</v>
      </c>
      <c r="AL611" s="48">
        <f>_xll.qlCalendarAdvance(Calendar,AK611,Ndays&amp;"D",,,_xll.ohTrigger(Trigger,Recalc))</f>
        <v>43269</v>
      </c>
      <c r="AM611" s="49">
        <f>IFERROR(_xll.qlIndexFixing(Eur3M_QL,AL611,TRUE,Recalc),NA())</f>
        <v>-1.5742704917751939E-3</v>
      </c>
    </row>
    <row r="612" spans="36:39" x14ac:dyDescent="0.2">
      <c r="AJ612" s="11" t="str">
        <f t="shared" si="13"/>
        <v>1D</v>
      </c>
      <c r="AK612" s="48">
        <f>_xll.qlCalendarAdvance(Calendar,AK611,AJ612,"f",FALSE)</f>
        <v>43266</v>
      </c>
      <c r="AL612" s="48">
        <f>_xll.qlCalendarAdvance(Calendar,AK612,Ndays&amp;"D",,,_xll.ohTrigger(Trigger,Recalc))</f>
        <v>43270</v>
      </c>
      <c r="AM612" s="49">
        <f>IFERROR(_xll.qlIndexFixing(Eur3M_QL,AL612,TRUE,Recalc),NA())</f>
        <v>-1.5683665677881087E-3</v>
      </c>
    </row>
    <row r="613" spans="36:39" x14ac:dyDescent="0.2">
      <c r="AJ613" s="11" t="str">
        <f t="shared" si="13"/>
        <v>1D</v>
      </c>
      <c r="AK613" s="48">
        <f>_xll.qlCalendarAdvance(Calendar,AK612,AJ613,"f",FALSE)</f>
        <v>43269</v>
      </c>
      <c r="AL613" s="48">
        <f>_xll.qlCalendarAdvance(Calendar,AK613,Ndays&amp;"D",,,_xll.ohTrigger(Trigger,Recalc))</f>
        <v>43271</v>
      </c>
      <c r="AM613" s="49">
        <f>IFERROR(_xll.qlIndexFixing(Eur3M_QL,AL613,TRUE,Recalc),NA())</f>
        <v>-1.5564225521721689E-3</v>
      </c>
    </row>
    <row r="614" spans="36:39" x14ac:dyDescent="0.2">
      <c r="AJ614" s="11" t="str">
        <f t="shared" si="13"/>
        <v>1D</v>
      </c>
      <c r="AK614" s="48">
        <f>_xll.qlCalendarAdvance(Calendar,AK613,AJ614,"f",FALSE)</f>
        <v>43270</v>
      </c>
      <c r="AL614" s="48">
        <f>_xll.qlCalendarAdvance(Calendar,AK614,Ndays&amp;"D",,,_xll.ohTrigger(Trigger,Recalc))</f>
        <v>43272</v>
      </c>
      <c r="AM614" s="49">
        <f>IFERROR(_xll.qlIndexFixing(Eur3M_QL,AL614,TRUE,Recalc),NA())</f>
        <v>-1.5446807071487539E-3</v>
      </c>
    </row>
    <row r="615" spans="36:39" x14ac:dyDescent="0.2">
      <c r="AJ615" s="11" t="str">
        <f t="shared" si="13"/>
        <v>1D</v>
      </c>
      <c r="AK615" s="48">
        <f>_xll.qlCalendarAdvance(Calendar,AK614,AJ615,"f",FALSE)</f>
        <v>43271</v>
      </c>
      <c r="AL615" s="48">
        <f>_xll.qlCalendarAdvance(Calendar,AK615,Ndays&amp;"D",,,_xll.ohTrigger(Trigger,Recalc))</f>
        <v>43273</v>
      </c>
      <c r="AM615" s="49">
        <f>IFERROR(_xll.qlIndexFixing(Eur3M_QL,AL615,TRUE,Recalc),NA())</f>
        <v>-1.5387417852801193E-3</v>
      </c>
    </row>
    <row r="616" spans="36:39" x14ac:dyDescent="0.2">
      <c r="AJ616" s="11" t="str">
        <f t="shared" si="13"/>
        <v>1D</v>
      </c>
      <c r="AK616" s="48">
        <f>_xll.qlCalendarAdvance(Calendar,AK615,AJ616,"f",FALSE)</f>
        <v>43272</v>
      </c>
      <c r="AL616" s="48">
        <f>_xll.qlCalendarAdvance(Calendar,AK616,Ndays&amp;"D",,,_xll.ohTrigger(Trigger,Recalc))</f>
        <v>43276</v>
      </c>
      <c r="AM616" s="49">
        <f>IFERROR(_xll.qlIndexFixing(Eur3M_QL,AL616,TRUE,Recalc),NA())</f>
        <v>-1.5327959145108993E-3</v>
      </c>
    </row>
    <row r="617" spans="36:39" x14ac:dyDescent="0.2">
      <c r="AJ617" s="11" t="str">
        <f t="shared" si="13"/>
        <v>1D</v>
      </c>
      <c r="AK617" s="48">
        <f>_xll.qlCalendarAdvance(Calendar,AK616,AJ617,"f",FALSE)</f>
        <v>43273</v>
      </c>
      <c r="AL617" s="48">
        <f>_xll.qlCalendarAdvance(Calendar,AK617,Ndays&amp;"D",,,_xll.ohTrigger(Trigger,Recalc))</f>
        <v>43277</v>
      </c>
      <c r="AM617" s="49">
        <f>IFERROR(_xll.qlIndexFixing(Eur3M_QL,AL617,TRUE,Recalc),NA())</f>
        <v>-1.5268431117362749E-3</v>
      </c>
    </row>
    <row r="618" spans="36:39" x14ac:dyDescent="0.2">
      <c r="AJ618" s="11" t="str">
        <f t="shared" si="13"/>
        <v>1D</v>
      </c>
      <c r="AK618" s="48">
        <f>_xll.qlCalendarAdvance(Calendar,AK617,AJ618,"f",FALSE)</f>
        <v>43276</v>
      </c>
      <c r="AL618" s="48">
        <f>_xll.qlCalendarAdvance(Calendar,AK618,Ndays&amp;"D",,,_xll.ohTrigger(Trigger,Recalc))</f>
        <v>43278</v>
      </c>
      <c r="AM618" s="49">
        <f>IFERROR(_xll.qlIndexFixing(Eur3M_QL,AL618,TRUE,Recalc),NA())</f>
        <v>-1.5239199360961909E-3</v>
      </c>
    </row>
    <row r="619" spans="36:39" x14ac:dyDescent="0.2">
      <c r="AJ619" s="11" t="str">
        <f t="shared" si="13"/>
        <v>1D</v>
      </c>
      <c r="AK619" s="48">
        <f>_xll.qlCalendarAdvance(Calendar,AK618,AJ619,"f",FALSE)</f>
        <v>43277</v>
      </c>
      <c r="AL619" s="48">
        <f>_xll.qlCalendarAdvance(Calendar,AK619,Ndays&amp;"D",,,_xll.ohTrigger(Trigger,Recalc))</f>
        <v>43279</v>
      </c>
      <c r="AM619" s="49">
        <f>IFERROR(_xll.qlIndexFixing(Eur3M_QL,AL619,TRUE,Recalc),NA())</f>
        <v>-1.5029629184291362E-3</v>
      </c>
    </row>
    <row r="620" spans="36:39" x14ac:dyDescent="0.2">
      <c r="AJ620" s="11" t="str">
        <f t="shared" si="13"/>
        <v>1D</v>
      </c>
      <c r="AK620" s="48">
        <f>_xll.qlCalendarAdvance(Calendar,AK619,AJ620,"f",FALSE)</f>
        <v>43278</v>
      </c>
      <c r="AL620" s="48">
        <f>_xll.qlCalendarAdvance(Calendar,AK620,Ndays&amp;"D",,,_xll.ohTrigger(Trigger,Recalc))</f>
        <v>43280</v>
      </c>
      <c r="AM620" s="49">
        <f>IFERROR(_xll.qlIndexFixing(Eur3M_QL,AL620,TRUE,Recalc),NA())</f>
        <v>-1.4969757090139315E-3</v>
      </c>
    </row>
    <row r="621" spans="36:39" x14ac:dyDescent="0.2">
      <c r="AJ621" s="11" t="str">
        <f t="shared" si="13"/>
        <v>1D</v>
      </c>
      <c r="AK621" s="48">
        <f>_xll.qlCalendarAdvance(Calendar,AK620,AJ621,"f",FALSE)</f>
        <v>43279</v>
      </c>
      <c r="AL621" s="48">
        <f>_xll.qlCalendarAdvance(Calendar,AK621,Ndays&amp;"D",,,_xll.ohTrigger(Trigger,Recalc))</f>
        <v>43283</v>
      </c>
      <c r="AM621" s="49">
        <f>IFERROR(_xll.qlIndexFixing(Eur3M_QL,AL621,TRUE,Recalc),NA())</f>
        <v>-1.4909816689500717E-3</v>
      </c>
    </row>
    <row r="622" spans="36:39" x14ac:dyDescent="0.2">
      <c r="AJ622" s="11" t="str">
        <f t="shared" si="13"/>
        <v>1D</v>
      </c>
      <c r="AK622" s="48">
        <f>_xll.qlCalendarAdvance(Calendar,AK621,AJ622,"f",FALSE)</f>
        <v>43280</v>
      </c>
      <c r="AL622" s="48">
        <f>_xll.qlCalendarAdvance(Calendar,AK622,Ndays&amp;"D",,,_xll.ohTrigger(Trigger,Recalc))</f>
        <v>43284</v>
      </c>
      <c r="AM622" s="49">
        <f>IFERROR(_xll.qlIndexFixing(Eur3M_QL,AL622,TRUE,Recalc),NA())</f>
        <v>-1.4849808151292617E-3</v>
      </c>
    </row>
    <row r="623" spans="36:39" x14ac:dyDescent="0.2">
      <c r="AJ623" s="11" t="str">
        <f t="shared" si="13"/>
        <v>1D</v>
      </c>
      <c r="AK623" s="48">
        <f>_xll.qlCalendarAdvance(Calendar,AK622,AJ623,"f",FALSE)</f>
        <v>43283</v>
      </c>
      <c r="AL623" s="48">
        <f>_xll.qlCalendarAdvance(Calendar,AK623,Ndays&amp;"D",,,_xll.ohTrigger(Trigger,Recalc))</f>
        <v>43285</v>
      </c>
      <c r="AM623" s="49">
        <f>IFERROR(_xll.qlIndexFixing(Eur3M_QL,AL623,TRUE,Recalc),NA())</f>
        <v>-1.472848023028582E-3</v>
      </c>
    </row>
    <row r="624" spans="36:39" x14ac:dyDescent="0.2">
      <c r="AJ624" s="11" t="str">
        <f t="shared" si="13"/>
        <v>1D</v>
      </c>
      <c r="AK624" s="48">
        <f>_xll.qlCalendarAdvance(Calendar,AK623,AJ624,"f",FALSE)</f>
        <v>43284</v>
      </c>
      <c r="AL624" s="48">
        <f>_xll.qlCalendarAdvance(Calendar,AK624,Ndays&amp;"D",,,_xll.ohTrigger(Trigger,Recalc))</f>
        <v>43286</v>
      </c>
      <c r="AM624" s="49">
        <f>IFERROR(_xll.qlIndexFixing(Eur3M_QL,AL624,TRUE,Recalc),NA())</f>
        <v>-1.4609096001436479E-3</v>
      </c>
    </row>
    <row r="625" spans="36:39" x14ac:dyDescent="0.2">
      <c r="AJ625" s="11" t="str">
        <f t="shared" si="13"/>
        <v>1D</v>
      </c>
      <c r="AK625" s="48">
        <f>_xll.qlCalendarAdvance(Calendar,AK624,AJ625,"f",FALSE)</f>
        <v>43285</v>
      </c>
      <c r="AL625" s="48">
        <f>_xll.qlCalendarAdvance(Calendar,AK625,Ndays&amp;"D",,,_xll.ohTrigger(Trigger,Recalc))</f>
        <v>43287</v>
      </c>
      <c r="AM625" s="49">
        <f>IFERROR(_xll.qlIndexFixing(Eur3M_QL,AL625,TRUE,Recalc),NA())</f>
        <v>-1.4548749309388669E-3</v>
      </c>
    </row>
    <row r="626" spans="36:39" x14ac:dyDescent="0.2">
      <c r="AJ626" s="11" t="str">
        <f t="shared" si="13"/>
        <v>1D</v>
      </c>
      <c r="AK626" s="48">
        <f>_xll.qlCalendarAdvance(Calendar,AK625,AJ626,"f",FALSE)</f>
        <v>43286</v>
      </c>
      <c r="AL626" s="48">
        <f>_xll.qlCalendarAdvance(Calendar,AK626,Ndays&amp;"D",,,_xll.ohTrigger(Trigger,Recalc))</f>
        <v>43290</v>
      </c>
      <c r="AM626" s="49">
        <f>IFERROR(_xll.qlIndexFixing(Eur3M_QL,AL626,TRUE,Recalc),NA())</f>
        <v>-1.4488335493369258E-3</v>
      </c>
    </row>
    <row r="627" spans="36:39" x14ac:dyDescent="0.2">
      <c r="AJ627" s="11" t="str">
        <f t="shared" si="13"/>
        <v>1D</v>
      </c>
      <c r="AK627" s="48">
        <f>_xll.qlCalendarAdvance(Calendar,AK626,AJ627,"f",FALSE)</f>
        <v>43287</v>
      </c>
      <c r="AL627" s="48">
        <f>_xll.qlCalendarAdvance(Calendar,AK627,Ndays&amp;"D",,,_xll.ohTrigger(Trigger,Recalc))</f>
        <v>43291</v>
      </c>
      <c r="AM627" s="49">
        <f>IFERROR(_xll.qlIndexFixing(Eur3M_QL,AL627,TRUE,Recalc),NA())</f>
        <v>-1.4427854722325717E-3</v>
      </c>
    </row>
    <row r="628" spans="36:39" x14ac:dyDescent="0.2">
      <c r="AJ628" s="11" t="str">
        <f t="shared" si="13"/>
        <v>1D</v>
      </c>
      <c r="AK628" s="48">
        <f>_xll.qlCalendarAdvance(Calendar,AK627,AJ628,"f",FALSE)</f>
        <v>43290</v>
      </c>
      <c r="AL628" s="48">
        <f>_xll.qlCalendarAdvance(Calendar,AK628,Ndays&amp;"D",,,_xll.ohTrigger(Trigger,Recalc))</f>
        <v>43292</v>
      </c>
      <c r="AM628" s="49">
        <f>IFERROR(_xll.qlIndexFixing(Eur3M_QL,AL628,TRUE,Recalc),NA())</f>
        <v>-1.4305607646327852E-3</v>
      </c>
    </row>
    <row r="629" spans="36:39" x14ac:dyDescent="0.2">
      <c r="AJ629" s="11" t="str">
        <f t="shared" si="13"/>
        <v>1D</v>
      </c>
      <c r="AK629" s="48">
        <f>_xll.qlCalendarAdvance(Calendar,AK628,AJ629,"f",FALSE)</f>
        <v>43291</v>
      </c>
      <c r="AL629" s="48">
        <f>_xll.qlCalendarAdvance(Calendar,AK629,Ndays&amp;"D",,,_xll.ohTrigger(Trigger,Recalc))</f>
        <v>43293</v>
      </c>
      <c r="AM629" s="49">
        <f>IFERROR(_xll.qlIndexFixing(Eur3M_QL,AL629,TRUE,Recalc),NA())</f>
        <v>-1.4185265466542362E-3</v>
      </c>
    </row>
    <row r="630" spans="36:39" x14ac:dyDescent="0.2">
      <c r="AJ630" s="11" t="str">
        <f t="shared" si="13"/>
        <v>1D</v>
      </c>
      <c r="AK630" s="48">
        <f>_xll.qlCalendarAdvance(Calendar,AK629,AJ630,"f",FALSE)</f>
        <v>43292</v>
      </c>
      <c r="AL630" s="48">
        <f>_xll.qlCalendarAdvance(Calendar,AK630,Ndays&amp;"D",,,_xll.ohTrigger(Trigger,Recalc))</f>
        <v>43294</v>
      </c>
      <c r="AM630" s="49">
        <f>IFERROR(_xll.qlIndexFixing(Eur3M_QL,AL630,TRUE,Recalc),NA())</f>
        <v>-1.4124452454390281E-3</v>
      </c>
    </row>
    <row r="631" spans="36:39" x14ac:dyDescent="0.2">
      <c r="AJ631" s="11" t="str">
        <f t="shared" si="13"/>
        <v>1D</v>
      </c>
      <c r="AK631" s="48">
        <f>_xll.qlCalendarAdvance(Calendar,AK630,AJ631,"f",FALSE)</f>
        <v>43293</v>
      </c>
      <c r="AL631" s="48">
        <f>_xll.qlCalendarAdvance(Calendar,AK631,Ndays&amp;"D",,,_xll.ohTrigger(Trigger,Recalc))</f>
        <v>43297</v>
      </c>
      <c r="AM631" s="49">
        <f>IFERROR(_xll.qlIndexFixing(Eur3M_QL,AL631,TRUE,Recalc),NA())</f>
        <v>-1.4063573500824999E-3</v>
      </c>
    </row>
    <row r="632" spans="36:39" x14ac:dyDescent="0.2">
      <c r="AJ632" s="11" t="str">
        <f t="shared" si="13"/>
        <v>1D</v>
      </c>
      <c r="AK632" s="48">
        <f>_xll.qlCalendarAdvance(Calendar,AK631,AJ632,"f",FALSE)</f>
        <v>43294</v>
      </c>
      <c r="AL632" s="48">
        <f>_xll.qlCalendarAdvance(Calendar,AK632,Ndays&amp;"D",,,_xll.ohTrigger(Trigger,Recalc))</f>
        <v>43298</v>
      </c>
      <c r="AM632" s="49">
        <f>IFERROR(_xll.qlIndexFixing(Eur3M_QL,AL632,TRUE,Recalc),NA())</f>
        <v>-1.4002628774798327E-3</v>
      </c>
    </row>
    <row r="633" spans="36:39" x14ac:dyDescent="0.2">
      <c r="AJ633" s="11" t="str">
        <f t="shared" si="13"/>
        <v>1D</v>
      </c>
      <c r="AK633" s="48">
        <f>_xll.qlCalendarAdvance(Calendar,AK632,AJ633,"f",FALSE)</f>
        <v>43297</v>
      </c>
      <c r="AL633" s="48">
        <f>_xll.qlCalendarAdvance(Calendar,AK633,Ndays&amp;"D",,,_xll.ohTrigger(Trigger,Recalc))</f>
        <v>43299</v>
      </c>
      <c r="AM633" s="49">
        <f>IFERROR(_xll.qlIndexFixing(Eur3M_QL,AL633,TRUE,Recalc),NA())</f>
        <v>-1.387947902569131E-3</v>
      </c>
    </row>
    <row r="634" spans="36:39" x14ac:dyDescent="0.2">
      <c r="AJ634" s="11" t="str">
        <f t="shared" si="13"/>
        <v>1D</v>
      </c>
      <c r="AK634" s="48">
        <f>_xll.qlCalendarAdvance(Calendar,AK633,AJ634,"f",FALSE)</f>
        <v>43298</v>
      </c>
      <c r="AL634" s="48">
        <f>_xll.qlCalendarAdvance(Calendar,AK634,Ndays&amp;"D",,,_xll.ohTrigger(Trigger,Recalc))</f>
        <v>43300</v>
      </c>
      <c r="AM634" s="49">
        <f>IFERROR(_xll.qlIndexFixing(Eur3M_QL,AL634,TRUE,Recalc),NA())</f>
        <v>-1.3758195524888016E-3</v>
      </c>
    </row>
    <row r="635" spans="36:39" x14ac:dyDescent="0.2">
      <c r="AJ635" s="11" t="str">
        <f t="shared" si="13"/>
        <v>1D</v>
      </c>
      <c r="AK635" s="48">
        <f>_xll.qlCalendarAdvance(Calendar,AK634,AJ635,"f",FALSE)</f>
        <v>43299</v>
      </c>
      <c r="AL635" s="48">
        <f>_xll.qlCalendarAdvance(Calendar,AK635,Ndays&amp;"D",,,_xll.ohTrigger(Trigger,Recalc))</f>
        <v>43301</v>
      </c>
      <c r="AM635" s="49">
        <f>IFERROR(_xll.qlIndexFixing(Eur3M_QL,AL635,TRUE,Recalc),NA())</f>
        <v>-1.3696924470666444E-3</v>
      </c>
    </row>
    <row r="636" spans="36:39" x14ac:dyDescent="0.2">
      <c r="AJ636" s="11" t="str">
        <f t="shared" si="13"/>
        <v>1D</v>
      </c>
      <c r="AK636" s="48">
        <f>_xll.qlCalendarAdvance(Calendar,AK635,AJ636,"f",FALSE)</f>
        <v>43300</v>
      </c>
      <c r="AL636" s="48">
        <f>_xll.qlCalendarAdvance(Calendar,AK636,Ndays&amp;"D",,,_xll.ohTrigger(Trigger,Recalc))</f>
        <v>43304</v>
      </c>
      <c r="AM636" s="49">
        <f>IFERROR(_xll.qlIndexFixing(Eur3M_QL,AL636,TRUE,Recalc),NA())</f>
        <v>-1.3635588657642203E-3</v>
      </c>
    </row>
    <row r="637" spans="36:39" x14ac:dyDescent="0.2">
      <c r="AJ637" s="11" t="str">
        <f t="shared" si="13"/>
        <v>1D</v>
      </c>
      <c r="AK637" s="48">
        <f>_xll.qlCalendarAdvance(Calendar,AK636,AJ637,"f",FALSE)</f>
        <v>43301</v>
      </c>
      <c r="AL637" s="48">
        <f>_xll.qlCalendarAdvance(Calendar,AK637,Ndays&amp;"D",,,_xll.ohTrigger(Trigger,Recalc))</f>
        <v>43305</v>
      </c>
      <c r="AM637" s="49">
        <f>IFERROR(_xll.qlIndexFixing(Eur3M_QL,AL637,TRUE,Recalc),NA())</f>
        <v>-1.3574188254736692E-3</v>
      </c>
    </row>
    <row r="638" spans="36:39" x14ac:dyDescent="0.2">
      <c r="AJ638" s="11" t="str">
        <f t="shared" si="13"/>
        <v>1D</v>
      </c>
      <c r="AK638" s="48">
        <f>_xll.qlCalendarAdvance(Calendar,AK637,AJ638,"f",FALSE)</f>
        <v>43304</v>
      </c>
      <c r="AL638" s="48">
        <f>_xll.qlCalendarAdvance(Calendar,AK638,Ndays&amp;"D",,,_xll.ohTrigger(Trigger,Recalc))</f>
        <v>43306</v>
      </c>
      <c r="AM638" s="49">
        <f>IFERROR(_xll.qlIndexFixing(Eur3M_QL,AL638,TRUE,Recalc),NA())</f>
        <v>-1.3450152312136619E-3</v>
      </c>
    </row>
    <row r="639" spans="36:39" x14ac:dyDescent="0.2">
      <c r="AJ639" s="11" t="str">
        <f t="shared" si="13"/>
        <v>1D</v>
      </c>
      <c r="AK639" s="48">
        <f>_xll.qlCalendarAdvance(Calendar,AK638,AJ639,"f",FALSE)</f>
        <v>43305</v>
      </c>
      <c r="AL639" s="48">
        <f>_xll.qlCalendarAdvance(Calendar,AK639,Ndays&amp;"D",,,_xll.ohTrigger(Trigger,Recalc))</f>
        <v>43307</v>
      </c>
      <c r="AM639" s="49">
        <f>IFERROR(_xll.qlIndexFixing(Eur3M_QL,AL639,TRUE,Recalc),NA())</f>
        <v>-1.3327944123477159E-3</v>
      </c>
    </row>
    <row r="640" spans="36:39" x14ac:dyDescent="0.2">
      <c r="AJ640" s="11" t="str">
        <f t="shared" si="13"/>
        <v>1D</v>
      </c>
      <c r="AK640" s="48">
        <f>_xll.qlCalendarAdvance(Calendar,AK639,AJ640,"f",FALSE)</f>
        <v>43306</v>
      </c>
      <c r="AL640" s="48">
        <f>_xll.qlCalendarAdvance(Calendar,AK640,Ndays&amp;"D",,,_xll.ohTrigger(Trigger,Recalc))</f>
        <v>43308</v>
      </c>
      <c r="AM640" s="49">
        <f>IFERROR(_xll.qlIndexFixing(Eur3M_QL,AL640,TRUE,Recalc),NA())</f>
        <v>-1.3266223305481537E-3</v>
      </c>
    </row>
    <row r="641" spans="36:39" x14ac:dyDescent="0.2">
      <c r="AJ641" s="11" t="str">
        <f t="shared" si="13"/>
        <v>1D</v>
      </c>
      <c r="AK641" s="48">
        <f>_xll.qlCalendarAdvance(Calendar,AK640,AJ641,"f",FALSE)</f>
        <v>43307</v>
      </c>
      <c r="AL641" s="48">
        <f>_xll.qlCalendarAdvance(Calendar,AK641,Ndays&amp;"D",,,_xll.ohTrigger(Trigger,Recalc))</f>
        <v>43311</v>
      </c>
      <c r="AM641" s="49">
        <f>IFERROR(_xll.qlIndexFixing(Eur3M_QL,AL641,TRUE,Recalc),NA())</f>
        <v>-1.3204438911298122E-3</v>
      </c>
    </row>
    <row r="642" spans="36:39" x14ac:dyDescent="0.2">
      <c r="AJ642" s="11" t="str">
        <f t="shared" si="13"/>
        <v>1D</v>
      </c>
      <c r="AK642" s="48">
        <f>_xll.qlCalendarAdvance(Calendar,AK641,AJ642,"f",FALSE)</f>
        <v>43308</v>
      </c>
      <c r="AL642" s="48">
        <f>_xll.qlCalendarAdvance(Calendar,AK642,Ndays&amp;"D",,,_xll.ohTrigger(Trigger,Recalc))</f>
        <v>43312</v>
      </c>
      <c r="AM642" s="49">
        <f>IFERROR(_xll.qlIndexFixing(Eur3M_QL,AL642,TRUE,Recalc),NA())</f>
        <v>-1.3142591109900445E-3</v>
      </c>
    </row>
    <row r="643" spans="36:39" x14ac:dyDescent="0.2">
      <c r="AJ643" s="11" t="str">
        <f t="shared" si="13"/>
        <v>1D</v>
      </c>
      <c r="AK643" s="48">
        <f>_xll.qlCalendarAdvance(Calendar,AK642,AJ643,"f",FALSE)</f>
        <v>43311</v>
      </c>
      <c r="AL643" s="48">
        <f>_xll.qlCalendarAdvance(Calendar,AK643,Ndays&amp;"D",,,_xll.ohTrigger(Trigger,Recalc))</f>
        <v>43313</v>
      </c>
      <c r="AM643" s="49">
        <f>IFERROR(_xll.qlIndexFixing(Eur3M_QL,AL643,TRUE,Recalc),NA())</f>
        <v>-1.3017685451248281E-3</v>
      </c>
    </row>
    <row r="644" spans="36:39" x14ac:dyDescent="0.2">
      <c r="AJ644" s="11" t="str">
        <f t="shared" si="13"/>
        <v>1D</v>
      </c>
      <c r="AK644" s="48">
        <f>_xll.qlCalendarAdvance(Calendar,AK643,AJ644,"f",FALSE)</f>
        <v>43312</v>
      </c>
      <c r="AL644" s="48">
        <f>_xll.qlCalendarAdvance(Calendar,AK644,Ndays&amp;"D",,,_xll.ohTrigger(Trigger,Recalc))</f>
        <v>43314</v>
      </c>
      <c r="AM644" s="49">
        <f>IFERROR(_xll.qlIndexFixing(Eur3M_QL,AL644,TRUE,Recalc),NA())</f>
        <v>-1.2894569211116416E-3</v>
      </c>
    </row>
    <row r="645" spans="36:39" x14ac:dyDescent="0.2">
      <c r="AJ645" s="11" t="str">
        <f t="shared" si="13"/>
        <v>1D</v>
      </c>
      <c r="AK645" s="48">
        <f>_xll.qlCalendarAdvance(Calendar,AK644,AJ645,"f",FALSE)</f>
        <v>43313</v>
      </c>
      <c r="AL645" s="48">
        <f>_xll.qlCalendarAdvance(Calendar,AK645,Ndays&amp;"D",,,_xll.ohTrigger(Trigger,Recalc))</f>
        <v>43315</v>
      </c>
      <c r="AM645" s="49">
        <f>IFERROR(_xll.qlIndexFixing(Eur3M_QL,AL645,TRUE,Recalc),NA())</f>
        <v>-1.2832406907881122E-3</v>
      </c>
    </row>
    <row r="646" spans="36:39" x14ac:dyDescent="0.2">
      <c r="AJ646" s="11" t="str">
        <f t="shared" ref="AJ646:AJ709" si="14">AJ645</f>
        <v>1D</v>
      </c>
      <c r="AK646" s="48">
        <f>_xll.qlCalendarAdvance(Calendar,AK645,AJ646,"f",FALSE)</f>
        <v>43314</v>
      </c>
      <c r="AL646" s="48">
        <f>_xll.qlCalendarAdvance(Calendar,AK646,Ndays&amp;"D",,,_xll.ohTrigger(Trigger,Recalc))</f>
        <v>43318</v>
      </c>
      <c r="AM646" s="49">
        <f>IFERROR(_xll.qlIndexFixing(Eur3M_QL,AL646,TRUE,Recalc),NA())</f>
        <v>-1.2770182211129389E-3</v>
      </c>
    </row>
    <row r="647" spans="36:39" x14ac:dyDescent="0.2">
      <c r="AJ647" s="11" t="str">
        <f t="shared" si="14"/>
        <v>1D</v>
      </c>
      <c r="AK647" s="48">
        <f>_xll.qlCalendarAdvance(Calendar,AK646,AJ647,"f",FALSE)</f>
        <v>43315</v>
      </c>
      <c r="AL647" s="48">
        <f>_xll.qlCalendarAdvance(Calendar,AK647,Ndays&amp;"D",,,_xll.ohTrigger(Trigger,Recalc))</f>
        <v>43319</v>
      </c>
      <c r="AM647" s="49">
        <f>IFERROR(_xll.qlIndexFixing(Eur3M_QL,AL647,TRUE,Recalc),NA())</f>
        <v>-1.2707895289847781E-3</v>
      </c>
    </row>
    <row r="648" spans="36:39" x14ac:dyDescent="0.2">
      <c r="AJ648" s="11" t="str">
        <f t="shared" si="14"/>
        <v>1D</v>
      </c>
      <c r="AK648" s="48">
        <f>_xll.qlCalendarAdvance(Calendar,AK647,AJ648,"f",FALSE)</f>
        <v>43318</v>
      </c>
      <c r="AL648" s="48">
        <f>_xll.qlCalendarAdvance(Calendar,AK648,Ndays&amp;"D",,,_xll.ohTrigger(Trigger,Recalc))</f>
        <v>43320</v>
      </c>
      <c r="AM648" s="49">
        <f>IFERROR(_xll.qlIndexFixing(Eur3M_QL,AL648,TRUE,Recalc),NA())</f>
        <v>-1.2582136390426365E-3</v>
      </c>
    </row>
    <row r="649" spans="36:39" x14ac:dyDescent="0.2">
      <c r="AJ649" s="11" t="str">
        <f t="shared" si="14"/>
        <v>1D</v>
      </c>
      <c r="AK649" s="48">
        <f>_xll.qlCalendarAdvance(Calendar,AK648,AJ649,"f",FALSE)</f>
        <v>43319</v>
      </c>
      <c r="AL649" s="48">
        <f>_xll.qlCalendarAdvance(Calendar,AK649,Ndays&amp;"D",,,_xll.ohTrigger(Trigger,Recalc))</f>
        <v>43321</v>
      </c>
      <c r="AM649" s="49">
        <f>IFERROR(_xll.qlIndexFixing(Eur3M_QL,AL649,TRUE,Recalc),NA())</f>
        <v>-1.2458128738358836E-3</v>
      </c>
    </row>
    <row r="650" spans="36:39" x14ac:dyDescent="0.2">
      <c r="AJ650" s="11" t="str">
        <f t="shared" si="14"/>
        <v>1D</v>
      </c>
      <c r="AK650" s="48">
        <f>_xll.qlCalendarAdvance(Calendar,AK649,AJ650,"f",FALSE)</f>
        <v>43320</v>
      </c>
      <c r="AL650" s="48">
        <f>_xll.qlCalendarAdvance(Calendar,AK650,Ndays&amp;"D",,,_xll.ohTrigger(Trigger,Recalc))</f>
        <v>43322</v>
      </c>
      <c r="AM650" s="49">
        <f>IFERROR(_xll.qlIndexFixing(Eur3M_QL,AL650,TRUE,Recalc),NA())</f>
        <v>-1.2395533228704981E-3</v>
      </c>
    </row>
    <row r="651" spans="36:39" x14ac:dyDescent="0.2">
      <c r="AJ651" s="11" t="str">
        <f t="shared" si="14"/>
        <v>1D</v>
      </c>
      <c r="AK651" s="48">
        <f>_xll.qlCalendarAdvance(Calendar,AK650,AJ651,"f",FALSE)</f>
        <v>43321</v>
      </c>
      <c r="AL651" s="48">
        <f>_xll.qlCalendarAdvance(Calendar,AK651,Ndays&amp;"D",,,_xll.ohTrigger(Trigger,Recalc))</f>
        <v>43325</v>
      </c>
      <c r="AM651" s="49">
        <f>IFERROR(_xll.qlIndexFixing(Eur3M_QL,AL651,TRUE,Recalc),NA())</f>
        <v>-1.2332876508245134E-3</v>
      </c>
    </row>
    <row r="652" spans="36:39" x14ac:dyDescent="0.2">
      <c r="AJ652" s="11" t="str">
        <f t="shared" si="14"/>
        <v>1D</v>
      </c>
      <c r="AK652" s="48">
        <f>_xll.qlCalendarAdvance(Calendar,AK651,AJ652,"f",FALSE)</f>
        <v>43322</v>
      </c>
      <c r="AL652" s="48">
        <f>_xll.qlCalendarAdvance(Calendar,AK652,Ndays&amp;"D",,,_xll.ohTrigger(Trigger,Recalc))</f>
        <v>43326</v>
      </c>
      <c r="AM652" s="49">
        <f>IFERROR(_xll.qlIndexFixing(Eur3M_QL,AL652,TRUE,Recalc),NA())</f>
        <v>-1.2270158745939798E-3</v>
      </c>
    </row>
    <row r="653" spans="36:39" x14ac:dyDescent="0.2">
      <c r="AJ653" s="11" t="str">
        <f t="shared" si="14"/>
        <v>1D</v>
      </c>
      <c r="AK653" s="48">
        <f>_xll.qlCalendarAdvance(Calendar,AK652,AJ653,"f",FALSE)</f>
        <v>43325</v>
      </c>
      <c r="AL653" s="48">
        <f>_xll.qlCalendarAdvance(Calendar,AK653,Ndays&amp;"D",,,_xll.ohTrigger(Trigger,Recalc))</f>
        <v>43327</v>
      </c>
      <c r="AM653" s="49">
        <f>IFERROR(_xll.qlIndexFixing(Eur3M_QL,AL653,TRUE,Recalc),NA())</f>
        <v>-1.2143563078967296E-3</v>
      </c>
    </row>
    <row r="654" spans="36:39" x14ac:dyDescent="0.2">
      <c r="AJ654" s="11" t="str">
        <f t="shared" si="14"/>
        <v>1D</v>
      </c>
      <c r="AK654" s="48">
        <f>_xll.qlCalendarAdvance(Calendar,AK653,AJ654,"f",FALSE)</f>
        <v>43326</v>
      </c>
      <c r="AL654" s="48">
        <f>_xll.qlCalendarAdvance(Calendar,AK654,Ndays&amp;"D",,,_xll.ohTrigger(Trigger,Recalc))</f>
        <v>43328</v>
      </c>
      <c r="AM654" s="49">
        <f>IFERROR(_xll.qlIndexFixing(Eur3M_QL,AL654,TRUE,Recalc),NA())</f>
        <v>-1.2018680657686367E-3</v>
      </c>
    </row>
    <row r="655" spans="36:39" x14ac:dyDescent="0.2">
      <c r="AJ655" s="11" t="str">
        <f t="shared" si="14"/>
        <v>1D</v>
      </c>
      <c r="AK655" s="48">
        <f>_xll.qlCalendarAdvance(Calendar,AK654,AJ655,"f",FALSE)</f>
        <v>43327</v>
      </c>
      <c r="AL655" s="48">
        <f>_xll.qlCalendarAdvance(Calendar,AK655,Ndays&amp;"D",,,_xll.ohTrigger(Trigger,Recalc))</f>
        <v>43329</v>
      </c>
      <c r="AM655" s="49">
        <f>IFERROR(_xll.qlIndexFixing(Eur3M_QL,AL655,TRUE,Recalc),NA())</f>
        <v>-1.1955660220687027E-3</v>
      </c>
    </row>
    <row r="656" spans="36:39" x14ac:dyDescent="0.2">
      <c r="AJ656" s="11" t="str">
        <f t="shared" si="14"/>
        <v>1D</v>
      </c>
      <c r="AK656" s="48">
        <f>_xll.qlCalendarAdvance(Calendar,AK655,AJ656,"f",FALSE)</f>
        <v>43328</v>
      </c>
      <c r="AL656" s="48">
        <f>_xll.qlCalendarAdvance(Calendar,AK656,Ndays&amp;"D",,,_xll.ohTrigger(Trigger,Recalc))</f>
        <v>43332</v>
      </c>
      <c r="AM656" s="49">
        <f>IFERROR(_xll.qlIndexFixing(Eur3M_QL,AL656,TRUE,Recalc),NA())</f>
        <v>-1.1892579755613869E-3</v>
      </c>
    </row>
    <row r="657" spans="36:39" x14ac:dyDescent="0.2">
      <c r="AJ657" s="11" t="str">
        <f t="shared" si="14"/>
        <v>1D</v>
      </c>
      <c r="AK657" s="48">
        <f>_xll.qlCalendarAdvance(Calendar,AK656,AJ657,"f",FALSE)</f>
        <v>43329</v>
      </c>
      <c r="AL657" s="48">
        <f>_xll.qlCalendarAdvance(Calendar,AK657,Ndays&amp;"D",,,_xll.ohTrigger(Trigger,Recalc))</f>
        <v>43333</v>
      </c>
      <c r="AM657" s="49">
        <f>IFERROR(_xll.qlIndexFixing(Eur3M_QL,AL657,TRUE,Recalc),NA())</f>
        <v>-1.1829439431470838E-3</v>
      </c>
    </row>
    <row r="658" spans="36:39" x14ac:dyDescent="0.2">
      <c r="AJ658" s="11" t="str">
        <f t="shared" si="14"/>
        <v>1D</v>
      </c>
      <c r="AK658" s="48">
        <f>_xll.qlCalendarAdvance(Calendar,AK657,AJ658,"f",FALSE)</f>
        <v>43332</v>
      </c>
      <c r="AL658" s="48">
        <f>_xll.qlCalendarAdvance(Calendar,AK658,Ndays&amp;"D",,,_xll.ohTrigger(Trigger,Recalc))</f>
        <v>43334</v>
      </c>
      <c r="AM658" s="49">
        <f>IFERROR(_xll.qlIndexFixing(Eur3M_QL,AL658,TRUE,Recalc),NA())</f>
        <v>-1.170202346809362E-3</v>
      </c>
    </row>
    <row r="659" spans="36:39" x14ac:dyDescent="0.2">
      <c r="AJ659" s="11" t="str">
        <f t="shared" si="14"/>
        <v>1D</v>
      </c>
      <c r="AK659" s="48">
        <f>_xll.qlCalendarAdvance(Calendar,AK658,AJ659,"f",FALSE)</f>
        <v>43333</v>
      </c>
      <c r="AL659" s="48">
        <f>_xll.qlCalendarAdvance(Calendar,AK659,Ndays&amp;"D",,,_xll.ohTrigger(Trigger,Recalc))</f>
        <v>43335</v>
      </c>
      <c r="AM659" s="49">
        <f>IFERROR(_xll.qlIndexFixing(Eur3M_QL,AL659,TRUE,Recalc),NA())</f>
        <v>-1.1576282923462051E-3</v>
      </c>
    </row>
    <row r="660" spans="36:39" x14ac:dyDescent="0.2">
      <c r="AJ660" s="11" t="str">
        <f t="shared" si="14"/>
        <v>1D</v>
      </c>
      <c r="AK660" s="48">
        <f>_xll.qlCalendarAdvance(Calendar,AK659,AJ660,"f",FALSE)</f>
        <v>43334</v>
      </c>
      <c r="AL660" s="48">
        <f>_xll.qlCalendarAdvance(Calendar,AK660,Ndays&amp;"D",,,_xll.ohTrigger(Trigger,Recalc))</f>
        <v>43336</v>
      </c>
      <c r="AM660" s="49">
        <f>IFERROR(_xll.qlIndexFixing(Eur3M_QL,AL660,TRUE,Recalc),NA())</f>
        <v>-1.1512845838450966E-3</v>
      </c>
    </row>
    <row r="661" spans="36:39" x14ac:dyDescent="0.2">
      <c r="AJ661" s="11" t="str">
        <f t="shared" si="14"/>
        <v>1D</v>
      </c>
      <c r="AK661" s="48">
        <f>_xll.qlCalendarAdvance(Calendar,AK660,AJ661,"f",FALSE)</f>
        <v>43335</v>
      </c>
      <c r="AL661" s="48">
        <f>_xll.qlCalendarAdvance(Calendar,AK661,Ndays&amp;"D",,,_xll.ohTrigger(Trigger,Recalc))</f>
        <v>43339</v>
      </c>
      <c r="AM661" s="49">
        <f>IFERROR(_xll.qlIndexFixing(Eur3M_QL,AL661,TRUE,Recalc),NA())</f>
        <v>-1.1449349908185128E-3</v>
      </c>
    </row>
    <row r="662" spans="36:39" x14ac:dyDescent="0.2">
      <c r="AJ662" s="11" t="str">
        <f t="shared" si="14"/>
        <v>1D</v>
      </c>
      <c r="AK662" s="48">
        <f>_xll.qlCalendarAdvance(Calendar,AK661,AJ662,"f",FALSE)</f>
        <v>43336</v>
      </c>
      <c r="AL662" s="48">
        <f>_xll.qlCalendarAdvance(Calendar,AK662,Ndays&amp;"D",,,_xll.ohTrigger(Trigger,Recalc))</f>
        <v>43340</v>
      </c>
      <c r="AM662" s="49">
        <f>IFERROR(_xll.qlIndexFixing(Eur3M_QL,AL662,TRUE,Recalc),NA())</f>
        <v>-1.1385795301611995E-3</v>
      </c>
    </row>
    <row r="663" spans="36:39" x14ac:dyDescent="0.2">
      <c r="AJ663" s="11" t="str">
        <f t="shared" si="14"/>
        <v>1D</v>
      </c>
      <c r="AK663" s="48">
        <f>_xll.qlCalendarAdvance(Calendar,AK662,AJ663,"f",FALSE)</f>
        <v>43339</v>
      </c>
      <c r="AL663" s="48">
        <f>_xll.qlCalendarAdvance(Calendar,AK663,Ndays&amp;"D",,,_xll.ohTrigger(Trigger,Recalc))</f>
        <v>43341</v>
      </c>
      <c r="AM663" s="49">
        <f>IFERROR(_xll.qlIndexFixing(Eur3M_QL,AL663,TRUE,Recalc),NA())</f>
        <v>-1.1354458640594662E-3</v>
      </c>
    </row>
    <row r="664" spans="36:39" x14ac:dyDescent="0.2">
      <c r="AJ664" s="11" t="str">
        <f t="shared" si="14"/>
        <v>1D</v>
      </c>
      <c r="AK664" s="48">
        <f>_xll.qlCalendarAdvance(Calendar,AK663,AJ664,"f",FALSE)</f>
        <v>43340</v>
      </c>
      <c r="AL664" s="48">
        <f>_xll.qlCalendarAdvance(Calendar,AK664,Ndays&amp;"D",,,_xll.ohTrigger(Trigger,Recalc))</f>
        <v>43342</v>
      </c>
      <c r="AM664" s="49">
        <f>IFERROR(_xll.qlIndexFixing(Eur3M_QL,AL664,TRUE,Recalc),NA())</f>
        <v>-1.1163352668101675E-3</v>
      </c>
    </row>
    <row r="665" spans="36:39" x14ac:dyDescent="0.2">
      <c r="AJ665" s="11" t="str">
        <f t="shared" si="14"/>
        <v>1D</v>
      </c>
      <c r="AK665" s="48">
        <f>_xll.qlCalendarAdvance(Calendar,AK664,AJ665,"f",FALSE)</f>
        <v>43341</v>
      </c>
      <c r="AL665" s="48">
        <f>_xll.qlCalendarAdvance(Calendar,AK665,Ndays&amp;"D",,,_xll.ohTrigger(Trigger,Recalc))</f>
        <v>43343</v>
      </c>
      <c r="AM665" s="49">
        <f>IFERROR(_xll.qlIndexFixing(Eur3M_QL,AL665,TRUE,Recalc),NA())</f>
        <v>-1.1099534622049567E-3</v>
      </c>
    </row>
    <row r="666" spans="36:39" x14ac:dyDescent="0.2">
      <c r="AJ666" s="11" t="str">
        <f t="shared" si="14"/>
        <v>1D</v>
      </c>
      <c r="AK666" s="48">
        <f>_xll.qlCalendarAdvance(Calendar,AK665,AJ666,"f",FALSE)</f>
        <v>43342</v>
      </c>
      <c r="AL666" s="48">
        <f>_xll.qlCalendarAdvance(Calendar,AK666,Ndays&amp;"D",,,_xll.ohTrigger(Trigger,Recalc))</f>
        <v>43346</v>
      </c>
      <c r="AM666" s="49">
        <f>IFERROR(_xll.qlIndexFixing(Eur3M_QL,AL666,TRUE,Recalc),NA())</f>
        <v>-1.1035658830039995E-3</v>
      </c>
    </row>
    <row r="667" spans="36:39" x14ac:dyDescent="0.2">
      <c r="AJ667" s="11" t="str">
        <f t="shared" si="14"/>
        <v>1D</v>
      </c>
      <c r="AK667" s="48">
        <f>_xll.qlCalendarAdvance(Calendar,AK666,AJ667,"f",FALSE)</f>
        <v>43343</v>
      </c>
      <c r="AL667" s="48">
        <f>_xll.qlCalendarAdvance(Calendar,AK667,Ndays&amp;"D",,,_xll.ohTrigger(Trigger,Recalc))</f>
        <v>43347</v>
      </c>
      <c r="AM667" s="49">
        <f>IFERROR(_xll.qlIndexFixing(Eur3M_QL,AL667,TRUE,Recalc),NA())</f>
        <v>-1.0971725461041092E-3</v>
      </c>
    </row>
    <row r="668" spans="36:39" x14ac:dyDescent="0.2">
      <c r="AJ668" s="11" t="str">
        <f t="shared" si="14"/>
        <v>1D</v>
      </c>
      <c r="AK668" s="48">
        <f>_xll.qlCalendarAdvance(Calendar,AK667,AJ668,"f",FALSE)</f>
        <v>43346</v>
      </c>
      <c r="AL668" s="48">
        <f>_xll.qlCalendarAdvance(Calendar,AK668,Ndays&amp;"D",,,_xll.ohTrigger(Trigger,Recalc))</f>
        <v>43348</v>
      </c>
      <c r="AM668" s="49">
        <f>IFERROR(_xll.qlIndexFixing(Eur3M_QL,AL668,TRUE,Recalc),NA())</f>
        <v>-1.090773468402978E-3</v>
      </c>
    </row>
    <row r="669" spans="36:39" x14ac:dyDescent="0.2">
      <c r="AJ669" s="11" t="str">
        <f t="shared" si="14"/>
        <v>1D</v>
      </c>
      <c r="AK669" s="48">
        <f>_xll.qlCalendarAdvance(Calendar,AK668,AJ669,"f",FALSE)</f>
        <v>43347</v>
      </c>
      <c r="AL669" s="48">
        <f>_xll.qlCalendarAdvance(Calendar,AK669,Ndays&amp;"D",,,_xll.ohTrigger(Trigger,Recalc))</f>
        <v>43349</v>
      </c>
      <c r="AM669" s="49">
        <f>IFERROR(_xll.qlIndexFixing(Eur3M_QL,AL669,TRUE,Recalc),NA())</f>
        <v>-1.0715419594822348E-3</v>
      </c>
    </row>
    <row r="670" spans="36:39" x14ac:dyDescent="0.2">
      <c r="AJ670" s="11" t="str">
        <f t="shared" si="14"/>
        <v>1D</v>
      </c>
      <c r="AK670" s="48">
        <f>_xll.qlCalendarAdvance(Calendar,AK669,AJ670,"f",FALSE)</f>
        <v>43348</v>
      </c>
      <c r="AL670" s="48">
        <f>_xll.qlCalendarAdvance(Calendar,AK670,Ndays&amp;"D",,,_xll.ohTrigger(Trigger,Recalc))</f>
        <v>43350</v>
      </c>
      <c r="AM670" s="49">
        <f>IFERROR(_xll.qlIndexFixing(Eur3M_QL,AL670,TRUE,Recalc),NA())</f>
        <v>-1.0651200875631619E-3</v>
      </c>
    </row>
    <row r="671" spans="36:39" x14ac:dyDescent="0.2">
      <c r="AJ671" s="11" t="str">
        <f t="shared" si="14"/>
        <v>1D</v>
      </c>
      <c r="AK671" s="48">
        <f>_xll.qlCalendarAdvance(Calendar,AK670,AJ671,"f",FALSE)</f>
        <v>43349</v>
      </c>
      <c r="AL671" s="48">
        <f>_xll.qlCalendarAdvance(Calendar,AK671,Ndays&amp;"D",,,_xll.ohTrigger(Trigger,Recalc))</f>
        <v>43353</v>
      </c>
      <c r="AM671" s="49">
        <f>IFERROR(_xll.qlIndexFixing(Eur3M_QL,AL671,TRUE,Recalc),NA())</f>
        <v>-1.058692559337457E-3</v>
      </c>
    </row>
    <row r="672" spans="36:39" x14ac:dyDescent="0.2">
      <c r="AJ672" s="11" t="str">
        <f t="shared" si="14"/>
        <v>1D</v>
      </c>
      <c r="AK672" s="48">
        <f>_xll.qlCalendarAdvance(Calendar,AK671,AJ672,"f",FALSE)</f>
        <v>43350</v>
      </c>
      <c r="AL672" s="48">
        <f>_xll.qlCalendarAdvance(Calendar,AK672,Ndays&amp;"D",,,_xll.ohTrigger(Trigger,Recalc))</f>
        <v>43354</v>
      </c>
      <c r="AM672" s="49">
        <f>IFERROR(_xll.qlIndexFixing(Eur3M_QL,AL672,TRUE,Recalc),NA())</f>
        <v>-1.0522593917014946E-3</v>
      </c>
    </row>
    <row r="673" spans="36:39" x14ac:dyDescent="0.2">
      <c r="AJ673" s="11" t="str">
        <f t="shared" si="14"/>
        <v>1D</v>
      </c>
      <c r="AK673" s="48">
        <f>_xll.qlCalendarAdvance(Calendar,AK672,AJ673,"f",FALSE)</f>
        <v>43353</v>
      </c>
      <c r="AL673" s="48">
        <f>_xll.qlCalendarAdvance(Calendar,AK673,Ndays&amp;"D",,,_xll.ohTrigger(Trigger,Recalc))</f>
        <v>43355</v>
      </c>
      <c r="AM673" s="49">
        <f>IFERROR(_xll.qlIndexFixing(Eur3M_QL,AL673,TRUE,Recalc),NA())</f>
        <v>-1.0458206015569198E-3</v>
      </c>
    </row>
    <row r="674" spans="36:39" x14ac:dyDescent="0.2">
      <c r="AJ674" s="11" t="str">
        <f t="shared" si="14"/>
        <v>1D</v>
      </c>
      <c r="AK674" s="48">
        <f>_xll.qlCalendarAdvance(Calendar,AK673,AJ674,"f",FALSE)</f>
        <v>43354</v>
      </c>
      <c r="AL674" s="48">
        <f>_xll.qlCalendarAdvance(Calendar,AK674,Ndays&amp;"D",,,_xll.ohTrigger(Trigger,Recalc))</f>
        <v>43356</v>
      </c>
      <c r="AM674" s="49">
        <f>IFERROR(_xll.qlIndexFixing(Eur3M_QL,AL674,TRUE,Recalc),NA())</f>
        <v>-1.0264706650488795E-3</v>
      </c>
    </row>
    <row r="675" spans="36:39" x14ac:dyDescent="0.2">
      <c r="AJ675" s="11" t="str">
        <f t="shared" si="14"/>
        <v>1D</v>
      </c>
      <c r="AK675" s="48">
        <f>_xll.qlCalendarAdvance(Calendar,AK674,AJ675,"f",FALSE)</f>
        <v>43355</v>
      </c>
      <c r="AL675" s="48">
        <f>_xll.qlCalendarAdvance(Calendar,AK675,Ndays&amp;"D",,,_xll.ohTrigger(Trigger,Recalc))</f>
        <v>43357</v>
      </c>
      <c r="AM675" s="49">
        <f>IFERROR(_xll.qlIndexFixing(Eur3M_QL,AL675,TRUE,Recalc),NA())</f>
        <v>-1.0200095538529239E-3</v>
      </c>
    </row>
    <row r="676" spans="36:39" x14ac:dyDescent="0.2">
      <c r="AJ676" s="11" t="str">
        <f t="shared" si="14"/>
        <v>1D</v>
      </c>
      <c r="AK676" s="48">
        <f>_xll.qlCalendarAdvance(Calendar,AK675,AJ676,"f",FALSE)</f>
        <v>43356</v>
      </c>
      <c r="AL676" s="48">
        <f>_xll.qlCalendarAdvance(Calendar,AK676,Ndays&amp;"D",,,_xll.ohTrigger(Trigger,Recalc))</f>
        <v>43360</v>
      </c>
      <c r="AM676" s="49">
        <f>IFERROR(_xll.qlIndexFixing(Eur3M_QL,AL676,TRUE,Recalc),NA())</f>
        <v>-1.0135429046434039E-3</v>
      </c>
    </row>
    <row r="677" spans="36:39" x14ac:dyDescent="0.2">
      <c r="AJ677" s="11" t="str">
        <f t="shared" si="14"/>
        <v>1D</v>
      </c>
      <c r="AK677" s="48">
        <f>_xll.qlCalendarAdvance(Calendar,AK676,AJ677,"f",FALSE)</f>
        <v>43357</v>
      </c>
      <c r="AL677" s="48">
        <f>_xll.qlCalendarAdvance(Calendar,AK677,Ndays&amp;"D",,,_xll.ohTrigger(Trigger,Recalc))</f>
        <v>43361</v>
      </c>
      <c r="AM677" s="49">
        <f>IFERROR(_xll.qlIndexFixing(Eur3M_QL,AL677,TRUE,Recalc),NA())</f>
        <v>-1.0070707343171335E-3</v>
      </c>
    </row>
    <row r="678" spans="36:39" x14ac:dyDescent="0.2">
      <c r="AJ678" s="11" t="str">
        <f t="shared" si="14"/>
        <v>1D</v>
      </c>
      <c r="AK678" s="48">
        <f>_xll.qlCalendarAdvance(Calendar,AK677,AJ678,"f",FALSE)</f>
        <v>43360</v>
      </c>
      <c r="AL678" s="48">
        <f>_xll.qlCalendarAdvance(Calendar,AK678,Ndays&amp;"D",,,_xll.ohTrigger(Trigger,Recalc))</f>
        <v>43362</v>
      </c>
      <c r="AM678" s="49">
        <f>IFERROR(_xll.qlIndexFixing(Eur3M_QL,AL678,TRUE,Recalc),NA())</f>
        <v>-1.0005930597761965E-3</v>
      </c>
    </row>
    <row r="679" spans="36:39" x14ac:dyDescent="0.2">
      <c r="AJ679" s="11" t="str">
        <f t="shared" si="14"/>
        <v>1D</v>
      </c>
      <c r="AK679" s="48">
        <f>_xll.qlCalendarAdvance(Calendar,AK678,AJ679,"f",FALSE)</f>
        <v>43361</v>
      </c>
      <c r="AL679" s="48">
        <f>_xll.qlCalendarAdvance(Calendar,AK679,Ndays&amp;"D",,,_xll.ohTrigger(Trigger,Recalc))</f>
        <v>43363</v>
      </c>
      <c r="AM679" s="49">
        <f>IFERROR(_xll.qlIndexFixing(Eur3M_QL,AL679,TRUE,Recalc),NA())</f>
        <v>-9.8112717985724004E-4</v>
      </c>
    </row>
    <row r="680" spans="36:39" x14ac:dyDescent="0.2">
      <c r="AJ680" s="11" t="str">
        <f t="shared" si="14"/>
        <v>1D</v>
      </c>
      <c r="AK680" s="48">
        <f>_xll.qlCalendarAdvance(Calendar,AK679,AJ680,"f",FALSE)</f>
        <v>43362</v>
      </c>
      <c r="AL680" s="48">
        <f>_xll.qlCalendarAdvance(Calendar,AK680,Ndays&amp;"D",,,_xll.ohTrigger(Trigger,Recalc))</f>
        <v>43364</v>
      </c>
      <c r="AM680" s="49">
        <f>IFERROR(_xll.qlIndexFixing(Eur3M_QL,AL680,TRUE,Recalc),NA())</f>
        <v>-9.6803743305039517E-4</v>
      </c>
    </row>
    <row r="681" spans="36:39" x14ac:dyDescent="0.2">
      <c r="AJ681" s="11" t="str">
        <f t="shared" si="14"/>
        <v>1D</v>
      </c>
      <c r="AK681" s="48">
        <f>_xll.qlCalendarAdvance(Calendar,AK680,AJ681,"f",FALSE)</f>
        <v>43363</v>
      </c>
      <c r="AL681" s="48">
        <f>_xll.qlCalendarAdvance(Calendar,AK681,Ndays&amp;"D",,,_xll.ohTrigger(Trigger,Recalc))</f>
        <v>43367</v>
      </c>
      <c r="AM681" s="49">
        <f>IFERROR(_xll.qlIndexFixing(Eur3M_QL,AL681,TRUE,Recalc),NA())</f>
        <v>-9.6482587380964312E-4</v>
      </c>
    </row>
    <row r="682" spans="36:39" x14ac:dyDescent="0.2">
      <c r="AJ682" s="11" t="str">
        <f t="shared" si="14"/>
        <v>1D</v>
      </c>
      <c r="AK682" s="48">
        <f>_xll.qlCalendarAdvance(Calendar,AK681,AJ682,"f",FALSE)</f>
        <v>43364</v>
      </c>
      <c r="AL682" s="48">
        <f>_xll.qlCalendarAdvance(Calendar,AK682,Ndays&amp;"D",,,_xll.ohTrigger(Trigger,Recalc))</f>
        <v>43368</v>
      </c>
      <c r="AM682" s="49">
        <f>IFERROR(_xll.qlIndexFixing(Eur3M_QL,AL682,TRUE,Recalc),NA())</f>
        <v>-9.6161237038644497E-4</v>
      </c>
    </row>
    <row r="683" spans="36:39" x14ac:dyDescent="0.2">
      <c r="AJ683" s="11" t="str">
        <f t="shared" si="14"/>
        <v>1D</v>
      </c>
      <c r="AK683" s="48">
        <f>_xll.qlCalendarAdvance(Calendar,AK682,AJ683,"f",FALSE)</f>
        <v>43367</v>
      </c>
      <c r="AL683" s="48">
        <f>_xll.qlCalendarAdvance(Calendar,AK683,Ndays&amp;"D",,,_xll.ohTrigger(Trigger,Recalc))</f>
        <v>43369</v>
      </c>
      <c r="AM683" s="49">
        <f>IFERROR(_xll.qlIndexFixing(Eur3M_QL,AL683,TRUE,Recalc),NA())</f>
        <v>-9.4518593566926979E-4</v>
      </c>
    </row>
    <row r="684" spans="36:39" x14ac:dyDescent="0.2">
      <c r="AJ684" s="11" t="str">
        <f t="shared" si="14"/>
        <v>1D</v>
      </c>
      <c r="AK684" s="48">
        <f>_xll.qlCalendarAdvance(Calendar,AK683,AJ684,"f",FALSE)</f>
        <v>43368</v>
      </c>
      <c r="AL684" s="48">
        <f>_xll.qlCalendarAdvance(Calendar,AK684,Ndays&amp;"D",,,_xll.ohTrigger(Trigger,Recalc))</f>
        <v>43370</v>
      </c>
      <c r="AM684" s="49">
        <f>IFERROR(_xll.qlIndexFixing(Eur3M_QL,AL684,TRUE,Recalc),NA())</f>
        <v>-9.2889667538745713E-4</v>
      </c>
    </row>
    <row r="685" spans="36:39" x14ac:dyDescent="0.2">
      <c r="AJ685" s="11" t="str">
        <f t="shared" si="14"/>
        <v>1D</v>
      </c>
      <c r="AK685" s="48">
        <f>_xll.qlCalendarAdvance(Calendar,AK684,AJ685,"f",FALSE)</f>
        <v>43369</v>
      </c>
      <c r="AL685" s="48">
        <f>_xll.qlCalendarAdvance(Calendar,AK685,Ndays&amp;"D",,,_xll.ohTrigger(Trigger,Recalc))</f>
        <v>43371</v>
      </c>
      <c r="AM685" s="49">
        <f>IFERROR(_xll.qlIndexFixing(Eur3M_QL,AL685,TRUE,Recalc),NA())</f>
        <v>-9.2566818657908827E-4</v>
      </c>
    </row>
    <row r="686" spans="36:39" x14ac:dyDescent="0.2">
      <c r="AJ686" s="11" t="str">
        <f t="shared" si="14"/>
        <v>1D</v>
      </c>
      <c r="AK686" s="48">
        <f>_xll.qlCalendarAdvance(Calendar,AK685,AJ686,"f",FALSE)</f>
        <v>43370</v>
      </c>
      <c r="AL686" s="48">
        <f>_xll.qlCalendarAdvance(Calendar,AK686,Ndays&amp;"D",,,_xll.ohTrigger(Trigger,Recalc))</f>
        <v>43374</v>
      </c>
      <c r="AM686" s="49">
        <f>IFERROR(_xll.qlIndexFixing(Eur3M_QL,AL686,TRUE,Recalc),NA())</f>
        <v>-9.1912328104633593E-4</v>
      </c>
    </row>
    <row r="687" spans="36:39" x14ac:dyDescent="0.2">
      <c r="AJ687" s="11" t="str">
        <f t="shared" si="14"/>
        <v>1D</v>
      </c>
      <c r="AK687" s="48">
        <f>_xll.qlCalendarAdvance(Calendar,AK686,AJ687,"f",FALSE)</f>
        <v>43371</v>
      </c>
      <c r="AL687" s="48">
        <f>_xll.qlCalendarAdvance(Calendar,AK687,Ndays&amp;"D",,,_xll.ohTrigger(Trigger,Recalc))</f>
        <v>43375</v>
      </c>
      <c r="AM687" s="49">
        <f>IFERROR(_xll.qlIndexFixing(Eur3M_QL,AL687,TRUE,Recalc),NA())</f>
        <v>-9.1257309934364796E-4</v>
      </c>
    </row>
    <row r="688" spans="36:39" x14ac:dyDescent="0.2">
      <c r="AJ688" s="11" t="str">
        <f t="shared" si="14"/>
        <v>1D</v>
      </c>
      <c r="AK688" s="48">
        <f>_xll.qlCalendarAdvance(Calendar,AK687,AJ688,"f",FALSE)</f>
        <v>43374</v>
      </c>
      <c r="AL688" s="48">
        <f>_xll.qlCalendarAdvance(Calendar,AK688,Ndays&amp;"D",,,_xll.ohTrigger(Trigger,Recalc))</f>
        <v>43376</v>
      </c>
      <c r="AM688" s="49">
        <f>IFERROR(_xll.qlIndexFixing(Eur3M_QL,AL688,TRUE,Recalc),NA())</f>
        <v>-8.9937390391177754E-4</v>
      </c>
    </row>
    <row r="689" spans="36:39" x14ac:dyDescent="0.2">
      <c r="AJ689" s="11" t="str">
        <f t="shared" si="14"/>
        <v>1D</v>
      </c>
      <c r="AK689" s="48">
        <f>_xll.qlCalendarAdvance(Calendar,AK688,AJ689,"f",FALSE)</f>
        <v>43375</v>
      </c>
      <c r="AL689" s="48">
        <f>_xll.qlCalendarAdvance(Calendar,AK689,Ndays&amp;"D",,,_xll.ohTrigger(Trigger,Recalc))</f>
        <v>43377</v>
      </c>
      <c r="AM689" s="49">
        <f>IFERROR(_xll.qlIndexFixing(Eur3M_QL,AL689,TRUE,Recalc),NA())</f>
        <v>-8.8631994885792962E-4</v>
      </c>
    </row>
    <row r="690" spans="36:39" x14ac:dyDescent="0.2">
      <c r="AJ690" s="11" t="str">
        <f t="shared" si="14"/>
        <v>1D</v>
      </c>
      <c r="AK690" s="48">
        <f>_xll.qlCalendarAdvance(Calendar,AK689,AJ690,"f",FALSE)</f>
        <v>43376</v>
      </c>
      <c r="AL690" s="48">
        <f>_xll.qlCalendarAdvance(Calendar,AK690,Ndays&amp;"D",,,_xll.ohTrigger(Trigger,Recalc))</f>
        <v>43378</v>
      </c>
      <c r="AM690" s="49">
        <f>IFERROR(_xll.qlIndexFixing(Eur3M_QL,AL690,TRUE,Recalc),NA())</f>
        <v>-8.797436398197291E-4</v>
      </c>
    </row>
    <row r="691" spans="36:39" x14ac:dyDescent="0.2">
      <c r="AJ691" s="11" t="str">
        <f t="shared" si="14"/>
        <v>1D</v>
      </c>
      <c r="AK691" s="48">
        <f>_xll.qlCalendarAdvance(Calendar,AK690,AJ691,"f",FALSE)</f>
        <v>43377</v>
      </c>
      <c r="AL691" s="48">
        <f>_xll.qlCalendarAdvance(Calendar,AK691,Ndays&amp;"D",,,_xll.ohTrigger(Trigger,Recalc))</f>
        <v>43381</v>
      </c>
      <c r="AM691" s="49">
        <f>IFERROR(_xll.qlIndexFixing(Eur3M_QL,AL691,TRUE,Recalc),NA())</f>
        <v>-8.7316215601699872E-4</v>
      </c>
    </row>
    <row r="692" spans="36:39" x14ac:dyDescent="0.2">
      <c r="AJ692" s="11" t="str">
        <f t="shared" si="14"/>
        <v>1D</v>
      </c>
      <c r="AK692" s="48">
        <f>_xll.qlCalendarAdvance(Calendar,AK691,AJ692,"f",FALSE)</f>
        <v>43378</v>
      </c>
      <c r="AL692" s="48">
        <f>_xll.qlCalendarAdvance(Calendar,AK692,Ndays&amp;"D",,,_xll.ohTrigger(Trigger,Recalc))</f>
        <v>43382</v>
      </c>
      <c r="AM692" s="49">
        <f>IFERROR(_xll.qlIndexFixing(Eur3M_QL,AL692,TRUE,Recalc),NA())</f>
        <v>-8.6657551435013244E-4</v>
      </c>
    </row>
    <row r="693" spans="36:39" x14ac:dyDescent="0.2">
      <c r="AJ693" s="11" t="str">
        <f t="shared" si="14"/>
        <v>1D</v>
      </c>
      <c r="AK693" s="48">
        <f>_xll.qlCalendarAdvance(Calendar,AK692,AJ693,"f",FALSE)</f>
        <v>43381</v>
      </c>
      <c r="AL693" s="48">
        <f>_xll.qlCalendarAdvance(Calendar,AK693,Ndays&amp;"D",,,_xll.ohTrigger(Trigger,Recalc))</f>
        <v>43383</v>
      </c>
      <c r="AM693" s="49">
        <f>IFERROR(_xll.qlIndexFixing(Eur3M_QL,AL693,TRUE,Recalc),NA())</f>
        <v>-8.5330581385929241E-4</v>
      </c>
    </row>
    <row r="694" spans="36:39" x14ac:dyDescent="0.2">
      <c r="AJ694" s="11" t="str">
        <f t="shared" si="14"/>
        <v>1D</v>
      </c>
      <c r="AK694" s="48">
        <f>_xll.qlCalendarAdvance(Calendar,AK693,AJ694,"f",FALSE)</f>
        <v>43382</v>
      </c>
      <c r="AL694" s="48">
        <f>_xll.qlCalendarAdvance(Calendar,AK694,Ndays&amp;"D",,,_xll.ohTrigger(Trigger,Recalc))</f>
        <v>43384</v>
      </c>
      <c r="AM694" s="49">
        <f>IFERROR(_xll.qlIndexFixing(Eur3M_QL,AL694,TRUE,Recalc),NA())</f>
        <v>-8.4017770706743846E-4</v>
      </c>
    </row>
    <row r="695" spans="36:39" x14ac:dyDescent="0.2">
      <c r="AJ695" s="11" t="str">
        <f t="shared" si="14"/>
        <v>1D</v>
      </c>
      <c r="AK695" s="48">
        <f>_xll.qlCalendarAdvance(Calendar,AK694,AJ695,"f",FALSE)</f>
        <v>43383</v>
      </c>
      <c r="AL695" s="48">
        <f>_xll.qlCalendarAdvance(Calendar,AK695,Ndays&amp;"D",,,_xll.ohTrigger(Trigger,Recalc))</f>
        <v>43385</v>
      </c>
      <c r="AM695" s="49">
        <f>IFERROR(_xll.qlIndexFixing(Eur3M_QL,AL695,TRUE,Recalc),NA())</f>
        <v>-8.3356552959970706E-4</v>
      </c>
    </row>
    <row r="696" spans="36:39" x14ac:dyDescent="0.2">
      <c r="AJ696" s="11" t="str">
        <f t="shared" si="14"/>
        <v>1D</v>
      </c>
      <c r="AK696" s="48">
        <f>_xll.qlCalendarAdvance(Calendar,AK695,AJ696,"f",FALSE)</f>
        <v>43384</v>
      </c>
      <c r="AL696" s="48">
        <f>_xll.qlCalendarAdvance(Calendar,AK696,Ndays&amp;"D",,,_xll.ohTrigger(Trigger,Recalc))</f>
        <v>43388</v>
      </c>
      <c r="AM696" s="49">
        <f>IFERROR(_xll.qlIndexFixing(Eur3M_QL,AL696,TRUE,Recalc),NA())</f>
        <v>-8.2694829567541784E-4</v>
      </c>
    </row>
    <row r="697" spans="36:39" x14ac:dyDescent="0.2">
      <c r="AJ697" s="11" t="str">
        <f t="shared" si="14"/>
        <v>1D</v>
      </c>
      <c r="AK697" s="48">
        <f>_xll.qlCalendarAdvance(Calendar,AK696,AJ697,"f",FALSE)</f>
        <v>43385</v>
      </c>
      <c r="AL697" s="48">
        <f>_xll.qlCalendarAdvance(Calendar,AK697,Ndays&amp;"D",,,_xll.ohTrigger(Trigger,Recalc))</f>
        <v>43389</v>
      </c>
      <c r="AM697" s="49">
        <f>IFERROR(_xll.qlIndexFixing(Eur3M_QL,AL697,TRUE,Recalc),NA())</f>
        <v>-8.2032602219800604E-4</v>
      </c>
    </row>
    <row r="698" spans="36:39" x14ac:dyDescent="0.2">
      <c r="AJ698" s="11" t="str">
        <f t="shared" si="14"/>
        <v>1D</v>
      </c>
      <c r="AK698" s="48">
        <f>_xll.qlCalendarAdvance(Calendar,AK697,AJ698,"f",FALSE)</f>
        <v>43388</v>
      </c>
      <c r="AL698" s="48">
        <f>_xll.qlCalendarAdvance(Calendar,AK698,Ndays&amp;"D",,,_xll.ohTrigger(Trigger,Recalc))</f>
        <v>43390</v>
      </c>
      <c r="AM698" s="49">
        <f>IFERROR(_xll.qlIndexFixing(Eur3M_QL,AL698,TRUE,Recalc),NA())</f>
        <v>-8.069874623407887E-4</v>
      </c>
    </row>
    <row r="699" spans="36:39" x14ac:dyDescent="0.2">
      <c r="AJ699" s="11" t="str">
        <f t="shared" si="14"/>
        <v>1D</v>
      </c>
      <c r="AK699" s="48">
        <f>_xll.qlCalendarAdvance(Calendar,AK698,AJ699,"f",FALSE)</f>
        <v>43389</v>
      </c>
      <c r="AL699" s="48">
        <f>_xll.qlCalendarAdvance(Calendar,AK699,Ndays&amp;"D",,,_xll.ohTrigger(Trigger,Recalc))</f>
        <v>43391</v>
      </c>
      <c r="AM699" s="49">
        <f>IFERROR(_xll.qlIndexFixing(Eur3M_QL,AL699,TRUE,Recalc),NA())</f>
        <v>-7.9378687078152349E-4</v>
      </c>
    </row>
    <row r="700" spans="36:39" x14ac:dyDescent="0.2">
      <c r="AJ700" s="11" t="str">
        <f t="shared" si="14"/>
        <v>1D</v>
      </c>
      <c r="AK700" s="48">
        <f>_xll.qlCalendarAdvance(Calendar,AK699,AJ700,"f",FALSE)</f>
        <v>43390</v>
      </c>
      <c r="AL700" s="48">
        <f>_xll.qlCalendarAdvance(Calendar,AK700,Ndays&amp;"D",,,_xll.ohTrigger(Trigger,Recalc))</f>
        <v>43392</v>
      </c>
      <c r="AM700" s="49">
        <f>IFERROR(_xll.qlIndexFixing(Eur3M_QL,AL700,TRUE,Recalc),NA())</f>
        <v>-7.8713965306178777E-4</v>
      </c>
    </row>
    <row r="701" spans="36:39" x14ac:dyDescent="0.2">
      <c r="AJ701" s="11" t="str">
        <f t="shared" si="14"/>
        <v>1D</v>
      </c>
      <c r="AK701" s="48">
        <f>_xll.qlCalendarAdvance(Calendar,AK700,AJ701,"f",FALSE)</f>
        <v>43391</v>
      </c>
      <c r="AL701" s="48">
        <f>_xll.qlCalendarAdvance(Calendar,AK701,Ndays&amp;"D",,,_xll.ohTrigger(Trigger,Recalc))</f>
        <v>43395</v>
      </c>
      <c r="AM701" s="49">
        <f>IFERROR(_xll.qlIndexFixing(Eur3M_QL,AL701,TRUE,Recalc),NA())</f>
        <v>-7.8048749719954852E-4</v>
      </c>
    </row>
    <row r="702" spans="36:39" x14ac:dyDescent="0.2">
      <c r="AJ702" s="11" t="str">
        <f t="shared" si="14"/>
        <v>1D</v>
      </c>
      <c r="AK702" s="48">
        <f>_xll.qlCalendarAdvance(Calendar,AK701,AJ702,"f",FALSE)</f>
        <v>43392</v>
      </c>
      <c r="AL702" s="48">
        <f>_xll.qlCalendarAdvance(Calendar,AK702,Ndays&amp;"D",,,_xll.ohTrigger(Trigger,Recalc))</f>
        <v>43396</v>
      </c>
      <c r="AM702" s="49">
        <f>IFERROR(_xll.qlIndexFixing(Eur3M_QL,AL702,TRUE,Recalc),NA())</f>
        <v>-7.7383042009650303E-4</v>
      </c>
    </row>
    <row r="703" spans="36:39" x14ac:dyDescent="0.2">
      <c r="AJ703" s="11" t="str">
        <f t="shared" si="14"/>
        <v>1D</v>
      </c>
      <c r="AK703" s="48">
        <f>_xll.qlCalendarAdvance(Calendar,AK702,AJ703,"f",FALSE)</f>
        <v>43395</v>
      </c>
      <c r="AL703" s="48">
        <f>_xll.qlCalendarAdvance(Calendar,AK703,Ndays&amp;"D",,,_xll.ohTrigger(Trigger,Recalc))</f>
        <v>43397</v>
      </c>
      <c r="AM703" s="49">
        <f>IFERROR(_xll.qlIndexFixing(Eur3M_QL,AL703,TRUE,Recalc),NA())</f>
        <v>-7.6042464641101759E-4</v>
      </c>
    </row>
    <row r="704" spans="36:39" x14ac:dyDescent="0.2">
      <c r="AJ704" s="11" t="str">
        <f t="shared" si="14"/>
        <v>1D</v>
      </c>
      <c r="AK704" s="48">
        <f>_xll.qlCalendarAdvance(Calendar,AK703,AJ704,"f",FALSE)</f>
        <v>43396</v>
      </c>
      <c r="AL704" s="48">
        <f>_xll.qlCalendarAdvance(Calendar,AK704,Ndays&amp;"D",,,_xll.ohTrigger(Trigger,Recalc))</f>
        <v>43398</v>
      </c>
      <c r="AM704" s="49">
        <f>IFERROR(_xll.qlIndexFixing(Eur3M_QL,AL704,TRUE,Recalc),NA())</f>
        <v>-7.4715323734192191E-4</v>
      </c>
    </row>
    <row r="705" spans="36:39" x14ac:dyDescent="0.2">
      <c r="AJ705" s="11" t="str">
        <f t="shared" si="14"/>
        <v>1D</v>
      </c>
      <c r="AK705" s="48">
        <f>_xll.qlCalendarAdvance(Calendar,AK704,AJ705,"f",FALSE)</f>
        <v>43397</v>
      </c>
      <c r="AL705" s="48">
        <f>_xll.qlCalendarAdvance(Calendar,AK705,Ndays&amp;"D",,,_xll.ohTrigger(Trigger,Recalc))</f>
        <v>43399</v>
      </c>
      <c r="AM705" s="49">
        <f>IFERROR(_xll.qlIndexFixing(Eur3M_QL,AL705,TRUE,Recalc),NA())</f>
        <v>-7.4047180757898787E-4</v>
      </c>
    </row>
    <row r="706" spans="36:39" x14ac:dyDescent="0.2">
      <c r="AJ706" s="11" t="str">
        <f t="shared" si="14"/>
        <v>1D</v>
      </c>
      <c r="AK706" s="48">
        <f>_xll.qlCalendarAdvance(Calendar,AK705,AJ706,"f",FALSE)</f>
        <v>43398</v>
      </c>
      <c r="AL706" s="48">
        <f>_xll.qlCalendarAdvance(Calendar,AK706,Ndays&amp;"D",,,_xll.ohTrigger(Trigger,Recalc))</f>
        <v>43402</v>
      </c>
      <c r="AM706" s="49">
        <f>IFERROR(_xll.qlIndexFixing(Eur3M_QL,AL706,TRUE,Recalc),NA())</f>
        <v>-7.3378555799368645E-4</v>
      </c>
    </row>
    <row r="707" spans="36:39" x14ac:dyDescent="0.2">
      <c r="AJ707" s="11" t="str">
        <f t="shared" si="14"/>
        <v>1D</v>
      </c>
      <c r="AK707" s="48">
        <f>_xll.qlCalendarAdvance(Calendar,AK706,AJ707,"f",FALSE)</f>
        <v>43399</v>
      </c>
      <c r="AL707" s="48">
        <f>_xll.qlCalendarAdvance(Calendar,AK707,Ndays&amp;"D",,,_xll.ohTrigger(Trigger,Recalc))</f>
        <v>43403</v>
      </c>
      <c r="AM707" s="49">
        <f>IFERROR(_xll.qlIndexFixing(Eur3M_QL,AL707,TRUE,Recalc),NA())</f>
        <v>-7.2709450548728068E-4</v>
      </c>
    </row>
    <row r="708" spans="36:39" x14ac:dyDescent="0.2">
      <c r="AJ708" s="11" t="str">
        <f t="shared" si="14"/>
        <v>1D</v>
      </c>
      <c r="AK708" s="48">
        <f>_xll.qlCalendarAdvance(Calendar,AK707,AJ708,"f",FALSE)</f>
        <v>43402</v>
      </c>
      <c r="AL708" s="48">
        <f>_xll.qlCalendarAdvance(Calendar,AK708,Ndays&amp;"D",,,_xll.ohTrigger(Trigger,Recalc))</f>
        <v>43404</v>
      </c>
      <c r="AM708" s="49">
        <f>IFERROR(_xll.qlIndexFixing(Eur3M_QL,AL708,TRUE,Recalc),NA())</f>
        <v>-7.1362316336326273E-4</v>
      </c>
    </row>
    <row r="709" spans="36:39" x14ac:dyDescent="0.2">
      <c r="AJ709" s="11" t="str">
        <f t="shared" si="14"/>
        <v>1D</v>
      </c>
      <c r="AK709" s="48">
        <f>_xll.qlCalendarAdvance(Calendar,AK708,AJ709,"f",FALSE)</f>
        <v>43403</v>
      </c>
      <c r="AL709" s="48">
        <f>_xll.qlCalendarAdvance(Calendar,AK709,Ndays&amp;"D",,,_xll.ohTrigger(Trigger,Recalc))</f>
        <v>43405</v>
      </c>
      <c r="AM709" s="49">
        <f>IFERROR(_xll.qlIndexFixing(Eur3M_QL,AL709,TRUE,Recalc),NA())</f>
        <v>-7.0028260295562639E-4</v>
      </c>
    </row>
    <row r="710" spans="36:39" x14ac:dyDescent="0.2">
      <c r="AJ710" s="11" t="str">
        <f t="shared" ref="AJ710:AJ715" si="15">AJ709</f>
        <v>1D</v>
      </c>
      <c r="AK710" s="48">
        <f>_xll.qlCalendarAdvance(Calendar,AK709,AJ710,"f",FALSE)</f>
        <v>43404</v>
      </c>
      <c r="AL710" s="48">
        <f>_xll.qlCalendarAdvance(Calendar,AK710,Ndays&amp;"D",,,_xll.ohTrigger(Trigger,Recalc))</f>
        <v>43406</v>
      </c>
      <c r="AM710" s="49">
        <f>IFERROR(_xll.qlIndexFixing(Eur3M_QL,AL710,TRUE,Recalc),NA())</f>
        <v>-6.9356777984634339E-4</v>
      </c>
    </row>
    <row r="711" spans="36:39" x14ac:dyDescent="0.2">
      <c r="AJ711" s="11" t="str">
        <f t="shared" si="15"/>
        <v>1D</v>
      </c>
      <c r="AK711" s="48">
        <f>_xll.qlCalendarAdvance(Calendar,AK710,AJ711,"f",FALSE)</f>
        <v>43405</v>
      </c>
      <c r="AL711" s="48">
        <f>_xll.qlCalendarAdvance(Calendar,AK711,Ndays&amp;"D",,,_xll.ohTrigger(Trigger,Recalc))</f>
        <v>43409</v>
      </c>
      <c r="AM711" s="49">
        <f>IFERROR(_xll.qlIndexFixing(Eur3M_QL,AL711,TRUE,Recalc),NA())</f>
        <v>-6.8684823883968316E-4</v>
      </c>
    </row>
    <row r="712" spans="36:39" x14ac:dyDescent="0.2">
      <c r="AJ712" s="11" t="str">
        <f t="shared" si="15"/>
        <v>1D</v>
      </c>
      <c r="AK712" s="48">
        <f>_xll.qlCalendarAdvance(Calendar,AK711,AJ712,"f",FALSE)</f>
        <v>43406</v>
      </c>
      <c r="AL712" s="48">
        <f>_xll.qlCalendarAdvance(Calendar,AK712,Ndays&amp;"D",,,_xll.ohTrigger(Trigger,Recalc))</f>
        <v>43410</v>
      </c>
      <c r="AM712" s="49">
        <f>IFERROR(_xll.qlIndexFixing(Eur3M_QL,AL712,TRUE,Recalc),NA())</f>
        <v>-6.8012398859654396E-4</v>
      </c>
    </row>
    <row r="713" spans="36:39" x14ac:dyDescent="0.2">
      <c r="AJ713" s="11" t="str">
        <f t="shared" si="15"/>
        <v>1D</v>
      </c>
      <c r="AK713" s="48">
        <f>_xll.qlCalendarAdvance(Calendar,AK712,AJ713,"f",FALSE)</f>
        <v>43409</v>
      </c>
      <c r="AL713" s="48">
        <f>_xll.qlCalendarAdvance(Calendar,AK713,Ndays&amp;"D",,,_xll.ohTrigger(Trigger,Recalc))</f>
        <v>43411</v>
      </c>
      <c r="AM713" s="49">
        <f>IFERROR(_xll.qlIndexFixing(Eur3M_QL,AL713,TRUE,Recalc),NA())</f>
        <v>-6.6658835082148403E-4</v>
      </c>
    </row>
    <row r="714" spans="36:39" x14ac:dyDescent="0.2">
      <c r="AJ714" s="11" t="str">
        <f t="shared" si="15"/>
        <v>1D</v>
      </c>
      <c r="AK714" s="48">
        <f>_xll.qlCalendarAdvance(Calendar,AK713,AJ714,"f",FALSE)</f>
        <v>43410</v>
      </c>
      <c r="AL714" s="48">
        <f>_xll.qlCalendarAdvance(Calendar,AK714,Ndays&amp;"D",,,_xll.ohTrigger(Trigger,Recalc))</f>
        <v>43412</v>
      </c>
      <c r="AM714" s="49">
        <f>IFERROR(_xll.qlIndexFixing(Eur3M_QL,AL714,TRUE,Recalc),NA())</f>
        <v>-6.5318006744407165E-4</v>
      </c>
    </row>
    <row r="715" spans="36:39" x14ac:dyDescent="0.2">
      <c r="AJ715" s="11" t="str">
        <f t="shared" si="15"/>
        <v>1D</v>
      </c>
      <c r="AK715" s="48">
        <f>_xll.qlCalendarAdvance(Calendar,AK714,AJ715,"f",FALSE)</f>
        <v>43411</v>
      </c>
      <c r="AL715" s="48">
        <f>_xll.qlCalendarAdvance(Calendar,AK715,Ndays&amp;"D",,,_xll.ohTrigger(Trigger,Recalc))</f>
        <v>43413</v>
      </c>
      <c r="AM715" s="49">
        <f>IFERROR(_xll.qlIndexFixing(Eur3M_QL,AL715,TRUE,Recalc),NA())</f>
        <v>-6.4643239989761866E-4</v>
      </c>
    </row>
    <row r="716" spans="36:39" x14ac:dyDescent="0.2">
      <c r="AJ716" s="11" t="str">
        <f t="shared" ref="AJ716:AJ747" si="16">AJ715</f>
        <v>1D</v>
      </c>
      <c r="AK716" s="48">
        <f>_xll.qlCalendarAdvance(Calendar,AK715,AJ716,"f",FALSE)</f>
        <v>43412</v>
      </c>
      <c r="AL716" s="48">
        <f>_xll.qlCalendarAdvance(Calendar,AK716,Ndays&amp;"D",,,_xll.ohTrigger(Trigger,Recalc))</f>
        <v>43416</v>
      </c>
      <c r="AM716" s="49">
        <f>IFERROR(_xll.qlIndexFixing(Eur3M_QL,AL716,TRUE,Recalc),NA())</f>
        <v>-6.3968007445970164E-4</v>
      </c>
    </row>
    <row r="717" spans="36:39" x14ac:dyDescent="0.2">
      <c r="AJ717" s="11" t="str">
        <f t="shared" si="16"/>
        <v>1D</v>
      </c>
      <c r="AK717" s="48">
        <f>_xll.qlCalendarAdvance(Calendar,AK716,AJ717,"f",FALSE)</f>
        <v>43413</v>
      </c>
      <c r="AL717" s="48">
        <f>_xll.qlCalendarAdvance(Calendar,AK717,Ndays&amp;"D",,,_xll.ohTrigger(Trigger,Recalc))</f>
        <v>43417</v>
      </c>
      <c r="AM717" s="49">
        <f>IFERROR(_xll.qlIndexFixing(Eur3M_QL,AL717,TRUE,Recalc),NA())</f>
        <v>-6.3292309958312459E-4</v>
      </c>
    </row>
    <row r="718" spans="36:39" x14ac:dyDescent="0.2">
      <c r="AJ718" s="11" t="str">
        <f t="shared" si="16"/>
        <v>1D</v>
      </c>
      <c r="AK718" s="48">
        <f>_xll.qlCalendarAdvance(Calendar,AK717,AJ718,"f",FALSE)</f>
        <v>43416</v>
      </c>
      <c r="AL718" s="48">
        <f>_xll.qlCalendarAdvance(Calendar,AK718,Ndays&amp;"D",,,_xll.ohTrigger(Trigger,Recalc))</f>
        <v>43418</v>
      </c>
      <c r="AM718" s="49">
        <f>IFERROR(_xll.qlIndexFixing(Eur3M_QL,AL718,TRUE,Recalc),NA())</f>
        <v>-6.1932368367201751E-4</v>
      </c>
    </row>
    <row r="719" spans="36:39" x14ac:dyDescent="0.2">
      <c r="AJ719" s="11" t="str">
        <f t="shared" si="16"/>
        <v>1D</v>
      </c>
      <c r="AK719" s="48">
        <f>_xll.qlCalendarAdvance(Calendar,AK718,AJ719,"f",FALSE)</f>
        <v>43417</v>
      </c>
      <c r="AL719" s="48">
        <f>_xll.qlCalendarAdvance(Calendar,AK719,Ndays&amp;"D",,,_xll.ohTrigger(Trigger,Recalc))</f>
        <v>43419</v>
      </c>
      <c r="AM719" s="49">
        <f>IFERROR(_xll.qlIndexFixing(Eur3M_QL,AL719,TRUE,Recalc),NA())</f>
        <v>-6.0584887371493924E-4</v>
      </c>
    </row>
    <row r="720" spans="36:39" x14ac:dyDescent="0.2">
      <c r="AJ720" s="11" t="str">
        <f t="shared" si="16"/>
        <v>1D</v>
      </c>
      <c r="AK720" s="48">
        <f>_xll.qlCalendarAdvance(Calendar,AK719,AJ720,"f",FALSE)</f>
        <v>43418</v>
      </c>
      <c r="AL720" s="48">
        <f>_xll.qlCalendarAdvance(Calendar,AK720,Ndays&amp;"D",,,_xll.ohTrigger(Trigger,Recalc))</f>
        <v>43420</v>
      </c>
      <c r="AM720" s="49">
        <f>IFERROR(_xll.qlIndexFixing(Eur3M_QL,AL720,TRUE,Recalc),NA())</f>
        <v>-5.9906877740620193E-4</v>
      </c>
    </row>
    <row r="721" spans="36:39" x14ac:dyDescent="0.2">
      <c r="AJ721" s="11" t="str">
        <f t="shared" si="16"/>
        <v>1D</v>
      </c>
      <c r="AK721" s="48">
        <f>_xll.qlCalendarAdvance(Calendar,AK720,AJ721,"f",FALSE)</f>
        <v>43419</v>
      </c>
      <c r="AL721" s="48">
        <f>_xll.qlCalendarAdvance(Calendar,AK721,Ndays&amp;"D",,,_xll.ohTrigger(Trigger,Recalc))</f>
        <v>43423</v>
      </c>
      <c r="AM721" s="49">
        <f>IFERROR(_xll.qlIndexFixing(Eur3M_QL,AL721,TRUE,Recalc),NA())</f>
        <v>-5.9228408175351552E-4</v>
      </c>
    </row>
    <row r="722" spans="36:39" x14ac:dyDescent="0.2">
      <c r="AJ722" s="11" t="str">
        <f t="shared" si="16"/>
        <v>1D</v>
      </c>
      <c r="AK722" s="48">
        <f>_xll.qlCalendarAdvance(Calendar,AK721,AJ722,"f",FALSE)</f>
        <v>43420</v>
      </c>
      <c r="AL722" s="48">
        <f>_xll.qlCalendarAdvance(Calendar,AK722,Ndays&amp;"D",,,_xll.ohTrigger(Trigger,Recalc))</f>
        <v>43424</v>
      </c>
      <c r="AM722" s="49">
        <f>IFERROR(_xll.qlIndexFixing(Eur3M_QL,AL722,TRUE,Recalc),NA())</f>
        <v>-5.8549479500463026E-4</v>
      </c>
    </row>
    <row r="723" spans="36:39" x14ac:dyDescent="0.2">
      <c r="AJ723" s="11" t="str">
        <f t="shared" si="16"/>
        <v>1D</v>
      </c>
      <c r="AK723" s="48">
        <f>_xll.qlCalendarAdvance(Calendar,AK722,AJ723,"f",FALSE)</f>
        <v>43423</v>
      </c>
      <c r="AL723" s="48">
        <f>_xll.qlCalendarAdvance(Calendar,AK723,Ndays&amp;"D",,,_xll.ohTrigger(Trigger,Recalc))</f>
        <v>43425</v>
      </c>
      <c r="AM723" s="49">
        <f>IFERROR(_xll.qlIndexFixing(Eur3M_QL,AL723,TRUE,Recalc),NA())</f>
        <v>-5.7183211291558377E-4</v>
      </c>
    </row>
    <row r="724" spans="36:39" x14ac:dyDescent="0.2">
      <c r="AJ724" s="11" t="str">
        <f t="shared" si="16"/>
        <v>1D</v>
      </c>
      <c r="AK724" s="48">
        <f>_xll.qlCalendarAdvance(Calendar,AK723,AJ724,"f",FALSE)</f>
        <v>43424</v>
      </c>
      <c r="AL724" s="48">
        <f>_xll.qlCalendarAdvance(Calendar,AK724,Ndays&amp;"D",,,_xll.ohTrigger(Trigger,Recalc))</f>
        <v>43426</v>
      </c>
      <c r="AM724" s="49">
        <f>IFERROR(_xll.qlIndexFixing(Eur3M_QL,AL724,TRUE,Recalc),NA())</f>
        <v>-5.5829190090863332E-4</v>
      </c>
    </row>
    <row r="725" spans="36:39" x14ac:dyDescent="0.2">
      <c r="AJ725" s="11" t="str">
        <f t="shared" si="16"/>
        <v>1D</v>
      </c>
      <c r="AK725" s="48">
        <f>_xll.qlCalendarAdvance(Calendar,AK724,AJ725,"f",FALSE)</f>
        <v>43425</v>
      </c>
      <c r="AL725" s="48">
        <f>_xll.qlCalendarAdvance(Calendar,AK725,Ndays&amp;"D",,,_xll.ohTrigger(Trigger,Recalc))</f>
        <v>43427</v>
      </c>
      <c r="AM725" s="49">
        <f>IFERROR(_xll.qlIndexFixing(Eur3M_QL,AL725,TRUE,Recalc),NA())</f>
        <v>-5.5147978131674048E-4</v>
      </c>
    </row>
    <row r="726" spans="36:39" x14ac:dyDescent="0.2">
      <c r="AJ726" s="11" t="str">
        <f t="shared" si="16"/>
        <v>1D</v>
      </c>
      <c r="AK726" s="48">
        <f>_xll.qlCalendarAdvance(Calendar,AK725,AJ726,"f",FALSE)</f>
        <v>43426</v>
      </c>
      <c r="AL726" s="48">
        <f>_xll.qlCalendarAdvance(Calendar,AK726,Ndays&amp;"D",,,_xll.ohTrigger(Trigger,Recalc))</f>
        <v>43430</v>
      </c>
      <c r="AM726" s="49">
        <f>IFERROR(_xll.qlIndexFixing(Eur3M_QL,AL726,TRUE,Recalc),NA())</f>
        <v>-5.4466311947566203E-4</v>
      </c>
    </row>
    <row r="727" spans="36:39" x14ac:dyDescent="0.2">
      <c r="AJ727" s="11" t="str">
        <f t="shared" si="16"/>
        <v>1D</v>
      </c>
      <c r="AK727" s="48">
        <f>_xll.qlCalendarAdvance(Calendar,AK726,AJ727,"f",FALSE)</f>
        <v>43427</v>
      </c>
      <c r="AL727" s="48">
        <f>_xll.qlCalendarAdvance(Calendar,AK727,Ndays&amp;"D",,,_xll.ohTrigger(Trigger,Recalc))</f>
        <v>43431</v>
      </c>
      <c r="AM727" s="49">
        <f>IFERROR(_xll.qlIndexFixing(Eur3M_QL,AL727,TRUE,Recalc),NA())</f>
        <v>-5.4128737769888584E-4</v>
      </c>
    </row>
    <row r="728" spans="36:39" x14ac:dyDescent="0.2">
      <c r="AJ728" s="11" t="str">
        <f t="shared" si="16"/>
        <v>1D</v>
      </c>
      <c r="AK728" s="48">
        <f>_xll.qlCalendarAdvance(Calendar,AK727,AJ728,"f",FALSE)</f>
        <v>43430</v>
      </c>
      <c r="AL728" s="48">
        <f>_xll.qlCalendarAdvance(Calendar,AK728,Ndays&amp;"D",,,_xll.ohTrigger(Trigger,Recalc))</f>
        <v>43432</v>
      </c>
      <c r="AM728" s="49">
        <f>IFERROR(_xll.qlIndexFixing(Eur3M_QL,AL728,TRUE,Recalc),NA())</f>
        <v>-5.3791005339309805E-4</v>
      </c>
    </row>
    <row r="729" spans="36:39" x14ac:dyDescent="0.2">
      <c r="AJ729" s="11" t="str">
        <f t="shared" si="16"/>
        <v>1D</v>
      </c>
      <c r="AK729" s="48">
        <f>_xll.qlCalendarAdvance(Calendar,AK728,AJ729,"f",FALSE)</f>
        <v>43431</v>
      </c>
      <c r="AL729" s="48">
        <f>_xll.qlCalendarAdvance(Calendar,AK729,Ndays&amp;"D",,,_xll.ohTrigger(Trigger,Recalc))</f>
        <v>43433</v>
      </c>
      <c r="AM729" s="49">
        <f>IFERROR(_xll.qlIndexFixing(Eur3M_QL,AL729,TRUE,Recalc),NA())</f>
        <v>-5.1396620344097471E-4</v>
      </c>
    </row>
    <row r="730" spans="36:39" x14ac:dyDescent="0.2">
      <c r="AJ730" s="11" t="str">
        <f t="shared" si="16"/>
        <v>1D</v>
      </c>
      <c r="AK730" s="48">
        <f>_xll.qlCalendarAdvance(Calendar,AK729,AJ730,"f",FALSE)</f>
        <v>43432</v>
      </c>
      <c r="AL730" s="48">
        <f>_xll.qlCalendarAdvance(Calendar,AK730,Ndays&amp;"D",,,_xll.ohTrigger(Trigger,Recalc))</f>
        <v>43434</v>
      </c>
      <c r="AM730" s="49">
        <f>IFERROR(_xll.qlIndexFixing(Eur3M_QL,AL730,TRUE,Recalc),NA())</f>
        <v>-5.1057963466538681E-4</v>
      </c>
    </row>
    <row r="731" spans="36:39" x14ac:dyDescent="0.2">
      <c r="AJ731" s="11" t="str">
        <f t="shared" si="16"/>
        <v>1D</v>
      </c>
      <c r="AK731" s="48">
        <f>_xll.qlCalendarAdvance(Calendar,AK730,AJ731,"f",FALSE)</f>
        <v>43433</v>
      </c>
      <c r="AL731" s="48">
        <f>_xll.qlCalendarAdvance(Calendar,AK731,Ndays&amp;"D",,,_xll.ohTrigger(Trigger,Recalc))</f>
        <v>43437</v>
      </c>
      <c r="AM731" s="49">
        <f>IFERROR(_xll.qlIndexFixing(Eur3M_QL,AL731,TRUE,Recalc),NA())</f>
        <v>-5.037357842767598E-4</v>
      </c>
    </row>
    <row r="732" spans="36:39" x14ac:dyDescent="0.2">
      <c r="AJ732" s="11" t="str">
        <f t="shared" si="16"/>
        <v>1D</v>
      </c>
      <c r="AK732" s="48">
        <f>_xll.qlCalendarAdvance(Calendar,AK731,AJ732,"f",FALSE)</f>
        <v>43434</v>
      </c>
      <c r="AL732" s="48">
        <f>_xll.qlCalendarAdvance(Calendar,AK732,Ndays&amp;"D",,,_xll.ohTrigger(Trigger,Recalc))</f>
        <v>43438</v>
      </c>
      <c r="AM732" s="49">
        <f>IFERROR(_xll.qlIndexFixing(Eur3M_QL,AL732,TRUE,Recalc),NA())</f>
        <v>-4.9688745102738352E-4</v>
      </c>
    </row>
    <row r="733" spans="36:39" x14ac:dyDescent="0.2">
      <c r="AJ733" s="11" t="str">
        <f t="shared" si="16"/>
        <v>1D</v>
      </c>
      <c r="AK733" s="48">
        <f>_xll.qlCalendarAdvance(Calendar,AK732,AJ733,"f",FALSE)</f>
        <v>43437</v>
      </c>
      <c r="AL733" s="48">
        <f>_xll.qlCalendarAdvance(Calendar,AK733,Ndays&amp;"D",,,_xll.ohTrigger(Trigger,Recalc))</f>
        <v>43439</v>
      </c>
      <c r="AM733" s="49">
        <f>IFERROR(_xll.qlIndexFixing(Eur3M_QL,AL733,TRUE,Recalc),NA())</f>
        <v>-4.9003464258046137E-4</v>
      </c>
    </row>
    <row r="734" spans="36:39" x14ac:dyDescent="0.2">
      <c r="AJ734" s="11" t="str">
        <f t="shared" si="16"/>
        <v>1D</v>
      </c>
      <c r="AK734" s="48">
        <f>_xll.qlCalendarAdvance(Calendar,AK733,AJ734,"f",FALSE)</f>
        <v>43438</v>
      </c>
      <c r="AL734" s="48">
        <f>_xll.qlCalendarAdvance(Calendar,AK734,Ndays&amp;"D",,,_xll.ohTrigger(Trigger,Recalc))</f>
        <v>43440</v>
      </c>
      <c r="AM734" s="49">
        <f>IFERROR(_xll.qlIndexFixing(Eur3M_QL,AL734,TRUE,Recalc),NA())</f>
        <v>-4.6598133318437746E-4</v>
      </c>
    </row>
    <row r="735" spans="36:39" x14ac:dyDescent="0.2">
      <c r="AJ735" s="11" t="str">
        <f t="shared" si="16"/>
        <v>1D</v>
      </c>
      <c r="AK735" s="48">
        <f>_xll.qlCalendarAdvance(Calendar,AK734,AJ735,"f",FALSE)</f>
        <v>43439</v>
      </c>
      <c r="AL735" s="48">
        <f>_xll.qlCalendarAdvance(Calendar,AK735,Ndays&amp;"D",,,_xll.ohTrigger(Trigger,Recalc))</f>
        <v>43441</v>
      </c>
      <c r="AM735" s="49">
        <f>IFERROR(_xll.qlIndexFixing(Eur3M_QL,AL735,TRUE,Recalc),NA())</f>
        <v>-4.6257880889255532E-4</v>
      </c>
    </row>
    <row r="736" spans="36:39" x14ac:dyDescent="0.2">
      <c r="AJ736" s="11" t="str">
        <f t="shared" si="16"/>
        <v>1D</v>
      </c>
      <c r="AK736" s="48">
        <f>_xll.qlCalendarAdvance(Calendar,AK735,AJ736,"f",FALSE)</f>
        <v>43440</v>
      </c>
      <c r="AL736" s="48">
        <f>_xll.qlCalendarAdvance(Calendar,AK736,Ndays&amp;"D",,,_xll.ohTrigger(Trigger,Recalc))</f>
        <v>43444</v>
      </c>
      <c r="AM736" s="49">
        <f>IFERROR(_xll.qlIndexFixing(Eur3M_QL,AL736,TRUE,Recalc),NA())</f>
        <v>-4.5570373826020472E-4</v>
      </c>
    </row>
    <row r="737" spans="36:39" x14ac:dyDescent="0.2">
      <c r="AJ737" s="11" t="str">
        <f t="shared" si="16"/>
        <v>1D</v>
      </c>
      <c r="AK737" s="48">
        <f>_xll.qlCalendarAdvance(Calendar,AK736,AJ737,"f",FALSE)</f>
        <v>43441</v>
      </c>
      <c r="AL737" s="48">
        <f>_xll.qlCalendarAdvance(Calendar,AK737,Ndays&amp;"D",,,_xll.ohTrigger(Trigger,Recalc))</f>
        <v>43445</v>
      </c>
      <c r="AM737" s="49">
        <f>IFERROR(_xll.qlIndexFixing(Eur3M_QL,AL737,TRUE,Recalc),NA())</f>
        <v>-4.4882423774117441E-4</v>
      </c>
    </row>
    <row r="738" spans="36:39" x14ac:dyDescent="0.2">
      <c r="AJ738" s="11" t="str">
        <f t="shared" si="16"/>
        <v>1D</v>
      </c>
      <c r="AK738" s="48">
        <f>_xll.qlCalendarAdvance(Calendar,AK737,AJ738,"f",FALSE)</f>
        <v>43444</v>
      </c>
      <c r="AL738" s="48">
        <f>_xll.qlCalendarAdvance(Calendar,AK738,Ndays&amp;"D",,,_xll.ohTrigger(Trigger,Recalc))</f>
        <v>43446</v>
      </c>
      <c r="AM738" s="49">
        <f>IFERROR(_xll.qlIndexFixing(Eur3M_QL,AL738,TRUE,Recalc),NA())</f>
        <v>-4.4194031478062001E-4</v>
      </c>
    </row>
    <row r="739" spans="36:39" x14ac:dyDescent="0.2">
      <c r="AJ739" s="11" t="str">
        <f t="shared" si="16"/>
        <v>1D</v>
      </c>
      <c r="AK739" s="48">
        <f>_xll.qlCalendarAdvance(Calendar,AK738,AJ739,"f",FALSE)</f>
        <v>43445</v>
      </c>
      <c r="AL739" s="48">
        <f>_xll.qlCalendarAdvance(Calendar,AK739,Ndays&amp;"D",,,_xll.ohTrigger(Trigger,Recalc))</f>
        <v>43447</v>
      </c>
      <c r="AM739" s="49">
        <f>IFERROR(_xll.qlIndexFixing(Eur3M_QL,AL739,TRUE,Recalc),NA())</f>
        <v>-4.1777877332429403E-4</v>
      </c>
    </row>
    <row r="740" spans="36:39" x14ac:dyDescent="0.2">
      <c r="AJ740" s="11" t="str">
        <f t="shared" si="16"/>
        <v>1D</v>
      </c>
      <c r="AK740" s="48">
        <f>_xll.qlCalendarAdvance(Calendar,AK739,AJ740,"f",FALSE)</f>
        <v>43446</v>
      </c>
      <c r="AL740" s="48">
        <f>_xll.qlCalendarAdvance(Calendar,AK740,Ndays&amp;"D",,,_xll.ohTrigger(Trigger,Recalc))</f>
        <v>43448</v>
      </c>
      <c r="AM740" s="49">
        <f>IFERROR(_xll.qlIndexFixing(Eur3M_QL,AL740,TRUE,Recalc),NA())</f>
        <v>-4.1436054639554243E-4</v>
      </c>
    </row>
    <row r="741" spans="36:39" x14ac:dyDescent="0.2">
      <c r="AJ741" s="11" t="str">
        <f t="shared" si="16"/>
        <v>1D</v>
      </c>
      <c r="AK741" s="48">
        <f>_xll.qlCalendarAdvance(Calendar,AK740,AJ741,"f",FALSE)</f>
        <v>43447</v>
      </c>
      <c r="AL741" s="48">
        <f>_xll.qlCalendarAdvance(Calendar,AK741,Ndays&amp;"D",,,_xll.ohTrigger(Trigger,Recalc))</f>
        <v>43451</v>
      </c>
      <c r="AM741" s="49">
        <f>IFERROR(_xll.qlIndexFixing(Eur3M_QL,AL741,TRUE,Recalc),NA())</f>
        <v>-4.0745462186064785E-4</v>
      </c>
    </row>
    <row r="742" spans="36:39" x14ac:dyDescent="0.2">
      <c r="AJ742" s="11" t="str">
        <f t="shared" si="16"/>
        <v>1D</v>
      </c>
      <c r="AK742" s="48">
        <f>_xll.qlCalendarAdvance(Calendar,AK741,AJ742,"f",FALSE)</f>
        <v>43448</v>
      </c>
      <c r="AL742" s="48">
        <f>_xll.qlCalendarAdvance(Calendar,AK742,Ndays&amp;"D",,,_xll.ohTrigger(Trigger,Recalc))</f>
        <v>43452</v>
      </c>
      <c r="AM742" s="49">
        <f>IFERROR(_xll.qlIndexFixing(Eur3M_QL,AL742,TRUE,Recalc),NA())</f>
        <v>-4.0054431892455611E-4</v>
      </c>
    </row>
    <row r="743" spans="36:39" x14ac:dyDescent="0.2">
      <c r="AJ743" s="11" t="str">
        <f t="shared" si="16"/>
        <v>1D</v>
      </c>
      <c r="AK743" s="48">
        <f>_xll.qlCalendarAdvance(Calendar,AK742,AJ743,"f",FALSE)</f>
        <v>43451</v>
      </c>
      <c r="AL743" s="48">
        <f>_xll.qlCalendarAdvance(Calendar,AK743,Ndays&amp;"D",,,_xll.ohTrigger(Trigger,Recalc))</f>
        <v>43453</v>
      </c>
      <c r="AM743" s="49">
        <f>IFERROR(_xll.qlIndexFixing(Eur3M_QL,AL743,TRUE,Recalc),NA())</f>
        <v>-3.9362964481792773E-4</v>
      </c>
    </row>
    <row r="744" spans="36:39" x14ac:dyDescent="0.2">
      <c r="AJ744" s="11" t="str">
        <f t="shared" si="16"/>
        <v>1D</v>
      </c>
      <c r="AK744" s="48">
        <f>_xll.qlCalendarAdvance(Calendar,AK743,AJ744,"f",FALSE)</f>
        <v>43452</v>
      </c>
      <c r="AL744" s="48">
        <f>_xll.qlCalendarAdvance(Calendar,AK744,Ndays&amp;"D",,,_xll.ohTrigger(Trigger,Recalc))</f>
        <v>43454</v>
      </c>
      <c r="AM744" s="49">
        <f>IFERROR(_xll.qlIndexFixing(Eur3M_QL,AL744,TRUE,Recalc),NA())</f>
        <v>-3.6936109278689505E-4</v>
      </c>
    </row>
    <row r="745" spans="36:39" x14ac:dyDescent="0.2">
      <c r="AJ745" s="11" t="str">
        <f t="shared" si="16"/>
        <v>1D</v>
      </c>
      <c r="AK745" s="48">
        <f>_xll.qlCalendarAdvance(Calendar,AK744,AJ745,"f",FALSE)</f>
        <v>43453</v>
      </c>
      <c r="AL745" s="48">
        <f>_xll.qlCalendarAdvance(Calendar,AK745,Ndays&amp;"D",,,_xll.ohTrigger(Trigger,Recalc))</f>
        <v>43455</v>
      </c>
      <c r="AM745" s="49">
        <f>IFERROR(_xll.qlIndexFixing(Eur3M_QL,AL745,TRUE,Recalc),NA())</f>
        <v>-3.5205020687278932E-4</v>
      </c>
    </row>
    <row r="746" spans="36:39" x14ac:dyDescent="0.2">
      <c r="AJ746" s="11" t="str">
        <f t="shared" si="16"/>
        <v>1D</v>
      </c>
      <c r="AK746" s="48">
        <f>_xll.qlCalendarAdvance(Calendar,AK745,AJ746,"f",FALSE)</f>
        <v>43454</v>
      </c>
      <c r="AL746" s="48">
        <f>_xll.qlCalendarAdvance(Calendar,AK746,Ndays&amp;"D",,,_xll.ohTrigger(Trigger,Recalc))</f>
        <v>43458</v>
      </c>
      <c r="AM746" s="49">
        <f>IFERROR(_xll.qlIndexFixing(Eur3M_QL,AL746,TRUE,Recalc),NA())</f>
        <v>-3.4510513456620373E-4</v>
      </c>
    </row>
    <row r="747" spans="36:39" x14ac:dyDescent="0.2">
      <c r="AJ747" s="12" t="str">
        <f t="shared" si="16"/>
        <v>1D</v>
      </c>
      <c r="AK747" s="50">
        <f>_xll.qlCalendarAdvance(Calendar,AK746,AJ747,"f",FALSE)</f>
        <v>43455</v>
      </c>
      <c r="AL747" s="50">
        <f>_xll.qlCalendarAdvance(Calendar,AK747,Ndays&amp;"D",,,_xll.ohTrigger(Trigger,Recalc))</f>
        <v>43461</v>
      </c>
      <c r="AM747" s="51">
        <f>IFERROR(_xll.qlIndexFixing(Eur3M_QL,AL747,TRUE,Recalc),NA())</f>
        <v>-3.3126641427733643E-4</v>
      </c>
    </row>
  </sheetData>
  <mergeCells count="6">
    <mergeCell ref="S2:S3"/>
    <mergeCell ref="B3:B4"/>
    <mergeCell ref="C3:C4"/>
    <mergeCell ref="D3:D4"/>
    <mergeCell ref="N3:N4"/>
    <mergeCell ref="O3:O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16"/>
  <sheetViews>
    <sheetView topLeftCell="O1" zoomScaleNormal="100" workbookViewId="0">
      <selection activeCell="S4" sqref="S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7" style="9" customWidth="1"/>
    <col min="7" max="7" width="10" style="9" customWidth="1"/>
    <col min="8" max="8" width="7" style="9"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0.7109375" style="9" customWidth="1"/>
    <col min="15" max="15" width="14.42578125" style="9" customWidth="1"/>
    <col min="16" max="16" width="2.7109375" style="9" customWidth="1"/>
    <col min="17" max="18" width="2.28515625" style="9" customWidth="1"/>
    <col min="19" max="19" width="7" style="9" bestFit="1" customWidth="1"/>
    <col min="20" max="21" width="2.28515625" style="9" customWidth="1"/>
    <col min="22" max="22" width="10" style="9" bestFit="1" customWidth="1"/>
    <col min="23" max="23" width="12" style="9" bestFit="1" customWidth="1"/>
    <col min="24" max="24" width="31.7109375" style="9" bestFit="1" customWidth="1"/>
    <col min="25" max="27" width="2.7109375" style="9" customWidth="1"/>
    <col min="28" max="28" width="9.140625" style="9"/>
    <col min="29" max="29" width="2.7109375" style="9" customWidth="1"/>
    <col min="30" max="35" width="9.140625" style="9"/>
    <col min="36" max="36" width="9.140625" style="9" customWidth="1"/>
    <col min="37" max="37" width="12" style="9" customWidth="1"/>
    <col min="38" max="39" width="11" style="9" customWidth="1"/>
    <col min="40" max="16384" width="9.140625" style="9"/>
  </cols>
  <sheetData>
    <row r="1" spans="1:39" ht="12" thickBot="1" x14ac:dyDescent="0.25"/>
    <row r="2" spans="1:39" x14ac:dyDescent="0.2">
      <c r="A2" s="1"/>
      <c r="B2" s="2"/>
      <c r="C2" s="2" t="s">
        <v>14</v>
      </c>
      <c r="D2" s="2" t="str">
        <f>PROPER(Currency&amp;FamilyName)&amp;Tenor</f>
        <v>Euribor6M</v>
      </c>
      <c r="E2" s="2"/>
      <c r="F2" s="2"/>
      <c r="G2" s="2"/>
      <c r="H2" s="2"/>
      <c r="I2" s="2"/>
      <c r="J2" s="2"/>
      <c r="K2" s="2"/>
      <c r="L2" s="2"/>
      <c r="M2" s="2" t="str">
        <f>_xll.qlEuribor(Currency&amp;FamilyName&amp;Tenor&amp;"_QL",Tenor,"EUR6M",,_xll.ohTrigger(Trigger,Recalc),TRUE)</f>
        <v>EURibor6M_QL#0003</v>
      </c>
      <c r="N2" s="2"/>
      <c r="O2" s="2"/>
      <c r="P2" s="3"/>
      <c r="S2" s="76" t="s">
        <v>19</v>
      </c>
    </row>
    <row r="3" spans="1:39" ht="15" customHeight="1" x14ac:dyDescent="0.2">
      <c r="A3" s="4"/>
      <c r="B3" s="78" t="s">
        <v>11</v>
      </c>
      <c r="C3" s="80" t="s">
        <v>12</v>
      </c>
      <c r="D3" s="80" t="s">
        <v>9</v>
      </c>
      <c r="E3" s="35" t="s">
        <v>31</v>
      </c>
      <c r="F3" s="37"/>
      <c r="G3" s="35" t="s">
        <v>32</v>
      </c>
      <c r="H3" s="37"/>
      <c r="I3" s="35" t="s">
        <v>10</v>
      </c>
      <c r="J3" s="36"/>
      <c r="K3" s="36"/>
      <c r="L3" s="36"/>
      <c r="M3" s="37"/>
      <c r="N3" s="78" t="s">
        <v>28</v>
      </c>
      <c r="O3" s="78" t="s">
        <v>29</v>
      </c>
      <c r="P3" s="5"/>
      <c r="S3" s="77"/>
      <c r="AJ3" s="42" t="s">
        <v>20</v>
      </c>
      <c r="AK3" s="42" t="s">
        <v>21</v>
      </c>
      <c r="AL3" s="42" t="s">
        <v>22</v>
      </c>
      <c r="AM3" s="42" t="s">
        <v>23</v>
      </c>
    </row>
    <row r="4" spans="1:39" x14ac:dyDescent="0.2">
      <c r="A4" s="4"/>
      <c r="B4" s="79"/>
      <c r="C4" s="80"/>
      <c r="D4" s="80"/>
      <c r="E4" s="58" t="s">
        <v>33</v>
      </c>
      <c r="F4" s="58" t="s">
        <v>34</v>
      </c>
      <c r="G4" s="58" t="s">
        <v>33</v>
      </c>
      <c r="H4" s="58" t="s">
        <v>34</v>
      </c>
      <c r="I4" s="42" t="s">
        <v>17</v>
      </c>
      <c r="J4" s="42" t="s">
        <v>16</v>
      </c>
      <c r="K4" s="42" t="s">
        <v>18</v>
      </c>
      <c r="L4" s="58" t="s">
        <v>30</v>
      </c>
      <c r="M4" s="42" t="s">
        <v>15</v>
      </c>
      <c r="N4" s="79"/>
      <c r="O4" s="79"/>
      <c r="P4" s="5"/>
      <c r="S4" s="41"/>
      <c r="AJ4" s="10" t="s">
        <v>24</v>
      </c>
      <c r="AK4" s="46">
        <f>_xll.qlSettingsEvaluationDate(Trigger)</f>
        <v>42398</v>
      </c>
      <c r="AL4" s="46">
        <f>_xll.qlCalendarAdvance(Calendar,AK4,Ndays&amp;"D",,,_xll.ohTrigger(Trigger,Recalc))</f>
        <v>42402</v>
      </c>
      <c r="AM4" s="47">
        <f>IFERROR(_xll.qlIndexFixing(Eur6M_QL,AL4,TRUE,Recalc),NA())</f>
        <v>-1.0344208084957429E-3</v>
      </c>
    </row>
    <row r="5" spans="1:39" x14ac:dyDescent="0.2">
      <c r="A5" s="4"/>
      <c r="B5" s="28" t="str">
        <f>_xll.qlIMMNextCode(EvaluationDate,FALSE,Trigger)</f>
        <v>G6</v>
      </c>
      <c r="C5" s="29">
        <f>_xll.qlIMMdate(B5,EvaluationDate,Trigger)</f>
        <v>42417</v>
      </c>
      <c r="D5" s="29">
        <f>_xll.qlInterestRateIndexFixingDate($D$2,$C5,Trigger)</f>
        <v>42415</v>
      </c>
      <c r="E5" s="61">
        <f t="array" ref="E5:E35">_xll.ohFilter($C$5:$C$35,$L$5:$L$35="s")</f>
        <v>0</v>
      </c>
      <c r="F5" s="64">
        <f t="array" ref="F5:F35">_xll.ohFilter($O$5:$O$35,$L$5:$L$35="s")</f>
        <v>0</v>
      </c>
      <c r="G5" s="61">
        <f t="array" ref="G5:G35">_xll.ohFilter($C$5:$C$35,$L$5:$L$35="*")</f>
        <v>0</v>
      </c>
      <c r="H5" s="64">
        <f t="array" ref="H5:H35">_xll.ohFilter($O$5:$O$35,$L$5:$L$35="*")</f>
        <v>0</v>
      </c>
      <c r="I5" s="38">
        <v>-1.176979455781738E-3</v>
      </c>
      <c r="J5" s="38">
        <v>-1.1984805558879499E-3</v>
      </c>
      <c r="K5" s="38">
        <v>6.6876786522823001E-5</v>
      </c>
      <c r="L5" s="38"/>
      <c r="M5" s="52">
        <f>IF(S5,IFERROR(_xll.qlIndexFixing(Eur6M_QL,D5,,Trigger),NA()),N41)</f>
        <v>-1.2037476650411112E-3</v>
      </c>
      <c r="N5" s="43">
        <f>(M5-I5)*10000</f>
        <v>-0.26768209259373216</v>
      </c>
      <c r="O5" s="43">
        <f>(J5-I5)*10000</f>
        <v>-0.2150110010621189</v>
      </c>
      <c r="P5" s="5"/>
      <c r="Q5" s="40">
        <f t="shared" ref="Q5:Q35" si="0">K5*10000</f>
        <v>0.66876786522823006</v>
      </c>
      <c r="R5" s="9">
        <v>0</v>
      </c>
      <c r="S5" s="9" t="b">
        <v>1</v>
      </c>
      <c r="AJ5" s="11" t="str">
        <f>AJ4</f>
        <v>1D</v>
      </c>
      <c r="AK5" s="48">
        <f>_xll.qlCalendarAdvance(Calendar,AK4,AJ5,"f",FALSE)</f>
        <v>42401</v>
      </c>
      <c r="AL5" s="48">
        <f>_xll.qlCalendarAdvance(Calendar,AK5,Ndays&amp;"D",,,_xll.ohTrigger(Trigger,Recalc))</f>
        <v>42403</v>
      </c>
      <c r="AM5" s="49">
        <f>IFERROR(_xll.qlIndexFixing(Eur6M_QL,AL5,TRUE,Recalc),NA())</f>
        <v>-1.0475777023477206E-3</v>
      </c>
    </row>
    <row r="6" spans="1:39" x14ac:dyDescent="0.2">
      <c r="A6" s="4"/>
      <c r="B6" s="28" t="str">
        <f>_xll.qlIMMNextCode(B5,FALSE,Trigger)</f>
        <v>H6</v>
      </c>
      <c r="C6" s="29">
        <f>_xll.qlIMMdate(B6,EvaluationDate,Trigger)</f>
        <v>42445</v>
      </c>
      <c r="D6" s="29">
        <f>_xll.qlInterestRateIndexFixingDate($D$2,$C6,Trigger)</f>
        <v>42443</v>
      </c>
      <c r="E6" s="61">
        <v>0</v>
      </c>
      <c r="F6" s="64">
        <v>0</v>
      </c>
      <c r="G6" s="61">
        <v>0</v>
      </c>
      <c r="H6" s="64">
        <v>0</v>
      </c>
      <c r="I6" s="38">
        <v>-1.5825437461126387E-3</v>
      </c>
      <c r="J6" s="38">
        <v>-1.56887272657664E-3</v>
      </c>
      <c r="K6" s="38">
        <v>7.1513964533749411E-5</v>
      </c>
      <c r="L6" s="38"/>
      <c r="M6" s="52">
        <f>IF(S6,IFERROR(_xll.qlIndexFixing(Eur6M_QL,D6,,Trigger),NA()),N42)</f>
        <v>-1.5705620775492762E-3</v>
      </c>
      <c r="N6" s="44">
        <f t="shared" ref="N6:N35" si="1">(M6-I6)*10000</f>
        <v>0.11981668563362541</v>
      </c>
      <c r="O6" s="44">
        <f t="shared" ref="O6:O35" si="2">(J6-I6)*10000</f>
        <v>0.13671019535998727</v>
      </c>
      <c r="P6" s="5"/>
      <c r="Q6" s="40">
        <f t="shared" si="0"/>
        <v>0.71513964533749408</v>
      </c>
      <c r="R6" s="9">
        <v>0</v>
      </c>
      <c r="S6" s="9" t="b">
        <v>1</v>
      </c>
      <c r="AJ6" s="11" t="str">
        <f t="shared" ref="AJ6:AJ69" si="3">AJ5</f>
        <v>1D</v>
      </c>
      <c r="AK6" s="48">
        <f>_xll.qlCalendarAdvance(Calendar,AK5,AJ6,"f",FALSE)</f>
        <v>42402</v>
      </c>
      <c r="AL6" s="48">
        <f>_xll.qlCalendarAdvance(Calendar,AK6,Ndays&amp;"D",,,_xll.ohTrigger(Trigger,Recalc))</f>
        <v>42404</v>
      </c>
      <c r="AM6" s="49">
        <f>IFERROR(_xll.qlIndexFixing(Eur6M_QL,AL6,TRUE,Recalc),NA())</f>
        <v>-1.0868648679882235E-3</v>
      </c>
    </row>
    <row r="7" spans="1:39" x14ac:dyDescent="0.2">
      <c r="A7" s="4"/>
      <c r="B7" s="28" t="str">
        <f>_xll.qlIMMNextCode(B6,FALSE,Trigger)</f>
        <v>J6</v>
      </c>
      <c r="C7" s="29">
        <f>_xll.qlIMMdate(B7,EvaluationDate,Trigger)</f>
        <v>42480</v>
      </c>
      <c r="D7" s="29">
        <f>_xll.qlInterestRateIndexFixingDate($D$2,$C7,Trigger)</f>
        <v>42478</v>
      </c>
      <c r="E7" s="61">
        <v>0</v>
      </c>
      <c r="F7" s="64">
        <v>0</v>
      </c>
      <c r="G7" s="61">
        <v>0</v>
      </c>
      <c r="H7" s="64">
        <v>0</v>
      </c>
      <c r="I7" s="38">
        <v>-1.7965488841698478E-3</v>
      </c>
      <c r="J7" s="38">
        <v>-1.81616871453745E-3</v>
      </c>
      <c r="K7" s="38">
        <v>4.2716890698399296E-5</v>
      </c>
      <c r="L7" s="38"/>
      <c r="M7" s="52">
        <f>IF(S7,IFERROR(_xll.qlIndexFixing(Eur6M_QL,D7,,Trigger),NA()),N43)</f>
        <v>-1.8191162905452705E-3</v>
      </c>
      <c r="N7" s="44">
        <f t="shared" si="1"/>
        <v>-0.22567406375422708</v>
      </c>
      <c r="O7" s="44">
        <f t="shared" si="2"/>
        <v>-0.1961983036760217</v>
      </c>
      <c r="P7" s="5"/>
      <c r="Q7" s="40">
        <f t="shared" si="0"/>
        <v>0.42716890698399296</v>
      </c>
      <c r="R7" s="9">
        <v>0</v>
      </c>
      <c r="S7" s="9" t="b">
        <v>1</v>
      </c>
      <c r="AJ7" s="11" t="str">
        <f t="shared" si="3"/>
        <v>1D</v>
      </c>
      <c r="AK7" s="48">
        <f>_xll.qlCalendarAdvance(Calendar,AK6,AJ7,"f",FALSE)</f>
        <v>42403</v>
      </c>
      <c r="AL7" s="48">
        <f>_xll.qlCalendarAdvance(Calendar,AK7,Ndays&amp;"D",,,_xll.ohTrigger(Trigger,Recalc))</f>
        <v>42405</v>
      </c>
      <c r="AM7" s="49">
        <f>IFERROR(_xll.qlIndexFixing(Eur6M_QL,AL7,TRUE,Recalc),NA())</f>
        <v>-1.0999084137488489E-3</v>
      </c>
    </row>
    <row r="8" spans="1:39" x14ac:dyDescent="0.2">
      <c r="A8" s="4"/>
      <c r="B8" s="28" t="str">
        <f>_xll.qlIMMNextCode(B7,FALSE,Trigger)</f>
        <v>K6</v>
      </c>
      <c r="C8" s="29">
        <f>_xll.qlIMMdate(B8,EvaluationDate,Trigger)</f>
        <v>42508</v>
      </c>
      <c r="D8" s="29">
        <f>_xll.qlInterestRateIndexFixingDate($D$2,$C8,Trigger)</f>
        <v>42506</v>
      </c>
      <c r="E8" s="61">
        <v>0</v>
      </c>
      <c r="F8" s="64">
        <v>0</v>
      </c>
      <c r="G8" s="61">
        <v>0</v>
      </c>
      <c r="H8" s="64">
        <v>0</v>
      </c>
      <c r="I8" s="38">
        <v>-1.9390797364116591E-3</v>
      </c>
      <c r="J8" s="38">
        <v>-1.9438078462995102E-3</v>
      </c>
      <c r="K8" s="38">
        <v>3.1656708891423728E-5</v>
      </c>
      <c r="L8" s="38"/>
      <c r="M8" s="52">
        <f>IF(S8,IFERROR(_xll.qlIndexFixing(Eur6M_QL,D8,,Trigger),NA()),N44)</f>
        <v>-1.9404688069073618E-3</v>
      </c>
      <c r="N8" s="44">
        <f t="shared" si="1"/>
        <v>-1.3890704957026691E-2</v>
      </c>
      <c r="O8" s="44">
        <f t="shared" si="2"/>
        <v>-4.7281098878510563E-2</v>
      </c>
      <c r="P8" s="5"/>
      <c r="Q8" s="40">
        <f t="shared" si="0"/>
        <v>0.31656708891423729</v>
      </c>
      <c r="R8" s="9">
        <v>0</v>
      </c>
      <c r="S8" s="9" t="b">
        <v>1</v>
      </c>
      <c r="AJ8" s="11" t="str">
        <f t="shared" si="3"/>
        <v>1D</v>
      </c>
      <c r="AK8" s="48">
        <f>_xll.qlCalendarAdvance(Calendar,AK7,AJ8,"f",FALSE)</f>
        <v>42404</v>
      </c>
      <c r="AL8" s="48">
        <f>_xll.qlCalendarAdvance(Calendar,AK8,Ndays&amp;"D",,,_xll.ohTrigger(Trigger,Recalc))</f>
        <v>42408</v>
      </c>
      <c r="AM8" s="49">
        <f>IFERROR(_xll.qlIndexFixing(Eur6M_QL,AL8,TRUE,Recalc),NA())</f>
        <v>-1.112930590723393E-3</v>
      </c>
    </row>
    <row r="9" spans="1:39" x14ac:dyDescent="0.2">
      <c r="A9" s="4"/>
      <c r="B9" s="28" t="str">
        <f>_xll.qlIMMNextCode(B8,FALSE,Trigger)</f>
        <v>M6</v>
      </c>
      <c r="C9" s="29">
        <f>_xll.qlIMMdate(B9,EvaluationDate,Trigger)</f>
        <v>42536</v>
      </c>
      <c r="D9" s="29">
        <f>_xll.qlInterestRateIndexFixingDate($D$2,$C9,Trigger)</f>
        <v>42534</v>
      </c>
      <c r="E9" s="61">
        <v>0</v>
      </c>
      <c r="F9" s="64">
        <v>0</v>
      </c>
      <c r="G9" s="61">
        <v>0</v>
      </c>
      <c r="H9" s="64">
        <v>0</v>
      </c>
      <c r="I9" s="38">
        <v>-2.0520194367618884E-3</v>
      </c>
      <c r="J9" s="38">
        <v>-2.05018636901802E-3</v>
      </c>
      <c r="K9" s="38">
        <v>3.025060525516311E-5</v>
      </c>
      <c r="L9" s="38"/>
      <c r="M9" s="52">
        <f>IF(S9,IFERROR(_xll.qlIndexFixing(Eur6M_QL,D9,,Trigger),NA()),N45)</f>
        <v>-2.0610304792333953E-3</v>
      </c>
      <c r="N9" s="44">
        <f t="shared" si="1"/>
        <v>-9.0110424715069554E-2</v>
      </c>
      <c r="O9" s="44">
        <f t="shared" si="2"/>
        <v>1.8330677438683704E-2</v>
      </c>
      <c r="P9" s="5"/>
      <c r="Q9" s="40">
        <f t="shared" si="0"/>
        <v>0.3025060525516311</v>
      </c>
      <c r="R9" s="9">
        <v>0</v>
      </c>
      <c r="S9" s="9" t="b">
        <v>1</v>
      </c>
      <c r="AJ9" s="11" t="str">
        <f t="shared" si="3"/>
        <v>1D</v>
      </c>
      <c r="AK9" s="48">
        <f>_xll.qlCalendarAdvance(Calendar,AK8,AJ9,"f",FALSE)</f>
        <v>42405</v>
      </c>
      <c r="AL9" s="48">
        <f>_xll.qlCalendarAdvance(Calendar,AK9,Ndays&amp;"D",,,_xll.ohTrigger(Trigger,Recalc))</f>
        <v>42409</v>
      </c>
      <c r="AM9" s="49">
        <f>IFERROR(_xll.qlIndexFixing(Eur6M_QL,AL9,TRUE,Recalc),NA())</f>
        <v>-1.1259343632788496E-3</v>
      </c>
    </row>
    <row r="10" spans="1:39" x14ac:dyDescent="0.2">
      <c r="A10" s="4"/>
      <c r="B10" s="28" t="str">
        <f>_xll.qlIMMNextCode(B9,FALSE,Trigger)</f>
        <v>N6</v>
      </c>
      <c r="C10" s="29">
        <f>_xll.qlIMMdate(B10,EvaluationDate,Trigger)</f>
        <v>42571</v>
      </c>
      <c r="D10" s="29">
        <f>_xll.qlInterestRateIndexFixingDate($D$2,$C10,Trigger)</f>
        <v>42569</v>
      </c>
      <c r="E10" s="61">
        <v>0</v>
      </c>
      <c r="F10" s="64">
        <v>0</v>
      </c>
      <c r="G10" s="61">
        <v>0</v>
      </c>
      <c r="H10" s="64">
        <v>0</v>
      </c>
      <c r="I10" s="38">
        <v>-2.1194146596869405E-3</v>
      </c>
      <c r="J10" s="38">
        <v>-2.1213766411653E-3</v>
      </c>
      <c r="K10" s="38">
        <v>2.1380823735356108E-5</v>
      </c>
      <c r="L10" s="38"/>
      <c r="M10" s="52">
        <f>IF(S10,IFERROR(_xll.qlIndexFixing(Eur6M_QL,D10,,Trigger),NA()),N46)</f>
        <v>-2.1237433996514612E-3</v>
      </c>
      <c r="N10" s="44">
        <f t="shared" si="1"/>
        <v>-4.3287399645207045E-2</v>
      </c>
      <c r="O10" s="44">
        <f t="shared" si="2"/>
        <v>-1.9619814783594994E-2</v>
      </c>
      <c r="P10" s="5"/>
      <c r="Q10" s="40">
        <f t="shared" si="0"/>
        <v>0.21380823735356108</v>
      </c>
      <c r="R10" s="9">
        <v>0</v>
      </c>
      <c r="S10" s="9" t="b">
        <v>1</v>
      </c>
      <c r="AJ10" s="11" t="str">
        <f t="shared" si="3"/>
        <v>1D</v>
      </c>
      <c r="AK10" s="48">
        <f>_xll.qlCalendarAdvance(Calendar,AK9,AJ10,"f",FALSE)</f>
        <v>42408</v>
      </c>
      <c r="AL10" s="48">
        <f>_xll.qlCalendarAdvance(Calendar,AK10,Ndays&amp;"D",,,_xll.ohTrigger(Trigger,Recalc))</f>
        <v>42410</v>
      </c>
      <c r="AM10" s="49">
        <f>IFERROR(_xll.qlIndexFixing(Eur6M_QL,AL10,TRUE,Recalc),NA())</f>
        <v>-1.1389227843149098E-3</v>
      </c>
    </row>
    <row r="11" spans="1:39" x14ac:dyDescent="0.2">
      <c r="A11" s="4"/>
      <c r="B11" s="28" t="str">
        <f>_xll.qlIMMNextCode(B10,FALSE,Trigger)</f>
        <v>Q6</v>
      </c>
      <c r="C11" s="29">
        <f>_xll.qlIMMdate(B11,EvaluationDate,Trigger)</f>
        <v>42599</v>
      </c>
      <c r="D11" s="29">
        <f>_xll.qlInterestRateIndexFixingDate($D$2,$C11,Trigger)</f>
        <v>42597</v>
      </c>
      <c r="E11" s="61">
        <v>0</v>
      </c>
      <c r="F11" s="64">
        <v>0</v>
      </c>
      <c r="G11" s="61">
        <v>0</v>
      </c>
      <c r="H11" s="64">
        <v>0</v>
      </c>
      <c r="I11" s="38">
        <v>-2.1636158657026422E-3</v>
      </c>
      <c r="J11" s="38">
        <v>-2.1653351712639999E-3</v>
      </c>
      <c r="K11" s="38">
        <v>2.0679135324512365E-5</v>
      </c>
      <c r="L11" s="38"/>
      <c r="M11" s="52">
        <f>IF(S11,IFERROR(_xll.qlIndexFixing(Eur6M_QL,D11,,Trigger),NA()),N47)</f>
        <v>-2.1662265814682414E-3</v>
      </c>
      <c r="N11" s="44">
        <f t="shared" si="1"/>
        <v>-2.6107157655992468E-2</v>
      </c>
      <c r="O11" s="44">
        <f t="shared" si="2"/>
        <v>-1.7193055613577528E-2</v>
      </c>
      <c r="P11" s="5"/>
      <c r="Q11" s="40">
        <f t="shared" si="0"/>
        <v>0.20679135324512365</v>
      </c>
      <c r="R11" s="9">
        <v>0</v>
      </c>
      <c r="S11" s="9" t="b">
        <v>1</v>
      </c>
      <c r="AJ11" s="11" t="str">
        <f t="shared" si="3"/>
        <v>1D</v>
      </c>
      <c r="AK11" s="48">
        <f>_xll.qlCalendarAdvance(Calendar,AK10,AJ11,"f",FALSE)</f>
        <v>42409</v>
      </c>
      <c r="AL11" s="48">
        <f>_xll.qlCalendarAdvance(Calendar,AK11,Ndays&amp;"D",,,_xll.ohTrigger(Trigger,Recalc))</f>
        <v>42411</v>
      </c>
      <c r="AM11" s="49">
        <f>IFERROR(_xll.qlIndexFixing(Eur6M_QL,AL11,TRUE,Recalc),NA())</f>
        <v>-1.1778277952119581E-3</v>
      </c>
    </row>
    <row r="12" spans="1:39" x14ac:dyDescent="0.2">
      <c r="A12" s="4"/>
      <c r="B12" s="28" t="str">
        <f>_xll.qlIMMNextCode(B11,FALSE,Trigger)</f>
        <v>U6</v>
      </c>
      <c r="C12" s="29">
        <f>_xll.qlIMMdate(B12,EvaluationDate,Trigger)</f>
        <v>42634</v>
      </c>
      <c r="D12" s="29">
        <f>_xll.qlInterestRateIndexFixingDate($D$2,$C12,Trigger)</f>
        <v>42632</v>
      </c>
      <c r="E12" s="61">
        <v>0</v>
      </c>
      <c r="F12" s="64">
        <v>0</v>
      </c>
      <c r="G12" s="61">
        <v>0</v>
      </c>
      <c r="H12" s="64">
        <v>0</v>
      </c>
      <c r="I12" s="38">
        <v>-2.203023520061272E-3</v>
      </c>
      <c r="J12" s="38">
        <v>-2.1976370759463899E-3</v>
      </c>
      <c r="K12" s="38">
        <v>2.0445543438982228E-5</v>
      </c>
      <c r="L12" s="38"/>
      <c r="M12" s="52">
        <f>IF(S12,IFERROR(_xll.qlIndexFixing(Eur6M_QL,D12,,Trigger),NA()),N48)</f>
        <v>-2.2017877441887677E-3</v>
      </c>
      <c r="N12" s="44">
        <f t="shared" si="1"/>
        <v>1.2357758725043029E-2</v>
      </c>
      <c r="O12" s="44">
        <f t="shared" si="2"/>
        <v>5.386444114882042E-2</v>
      </c>
      <c r="P12" s="5"/>
      <c r="Q12" s="40">
        <f t="shared" si="0"/>
        <v>0.20445543438982228</v>
      </c>
      <c r="R12" s="9">
        <v>0</v>
      </c>
      <c r="S12" s="9" t="b">
        <v>1</v>
      </c>
      <c r="AJ12" s="11" t="str">
        <f t="shared" si="3"/>
        <v>1D</v>
      </c>
      <c r="AK12" s="48">
        <f>_xll.qlCalendarAdvance(Calendar,AK11,AJ12,"f",FALSE)</f>
        <v>42410</v>
      </c>
      <c r="AL12" s="48">
        <f>_xll.qlCalendarAdvance(Calendar,AK12,Ndays&amp;"D",,,_xll.ohTrigger(Trigger,Recalc))</f>
        <v>42412</v>
      </c>
      <c r="AM12" s="49">
        <f>IFERROR(_xll.qlIndexFixing(Eur6M_QL,AL12,TRUE,Recalc),NA())</f>
        <v>-1.1907871096983203E-3</v>
      </c>
    </row>
    <row r="13" spans="1:39" x14ac:dyDescent="0.2">
      <c r="A13" s="4"/>
      <c r="B13" s="28" t="str">
        <f>_xll.qlIMMNextCode(B12,FALSE,Trigger)</f>
        <v>V6</v>
      </c>
      <c r="C13" s="29">
        <f>_xll.qlIMMdate(B13,EvaluationDate,Trigger)</f>
        <v>42662</v>
      </c>
      <c r="D13" s="29">
        <f>_xll.qlInterestRateIndexFixingDate($D$2,$C13,Trigger)</f>
        <v>42660</v>
      </c>
      <c r="E13" s="61">
        <v>0</v>
      </c>
      <c r="F13" s="64">
        <v>0</v>
      </c>
      <c r="G13" s="61">
        <v>0</v>
      </c>
      <c r="H13" s="64">
        <v>0</v>
      </c>
      <c r="I13" s="38">
        <v>-2.1974603449794704E-3</v>
      </c>
      <c r="J13" s="38">
        <v>-2.1917895614296402E-3</v>
      </c>
      <c r="K13" s="38">
        <v>1.8396588348770756E-5</v>
      </c>
      <c r="L13" s="38"/>
      <c r="M13" s="52">
        <f>IF(S13,IFERROR(_xll.qlIndexFixing(Eur6M_QL,D13,,Trigger),NA()),N49)</f>
        <v>-2.1936402128414751E-3</v>
      </c>
      <c r="N13" s="44">
        <f t="shared" si="1"/>
        <v>3.8201321379952892E-2</v>
      </c>
      <c r="O13" s="44">
        <f t="shared" si="2"/>
        <v>5.6707835498302078E-2</v>
      </c>
      <c r="P13" s="5"/>
      <c r="Q13" s="40">
        <f t="shared" si="0"/>
        <v>0.18396588348770757</v>
      </c>
      <c r="R13" s="9">
        <v>0</v>
      </c>
      <c r="S13" s="9" t="b">
        <v>1</v>
      </c>
      <c r="AJ13" s="11" t="str">
        <f t="shared" si="3"/>
        <v>1D</v>
      </c>
      <c r="AK13" s="48">
        <f>_xll.qlCalendarAdvance(Calendar,AK12,AJ13,"f",FALSE)</f>
        <v>42411</v>
      </c>
      <c r="AL13" s="48">
        <f>_xll.qlCalendarAdvance(Calendar,AK13,Ndays&amp;"D",,,_xll.ohTrigger(Trigger,Recalc))</f>
        <v>42415</v>
      </c>
      <c r="AM13" s="49">
        <f>IFERROR(_xll.qlIndexFixing(Eur6M_QL,AL13,TRUE,Recalc),NA())</f>
        <v>-1.2037476650411112E-3</v>
      </c>
    </row>
    <row r="14" spans="1:39" x14ac:dyDescent="0.2">
      <c r="A14" s="4"/>
      <c r="B14" s="28" t="str">
        <f>_xll.qlIMMNextCode(B13,FALSE,Trigger)</f>
        <v>X6</v>
      </c>
      <c r="C14" s="29">
        <f>_xll.qlIMMdate(B14,EvaluationDate,Trigger)</f>
        <v>42690</v>
      </c>
      <c r="D14" s="29">
        <f>_xll.qlInterestRateIndexFixingDate($D$2,$C14,Trigger)</f>
        <v>42688</v>
      </c>
      <c r="E14" s="61">
        <v>0</v>
      </c>
      <c r="F14" s="64">
        <v>0</v>
      </c>
      <c r="G14" s="61">
        <v>0</v>
      </c>
      <c r="H14" s="64">
        <v>0</v>
      </c>
      <c r="I14" s="38">
        <v>-2.1837423940713448E-3</v>
      </c>
      <c r="J14" s="38">
        <v>-2.1837697473920301E-3</v>
      </c>
      <c r="K14" s="38">
        <v>2.0355813046618018E-5</v>
      </c>
      <c r="L14" s="38"/>
      <c r="M14" s="52">
        <f>IF(S14,IFERROR(_xll.qlIndexFixing(Eur6M_QL,D14,,Trigger),NA()),N50)</f>
        <v>-2.1870537701185618E-3</v>
      </c>
      <c r="N14" s="44">
        <f t="shared" si="1"/>
        <v>-3.3113760472170024E-2</v>
      </c>
      <c r="O14" s="44">
        <f t="shared" si="2"/>
        <v>-2.7353320685308963E-4</v>
      </c>
      <c r="P14" s="5"/>
      <c r="Q14" s="40">
        <f t="shared" si="0"/>
        <v>0.20355813046618018</v>
      </c>
      <c r="R14" s="9">
        <v>0</v>
      </c>
      <c r="S14" s="9" t="b">
        <v>1</v>
      </c>
      <c r="AJ14" s="11" t="str">
        <f t="shared" si="3"/>
        <v>1D</v>
      </c>
      <c r="AK14" s="48">
        <f>_xll.qlCalendarAdvance(Calendar,AK13,AJ14,"f",FALSE)</f>
        <v>42412</v>
      </c>
      <c r="AL14" s="48">
        <f>_xll.qlCalendarAdvance(Calendar,AK14,Ndays&amp;"D",,,_xll.ohTrigger(Trigger,Recalc))</f>
        <v>42416</v>
      </c>
      <c r="AM14" s="49">
        <f>IFERROR(_xll.qlIndexFixing(Eur6M_QL,AL14,TRUE,Recalc),NA())</f>
        <v>-1.2167130452716442E-3</v>
      </c>
    </row>
    <row r="15" spans="1:39" x14ac:dyDescent="0.2">
      <c r="A15" s="4"/>
      <c r="B15" s="28" t="str">
        <f>_xll.qlIMMNextCode(B14,FALSE,Trigger)</f>
        <v>Z6</v>
      </c>
      <c r="C15" s="29">
        <f>_xll.qlIMMdate(B15,EvaluationDate,Trigger)</f>
        <v>42725</v>
      </c>
      <c r="D15" s="29">
        <f>_xll.qlInterestRateIndexFixingDate($D$2,$C15,Trigger)</f>
        <v>42723</v>
      </c>
      <c r="E15" s="61">
        <v>0</v>
      </c>
      <c r="F15" s="64">
        <v>0</v>
      </c>
      <c r="G15" s="61">
        <v>0</v>
      </c>
      <c r="H15" s="64">
        <v>0</v>
      </c>
      <c r="I15" s="38">
        <v>-2.1659419105282125E-3</v>
      </c>
      <c r="J15" s="38">
        <v>-2.1677846619651002E-3</v>
      </c>
      <c r="K15" s="38">
        <v>1.8059896615459048E-5</v>
      </c>
      <c r="L15" s="38"/>
      <c r="M15" s="52">
        <f>IF(S15,IFERROR(_xll.qlIndexFixing(Eur6M_QL,D15,,Trigger),NA()),N51)</f>
        <v>-2.162788510953537E-3</v>
      </c>
      <c r="N15" s="44">
        <f t="shared" si="1"/>
        <v>3.1533995746755271E-2</v>
      </c>
      <c r="O15" s="44">
        <f t="shared" si="2"/>
        <v>-1.8427514368877032E-2</v>
      </c>
      <c r="P15" s="5"/>
      <c r="Q15" s="40">
        <f t="shared" si="0"/>
        <v>0.18059896615459048</v>
      </c>
      <c r="R15" s="9">
        <v>0</v>
      </c>
      <c r="S15" s="9" t="b">
        <v>1</v>
      </c>
      <c r="AJ15" s="11" t="str">
        <f t="shared" si="3"/>
        <v>1D</v>
      </c>
      <c r="AK15" s="48">
        <f>_xll.qlCalendarAdvance(Calendar,AK14,AJ15,"f",FALSE)</f>
        <v>42415</v>
      </c>
      <c r="AL15" s="48">
        <f>_xll.qlCalendarAdvance(Calendar,AK15,Ndays&amp;"D",,,_xll.ohTrigger(Trigger,Recalc))</f>
        <v>42417</v>
      </c>
      <c r="AM15" s="49">
        <f>IFERROR(_xll.qlIndexFixing(Eur6M_QL,AL15,TRUE,Recalc),NA())</f>
        <v>-1.2296869229343856E-3</v>
      </c>
    </row>
    <row r="16" spans="1:39" x14ac:dyDescent="0.2">
      <c r="A16" s="4"/>
      <c r="B16" s="28" t="str">
        <f>_xll.qlIMMNextCode(B15,FALSE,Trigger)</f>
        <v>F7</v>
      </c>
      <c r="C16" s="29">
        <f>_xll.qlIMMdate(B16,EvaluationDate,Trigger)</f>
        <v>42753</v>
      </c>
      <c r="D16" s="29">
        <f>_xll.qlInterestRateIndexFixingDate($D$2,$C16,Trigger)</f>
        <v>42751</v>
      </c>
      <c r="E16" s="61">
        <v>0</v>
      </c>
      <c r="F16" s="64">
        <v>0</v>
      </c>
      <c r="G16" s="61">
        <v>0</v>
      </c>
      <c r="H16" s="64">
        <v>0</v>
      </c>
      <c r="I16" s="38">
        <v>-2.133734607711961E-3</v>
      </c>
      <c r="J16" s="38">
        <v>-2.13456554503856E-3</v>
      </c>
      <c r="K16" s="38">
        <v>1.6621645600681448E-5</v>
      </c>
      <c r="L16" s="38"/>
      <c r="M16" s="52">
        <f>IF(S16,IFERROR(_xll.qlIndexFixing(Eur6M_QL,D16,,Trigger),NA()),N52)</f>
        <v>-2.1357823017205948E-3</v>
      </c>
      <c r="N16" s="44">
        <f t="shared" si="1"/>
        <v>-2.0476940086337943E-2</v>
      </c>
      <c r="O16" s="44">
        <f t="shared" si="2"/>
        <v>-8.3093732659899125E-3</v>
      </c>
      <c r="P16" s="5"/>
      <c r="Q16" s="40">
        <f t="shared" si="0"/>
        <v>0.16621645600681448</v>
      </c>
      <c r="R16" s="9">
        <v>0</v>
      </c>
      <c r="S16" s="9" t="b">
        <v>1</v>
      </c>
      <c r="AJ16" s="11" t="str">
        <f t="shared" si="3"/>
        <v>1D</v>
      </c>
      <c r="AK16" s="48">
        <f>_xll.qlCalendarAdvance(Calendar,AK15,AJ16,"f",FALSE)</f>
        <v>42416</v>
      </c>
      <c r="AL16" s="48">
        <f>_xll.qlCalendarAdvance(Calendar,AK16,Ndays&amp;"D",,,_xll.ohTrigger(Trigger,Recalc))</f>
        <v>42418</v>
      </c>
      <c r="AM16" s="49">
        <f>IFERROR(_xll.qlIndexFixing(Eur6M_QL,AL16,TRUE,Recalc),NA())</f>
        <v>-1.2686975935734884E-3</v>
      </c>
    </row>
    <row r="17" spans="1:39" x14ac:dyDescent="0.2">
      <c r="A17" s="4"/>
      <c r="B17" s="28" t="str">
        <f>_xll.qlIMMNextCode(B16,FALSE,Trigger)</f>
        <v>G7</v>
      </c>
      <c r="C17" s="29">
        <f>_xll.qlIMMdate(B17,EvaluationDate,Trigger)</f>
        <v>42781</v>
      </c>
      <c r="D17" s="29">
        <f>_xll.qlInterestRateIndexFixingDate($D$2,$C17,Trigger)</f>
        <v>42779</v>
      </c>
      <c r="E17" s="61">
        <v>0</v>
      </c>
      <c r="F17" s="64">
        <v>0</v>
      </c>
      <c r="G17" s="61">
        <v>0</v>
      </c>
      <c r="H17" s="64">
        <v>0</v>
      </c>
      <c r="I17" s="38">
        <v>-2.0869738259785458E-3</v>
      </c>
      <c r="J17" s="38">
        <v>-2.0846244015024101E-3</v>
      </c>
      <c r="K17" s="38">
        <v>1.9067229243614413E-5</v>
      </c>
      <c r="L17" s="38"/>
      <c r="M17" s="52">
        <f>IF(S17,IFERROR(_xll.qlIndexFixing(Eur6M_QL,D17,,Trigger),NA()),N53)</f>
        <v>-2.0868013040969999E-3</v>
      </c>
      <c r="N17" s="44">
        <f t="shared" si="1"/>
        <v>1.7252188154589718E-3</v>
      </c>
      <c r="O17" s="44">
        <f t="shared" si="2"/>
        <v>2.3494244761356788E-2</v>
      </c>
      <c r="P17" s="5"/>
      <c r="Q17" s="40">
        <f t="shared" si="0"/>
        <v>0.19067229243614411</v>
      </c>
      <c r="R17" s="9">
        <v>0</v>
      </c>
      <c r="S17" s="9" t="b">
        <v>1</v>
      </c>
      <c r="AJ17" s="11" t="str">
        <f t="shared" si="3"/>
        <v>1D</v>
      </c>
      <c r="AK17" s="48">
        <f>_xll.qlCalendarAdvance(Calendar,AK16,AJ17,"f",FALSE)</f>
        <v>42417</v>
      </c>
      <c r="AL17" s="48">
        <f>_xll.qlCalendarAdvance(Calendar,AK17,Ndays&amp;"D",,,_xll.ohTrigger(Trigger,Recalc))</f>
        <v>42419</v>
      </c>
      <c r="AM17" s="49">
        <f>IFERROR(_xll.qlIndexFixing(Eur6M_QL,AL17,TRUE,Recalc),NA())</f>
        <v>-1.2817439565399231E-3</v>
      </c>
    </row>
    <row r="18" spans="1:39" x14ac:dyDescent="0.2">
      <c r="A18" s="4"/>
      <c r="B18" s="28" t="str">
        <f>_xll.qlIMMNextCode(B17,FALSE,Trigger)</f>
        <v>H7</v>
      </c>
      <c r="C18" s="29">
        <f>_xll.qlIMMdate(B18,EvaluationDate,Trigger)</f>
        <v>42809</v>
      </c>
      <c r="D18" s="29">
        <f>_xll.qlInterestRateIndexFixingDate($D$2,$C18,Trigger)</f>
        <v>42807</v>
      </c>
      <c r="E18" s="61">
        <v>0</v>
      </c>
      <c r="F18" s="64">
        <v>0</v>
      </c>
      <c r="G18" s="61">
        <v>0</v>
      </c>
      <c r="H18" s="64">
        <v>0</v>
      </c>
      <c r="I18" s="38">
        <v>-2.0372428246842752E-3</v>
      </c>
      <c r="J18" s="38">
        <v>-2.0338369161105501E-3</v>
      </c>
      <c r="K18" s="38">
        <v>2.2949815319335249E-5</v>
      </c>
      <c r="L18" s="38"/>
      <c r="M18" s="52">
        <f>IF(S18,IFERROR(_xll.qlIndexFixing(Eur6M_QL,D18,,Trigger),NA()),N54)</f>
        <v>-2.0368936231617914E-3</v>
      </c>
      <c r="N18" s="44">
        <f t="shared" si="1"/>
        <v>3.4920152248377884E-3</v>
      </c>
      <c r="O18" s="44">
        <f t="shared" si="2"/>
        <v>3.4059085737250978E-2</v>
      </c>
      <c r="P18" s="5"/>
      <c r="Q18" s="40">
        <f t="shared" si="0"/>
        <v>0.22949815319335248</v>
      </c>
      <c r="R18" s="9">
        <v>0</v>
      </c>
      <c r="S18" s="9" t="b">
        <v>1</v>
      </c>
      <c r="AJ18" s="11" t="str">
        <f t="shared" si="3"/>
        <v>1D</v>
      </c>
      <c r="AK18" s="48">
        <f>_xll.qlCalendarAdvance(Calendar,AK17,AJ18,"f",FALSE)</f>
        <v>42418</v>
      </c>
      <c r="AL18" s="48">
        <f>_xll.qlCalendarAdvance(Calendar,AK18,Ndays&amp;"D",,,_xll.ohTrigger(Trigger,Recalc))</f>
        <v>42422</v>
      </c>
      <c r="AM18" s="49">
        <f>IFERROR(_xll.qlIndexFixing(Eur6M_QL,AL18,TRUE,Recalc),NA())</f>
        <v>-1.2948185072323573E-3</v>
      </c>
    </row>
    <row r="19" spans="1:39" x14ac:dyDescent="0.2">
      <c r="A19" s="4"/>
      <c r="B19" s="28" t="str">
        <f>_xll.qlIMMNextCode(B18,FALSE,Trigger)</f>
        <v>J7</v>
      </c>
      <c r="C19" s="29">
        <f>_xll.qlIMMdate(B19,EvaluationDate,Trigger)</f>
        <v>42844</v>
      </c>
      <c r="D19" s="29">
        <f>_xll.qlInterestRateIndexFixingDate($D$2,$C19,Trigger)</f>
        <v>42838</v>
      </c>
      <c r="E19" s="61">
        <v>0</v>
      </c>
      <c r="F19" s="64">
        <v>0</v>
      </c>
      <c r="G19" s="61">
        <v>0</v>
      </c>
      <c r="H19" s="64">
        <v>0</v>
      </c>
      <c r="I19" s="38">
        <v>-1.9657448212234111E-3</v>
      </c>
      <c r="J19" s="38">
        <v>-1.9610420327824899E-3</v>
      </c>
      <c r="K19" s="38">
        <v>2.0782103216079711E-5</v>
      </c>
      <c r="L19" s="38"/>
      <c r="M19" s="52">
        <f>IF(S19,IFERROR(_xll.qlIndexFixing(Eur6M_QL,D19,,Trigger),NA()),N55)</f>
        <v>-1.9625071643046667E-3</v>
      </c>
      <c r="N19" s="44">
        <f t="shared" si="1"/>
        <v>3.2376569187443464E-2</v>
      </c>
      <c r="O19" s="44">
        <f t="shared" si="2"/>
        <v>4.7027884409211497E-2</v>
      </c>
      <c r="P19" s="5"/>
      <c r="Q19" s="40">
        <f t="shared" si="0"/>
        <v>0.20782103216079711</v>
      </c>
      <c r="R19" s="9">
        <v>0</v>
      </c>
      <c r="S19" s="9" t="b">
        <v>1</v>
      </c>
      <c r="AJ19" s="11" t="str">
        <f t="shared" si="3"/>
        <v>1D</v>
      </c>
      <c r="AK19" s="48">
        <f>_xll.qlCalendarAdvance(Calendar,AK18,AJ19,"f",FALSE)</f>
        <v>42419</v>
      </c>
      <c r="AL19" s="48">
        <f>_xll.qlCalendarAdvance(Calendar,AK19,Ndays&amp;"D",,,_xll.ohTrigger(Trigger,Recalc))</f>
        <v>42423</v>
      </c>
      <c r="AM19" s="49">
        <f>IFERROR(_xll.qlIndexFixing(Eur6M_QL,AL19,TRUE,Recalc),NA())</f>
        <v>-1.3079254492003873E-3</v>
      </c>
    </row>
    <row r="20" spans="1:39" x14ac:dyDescent="0.2">
      <c r="A20" s="4"/>
      <c r="B20" s="28" t="str">
        <f>_xll.qlIMMNextCode(B19,FALSE,Trigger)</f>
        <v>K7</v>
      </c>
      <c r="C20" s="29">
        <f>_xll.qlIMMdate(B20,EvaluationDate,Trigger)</f>
        <v>42872</v>
      </c>
      <c r="D20" s="29">
        <f>_xll.qlInterestRateIndexFixingDate($D$2,$C20,Trigger)</f>
        <v>42870</v>
      </c>
      <c r="E20" s="61">
        <v>0</v>
      </c>
      <c r="F20" s="64">
        <v>0</v>
      </c>
      <c r="G20" s="61">
        <v>0</v>
      </c>
      <c r="H20" s="64">
        <v>0</v>
      </c>
      <c r="I20" s="38">
        <v>-1.9000960807231202E-3</v>
      </c>
      <c r="J20" s="38">
        <v>-1.8958677296210499E-3</v>
      </c>
      <c r="K20" s="38">
        <v>1.761907724932309E-5</v>
      </c>
      <c r="L20" s="38"/>
      <c r="M20" s="52">
        <f>IF(S20,IFERROR(_xll.qlIndexFixing(Eur6M_QL,D20,,Trigger),NA()),N56)</f>
        <v>-1.8992219386918579E-3</v>
      </c>
      <c r="N20" s="44">
        <f t="shared" si="1"/>
        <v>8.7414203126228579E-3</v>
      </c>
      <c r="O20" s="44">
        <f t="shared" si="2"/>
        <v>4.2283511020703782E-2</v>
      </c>
      <c r="P20" s="5"/>
      <c r="Q20" s="40">
        <f t="shared" si="0"/>
        <v>0.1761907724932309</v>
      </c>
      <c r="R20" s="9">
        <v>0</v>
      </c>
      <c r="S20" s="9" t="b">
        <v>1</v>
      </c>
      <c r="AJ20" s="11" t="str">
        <f t="shared" si="3"/>
        <v>1D</v>
      </c>
      <c r="AK20" s="48">
        <f>_xll.qlCalendarAdvance(Calendar,AK19,AJ20,"f",FALSE)</f>
        <v>42422</v>
      </c>
      <c r="AL20" s="48">
        <f>_xll.qlCalendarAdvance(Calendar,AK20,Ndays&amp;"D",,,_xll.ohTrigger(Trigger,Recalc))</f>
        <v>42424</v>
      </c>
      <c r="AM20" s="49">
        <f>IFERROR(_xll.qlIndexFixing(Eur6M_QL,AL20,TRUE,Recalc),NA())</f>
        <v>-1.321069074484143E-3</v>
      </c>
    </row>
    <row r="21" spans="1:39" x14ac:dyDescent="0.2">
      <c r="A21" s="4"/>
      <c r="B21" s="28" t="str">
        <f>_xll.qlIMMNextCode(B20,FALSE,Trigger)</f>
        <v>M7</v>
      </c>
      <c r="C21" s="29">
        <f>_xll.qlIMMdate(B21,EvaluationDate,Trigger)</f>
        <v>42907</v>
      </c>
      <c r="D21" s="29">
        <f>_xll.qlInterestRateIndexFixingDate($D$2,$C21,Trigger)</f>
        <v>42905</v>
      </c>
      <c r="E21" s="61">
        <v>0</v>
      </c>
      <c r="F21" s="64">
        <v>0</v>
      </c>
      <c r="G21" s="61">
        <v>0</v>
      </c>
      <c r="H21" s="64">
        <v>0</v>
      </c>
      <c r="I21" s="38">
        <v>-1.8121175282653907E-3</v>
      </c>
      <c r="J21" s="38">
        <v>-1.80102019592224E-3</v>
      </c>
      <c r="K21" s="38">
        <v>1.7957991843475496E-5</v>
      </c>
      <c r="L21" s="38"/>
      <c r="M21" s="52">
        <f>IF(S21,IFERROR(_xll.qlIndexFixing(Eur6M_QL,D21,,Trigger),NA()),N57)</f>
        <v>-1.8034214867891892E-3</v>
      </c>
      <c r="N21" s="44">
        <f t="shared" si="1"/>
        <v>8.6960414762014743E-2</v>
      </c>
      <c r="O21" s="44">
        <f t="shared" si="2"/>
        <v>0.11097332343150673</v>
      </c>
      <c r="P21" s="5"/>
      <c r="Q21" s="40">
        <f t="shared" si="0"/>
        <v>0.17957991843475496</v>
      </c>
      <c r="R21" s="9">
        <v>0</v>
      </c>
      <c r="S21" s="9" t="b">
        <v>1</v>
      </c>
      <c r="AJ21" s="11" t="str">
        <f t="shared" si="3"/>
        <v>1D</v>
      </c>
      <c r="AK21" s="48">
        <f>_xll.qlCalendarAdvance(Calendar,AK20,AJ21,"f",FALSE)</f>
        <v>42423</v>
      </c>
      <c r="AL21" s="48">
        <f>_xll.qlCalendarAdvance(Calendar,AK21,Ndays&amp;"D",,,_xll.ohTrigger(Trigger,Recalc))</f>
        <v>42425</v>
      </c>
      <c r="AM21" s="49">
        <f>IFERROR(_xll.qlIndexFixing(Eur6M_QL,AL21,TRUE,Recalc),NA())</f>
        <v>-1.3690051805142804E-3</v>
      </c>
    </row>
    <row r="22" spans="1:39" x14ac:dyDescent="0.2">
      <c r="A22" s="4"/>
      <c r="B22" s="28" t="str">
        <f>_xll.qlIMMNextCode(B21,FALSE,Trigger)</f>
        <v>N7</v>
      </c>
      <c r="C22" s="29">
        <f>_xll.qlIMMdate(B22,EvaluationDate,Trigger)</f>
        <v>42935</v>
      </c>
      <c r="D22" s="29">
        <f>_xll.qlInterestRateIndexFixingDate($D$2,$C22,Trigger)</f>
        <v>42933</v>
      </c>
      <c r="E22" s="61">
        <v>0</v>
      </c>
      <c r="F22" s="64">
        <v>0</v>
      </c>
      <c r="G22" s="61">
        <v>0</v>
      </c>
      <c r="H22" s="64">
        <v>0</v>
      </c>
      <c r="I22" s="38">
        <v>-1.7159394843147455E-3</v>
      </c>
      <c r="J22" s="38">
        <v>-1.7127666577949898E-3</v>
      </c>
      <c r="K22" s="38">
        <v>1.4844807356315534E-5</v>
      </c>
      <c r="L22" s="38"/>
      <c r="M22" s="52">
        <f>IF(S22,IFERROR(_xll.qlIndexFixing(Eur6M_QL,D22,,Trigger),NA()),N58)</f>
        <v>-1.7119127282628139E-3</v>
      </c>
      <c r="N22" s="44">
        <f t="shared" si="1"/>
        <v>4.0267560519316375E-2</v>
      </c>
      <c r="O22" s="44">
        <f t="shared" si="2"/>
        <v>3.1728265197557018E-2</v>
      </c>
      <c r="P22" s="5"/>
      <c r="Q22" s="40">
        <f t="shared" si="0"/>
        <v>0.14844807356315534</v>
      </c>
      <c r="R22" s="9">
        <v>0</v>
      </c>
      <c r="S22" s="9" t="b">
        <v>1</v>
      </c>
      <c r="AJ22" s="11" t="str">
        <f t="shared" si="3"/>
        <v>1D</v>
      </c>
      <c r="AK22" s="48">
        <f>_xll.qlCalendarAdvance(Calendar,AK21,AJ22,"f",FALSE)</f>
        <v>42424</v>
      </c>
      <c r="AL22" s="48">
        <f>_xll.qlCalendarAdvance(Calendar,AK22,Ndays&amp;"D",,,_xll.ohTrigger(Trigger,Recalc))</f>
        <v>42426</v>
      </c>
      <c r="AM22" s="49">
        <f>IFERROR(_xll.qlIndexFixing(Eur6M_QL,AL22,TRUE,Recalc),NA())</f>
        <v>-1.3866190319132253E-3</v>
      </c>
    </row>
    <row r="23" spans="1:39" x14ac:dyDescent="0.2">
      <c r="A23" s="4"/>
      <c r="B23" s="28" t="str">
        <f>_xll.qlIMMNextCode(B22,FALSE,Trigger)</f>
        <v>Q7</v>
      </c>
      <c r="C23" s="29">
        <f>_xll.qlIMMdate(B23,EvaluationDate,Trigger)</f>
        <v>42963</v>
      </c>
      <c r="D23" s="29">
        <f>_xll.qlInterestRateIndexFixingDate($D$2,$C23,Trigger)</f>
        <v>42961</v>
      </c>
      <c r="E23" s="61">
        <v>0</v>
      </c>
      <c r="F23" s="64">
        <v>0</v>
      </c>
      <c r="G23" s="61">
        <v>0</v>
      </c>
      <c r="H23" s="64">
        <v>0</v>
      </c>
      <c r="I23" s="38">
        <v>-1.6202077449200261E-3</v>
      </c>
      <c r="J23" s="38">
        <v>-1.6098433694397099E-3</v>
      </c>
      <c r="K23" s="38">
        <v>1.8915638733703384E-5</v>
      </c>
      <c r="L23" s="38"/>
      <c r="M23" s="52">
        <f>IF(S23,IFERROR(_xll.qlIndexFixing(Eur6M_QL,D23,,Trigger),NA()),N59)</f>
        <v>-1.6214419966033109E-3</v>
      </c>
      <c r="N23" s="44">
        <f t="shared" si="1"/>
        <v>-1.2342516832848042E-2</v>
      </c>
      <c r="O23" s="44">
        <f t="shared" si="2"/>
        <v>0.10364375480316229</v>
      </c>
      <c r="P23" s="5"/>
      <c r="Q23" s="40">
        <f t="shared" si="0"/>
        <v>0.18915638733703385</v>
      </c>
      <c r="R23" s="9">
        <v>0</v>
      </c>
      <c r="S23" s="9" t="b">
        <v>1</v>
      </c>
      <c r="AJ23" s="11" t="str">
        <f t="shared" si="3"/>
        <v>1D</v>
      </c>
      <c r="AK23" s="48">
        <f>_xll.qlCalendarAdvance(Calendar,AK22,AJ23,"f",FALSE)</f>
        <v>42425</v>
      </c>
      <c r="AL23" s="48">
        <f>_xll.qlCalendarAdvance(Calendar,AK23,Ndays&amp;"D",,,_xll.ohTrigger(Trigger,Recalc))</f>
        <v>42429</v>
      </c>
      <c r="AM23" s="49">
        <f>IFERROR(_xll.qlIndexFixing(Eur6M_QL,AL23,TRUE,Recalc),NA())</f>
        <v>-1.4000000000007004E-3</v>
      </c>
    </row>
    <row r="24" spans="1:39" x14ac:dyDescent="0.2">
      <c r="A24" s="4"/>
      <c r="B24" s="28" t="str">
        <f>_xll.qlIMMNextCode(B23,FALSE,Trigger)</f>
        <v>U7</v>
      </c>
      <c r="C24" s="29">
        <f>_xll.qlIMMdate(B24,EvaluationDate,Trigger)</f>
        <v>42998</v>
      </c>
      <c r="D24" s="29">
        <f>_xll.qlInterestRateIndexFixingDate($D$2,$C24,Trigger)</f>
        <v>42996</v>
      </c>
      <c r="E24" s="61">
        <v>0</v>
      </c>
      <c r="F24" s="64">
        <v>0</v>
      </c>
      <c r="G24" s="61">
        <v>0</v>
      </c>
      <c r="H24" s="64">
        <v>0</v>
      </c>
      <c r="I24" s="38">
        <v>-1.498860322427815E-3</v>
      </c>
      <c r="J24" s="38">
        <v>-1.45210941942405E-3</v>
      </c>
      <c r="K24" s="38">
        <v>2.8889843248155429E-5</v>
      </c>
      <c r="L24" s="38"/>
      <c r="M24" s="52">
        <f>IF(S24,IFERROR(_xll.qlIndexFixing(Eur6M_QL,D24,,Trigger),NA()),N60)</f>
        <v>-1.4804099472256705E-3</v>
      </c>
      <c r="N24" s="44">
        <f t="shared" si="1"/>
        <v>0.18450375202144462</v>
      </c>
      <c r="O24" s="44">
        <f t="shared" si="2"/>
        <v>0.46750903003764993</v>
      </c>
      <c r="P24" s="5"/>
      <c r="Q24" s="40">
        <f t="shared" si="0"/>
        <v>0.28889843248155428</v>
      </c>
      <c r="R24" s="9">
        <v>0</v>
      </c>
      <c r="S24" s="9" t="b">
        <v>1</v>
      </c>
      <c r="AJ24" s="11" t="str">
        <f t="shared" si="3"/>
        <v>1D</v>
      </c>
      <c r="AK24" s="48">
        <f>_xll.qlCalendarAdvance(Calendar,AK23,AJ24,"f",FALSE)</f>
        <v>42426</v>
      </c>
      <c r="AL24" s="48">
        <f>_xll.qlCalendarAdvance(Calendar,AK24,Ndays&amp;"D",,,_xll.ohTrigger(Trigger,Recalc))</f>
        <v>42430</v>
      </c>
      <c r="AM24" s="49">
        <f>IFERROR(_xll.qlIndexFixing(Eur6M_QL,AL24,TRUE,Recalc),NA())</f>
        <v>-1.4216085430488001E-3</v>
      </c>
    </row>
    <row r="25" spans="1:39" x14ac:dyDescent="0.2">
      <c r="A25" s="4"/>
      <c r="B25" s="28" t="str">
        <f>_xll.qlIMMNextCode(B24,FALSE,Trigger)</f>
        <v>V7</v>
      </c>
      <c r="C25" s="29">
        <f>_xll.qlIMMdate(B25,EvaluationDate,Trigger)</f>
        <v>43026</v>
      </c>
      <c r="D25" s="29">
        <f>_xll.qlInterestRateIndexFixingDate($D$2,$C25,Trigger)</f>
        <v>43024</v>
      </c>
      <c r="E25" s="61">
        <v>0</v>
      </c>
      <c r="F25" s="64">
        <v>0</v>
      </c>
      <c r="G25" s="61">
        <v>0</v>
      </c>
      <c r="H25" s="64">
        <v>0</v>
      </c>
      <c r="I25" s="38">
        <v>-1.3772260427407654E-3</v>
      </c>
      <c r="J25" s="38">
        <v>-1.3406922474608499E-3</v>
      </c>
      <c r="K25" s="38">
        <v>2.7711198586973501E-5</v>
      </c>
      <c r="L25" s="38"/>
      <c r="M25" s="52">
        <f>IF(S25,IFERROR(_xll.qlIndexFixing(Eur6M_QL,D25,,Trigger),NA()),N61)</f>
        <v>-1.3781740344149733E-3</v>
      </c>
      <c r="N25" s="44">
        <f t="shared" si="1"/>
        <v>-9.4799167420786881E-3</v>
      </c>
      <c r="O25" s="44">
        <f t="shared" si="2"/>
        <v>0.36533795279915543</v>
      </c>
      <c r="P25" s="5"/>
      <c r="Q25" s="40">
        <f t="shared" si="0"/>
        <v>0.27711198586973501</v>
      </c>
      <c r="R25" s="9">
        <v>0</v>
      </c>
      <c r="S25" s="9" t="b">
        <v>1</v>
      </c>
      <c r="AJ25" s="11" t="str">
        <f t="shared" si="3"/>
        <v>1D</v>
      </c>
      <c r="AK25" s="48">
        <f>_xll.qlCalendarAdvance(Calendar,AK24,AJ25,"f",FALSE)</f>
        <v>42429</v>
      </c>
      <c r="AL25" s="48">
        <f>_xll.qlCalendarAdvance(Calendar,AK25,Ndays&amp;"D",,,_xll.ohTrigger(Trigger,Recalc))</f>
        <v>42431</v>
      </c>
      <c r="AM25" s="49">
        <f>IFERROR(_xll.qlIndexFixing(Eur6M_QL,AL25,TRUE,Recalc),NA())</f>
        <v>-1.4306855536084465E-3</v>
      </c>
    </row>
    <row r="26" spans="1:39" x14ac:dyDescent="0.2">
      <c r="A26" s="4"/>
      <c r="B26" s="28" t="str">
        <f>_xll.qlIMMNextCode(B25,FALSE,Trigger)</f>
        <v>X7</v>
      </c>
      <c r="C26" s="29">
        <f>_xll.qlIMMdate(B26,EvaluationDate,Trigger)</f>
        <v>43054</v>
      </c>
      <c r="D26" s="29">
        <f>_xll.qlInterestRateIndexFixingDate($D$2,$C26,Trigger)</f>
        <v>43052</v>
      </c>
      <c r="E26" s="61">
        <v>0</v>
      </c>
      <c r="F26" s="64">
        <v>0</v>
      </c>
      <c r="G26" s="61">
        <v>0</v>
      </c>
      <c r="H26" s="64">
        <v>0</v>
      </c>
      <c r="I26" s="38">
        <v>-1.2565434749915317E-3</v>
      </c>
      <c r="J26" s="38">
        <v>-1.2406267272544499E-3</v>
      </c>
      <c r="K26" s="38">
        <v>2.9244150824044314E-5</v>
      </c>
      <c r="L26" s="38"/>
      <c r="M26" s="52">
        <f>IF(S26,IFERROR(_xll.qlIndexFixing(Eur6M_QL,D26,,Trigger),NA()),N62)</f>
        <v>-1.2870207431138504E-3</v>
      </c>
      <c r="N26" s="44">
        <f t="shared" si="1"/>
        <v>-0.30477268122318724</v>
      </c>
      <c r="O26" s="44">
        <f t="shared" si="2"/>
        <v>0.15916747737081821</v>
      </c>
      <c r="P26" s="5"/>
      <c r="Q26" s="40">
        <f t="shared" si="0"/>
        <v>0.29244150824044313</v>
      </c>
      <c r="R26" s="9">
        <v>0</v>
      </c>
      <c r="S26" s="9" t="b">
        <v>1</v>
      </c>
      <c r="AJ26" s="11" t="str">
        <f t="shared" si="3"/>
        <v>1D</v>
      </c>
      <c r="AK26" s="48">
        <f>_xll.qlCalendarAdvance(Calendar,AK25,AJ26,"f",FALSE)</f>
        <v>42430</v>
      </c>
      <c r="AL26" s="48">
        <f>_xll.qlCalendarAdvance(Calendar,AK26,Ndays&amp;"D",,,_xll.ohTrigger(Trigger,Recalc))</f>
        <v>42432</v>
      </c>
      <c r="AM26" s="49">
        <f>IFERROR(_xll.qlIndexFixing(Eur6M_QL,AL26,TRUE,Recalc),NA())</f>
        <v>-1.4652903746133509E-3</v>
      </c>
    </row>
    <row r="27" spans="1:39" x14ac:dyDescent="0.2">
      <c r="A27" s="4"/>
      <c r="B27" s="28" t="str">
        <f>_xll.qlIMMNextCode(B26,FALSE,Trigger)</f>
        <v>Z7</v>
      </c>
      <c r="C27" s="29">
        <f>_xll.qlIMMdate(B27,EvaluationDate,Trigger)</f>
        <v>43089</v>
      </c>
      <c r="D27" s="29">
        <f>_xll.qlInterestRateIndexFixingDate($D$2,$C27,Trigger)</f>
        <v>43087</v>
      </c>
      <c r="E27" s="61">
        <v>0</v>
      </c>
      <c r="F27" s="64">
        <v>0</v>
      </c>
      <c r="G27" s="61">
        <v>0</v>
      </c>
      <c r="H27" s="64">
        <v>0</v>
      </c>
      <c r="I27" s="38">
        <v>-1.0969960595975663E-3</v>
      </c>
      <c r="J27" s="38">
        <v>-1.09769683886484E-3</v>
      </c>
      <c r="K27" s="38">
        <v>3.0118302785754286E-5</v>
      </c>
      <c r="L27" s="38"/>
      <c r="M27" s="52">
        <f>IF(S27,IFERROR(_xll.qlIndexFixing(Eur6M_QL,D27,,Trigger),NA()),N63)</f>
        <v>-1.1486522276101113E-3</v>
      </c>
      <c r="N27" s="44">
        <f t="shared" si="1"/>
        <v>-0.51656168012545034</v>
      </c>
      <c r="O27" s="44">
        <f t="shared" si="2"/>
        <v>-7.0077926727371911E-3</v>
      </c>
      <c r="P27" s="5"/>
      <c r="Q27" s="40">
        <f t="shared" si="0"/>
        <v>0.30118302785754286</v>
      </c>
      <c r="R27" s="9">
        <v>0</v>
      </c>
      <c r="S27" s="9" t="b">
        <v>1</v>
      </c>
      <c r="AJ27" s="11" t="str">
        <f t="shared" si="3"/>
        <v>1D</v>
      </c>
      <c r="AK27" s="48">
        <f>_xll.qlCalendarAdvance(Calendar,AK26,AJ27,"f",FALSE)</f>
        <v>42431</v>
      </c>
      <c r="AL27" s="48">
        <f>_xll.qlCalendarAdvance(Calendar,AK27,Ndays&amp;"D",,,_xll.ohTrigger(Trigger,Recalc))</f>
        <v>42433</v>
      </c>
      <c r="AM27" s="49">
        <f>IFERROR(_xll.qlIndexFixing(Eur6M_QL,AL27,TRUE,Recalc),NA())</f>
        <v>-1.4778407159597416E-3</v>
      </c>
    </row>
    <row r="28" spans="1:39" x14ac:dyDescent="0.2">
      <c r="A28" s="4"/>
      <c r="B28" s="28" t="str">
        <f>_xll.qlIMMNextCode(B27,FALSE,Trigger)</f>
        <v>F8</v>
      </c>
      <c r="C28" s="29">
        <f>_xll.qlIMMdate(B28,EvaluationDate,Trigger)</f>
        <v>43117</v>
      </c>
      <c r="D28" s="29">
        <f>_xll.qlInterestRateIndexFixingDate($D$2,$C28,Trigger)</f>
        <v>43115</v>
      </c>
      <c r="E28" s="61">
        <v>0</v>
      </c>
      <c r="F28" s="64">
        <v>0</v>
      </c>
      <c r="G28" s="61">
        <v>0</v>
      </c>
      <c r="H28" s="64">
        <v>0</v>
      </c>
      <c r="I28" s="38">
        <v>-9.5773282974647713E-4</v>
      </c>
      <c r="J28" s="38">
        <v>-9.7597104871132703E-4</v>
      </c>
      <c r="K28" s="38">
        <v>3.2123138229482965E-5</v>
      </c>
      <c r="L28" s="38"/>
      <c r="M28" s="52">
        <f>IF(S28,IFERROR(_xll.qlIndexFixing(Eur6M_QL,D28,,Trigger),NA()),N64)</f>
        <v>-1.0159000641103508E-3</v>
      </c>
      <c r="N28" s="44">
        <f t="shared" si="1"/>
        <v>-0.5816723436387371</v>
      </c>
      <c r="O28" s="44">
        <f t="shared" si="2"/>
        <v>-0.18238218964849898</v>
      </c>
      <c r="P28" s="5"/>
      <c r="Q28" s="40">
        <f t="shared" si="0"/>
        <v>0.32123138229482967</v>
      </c>
      <c r="R28" s="9">
        <v>0</v>
      </c>
      <c r="S28" s="9" t="b">
        <v>1</v>
      </c>
      <c r="AJ28" s="11" t="str">
        <f t="shared" si="3"/>
        <v>1D</v>
      </c>
      <c r="AK28" s="48">
        <f>_xll.qlCalendarAdvance(Calendar,AK27,AJ28,"f",FALSE)</f>
        <v>42432</v>
      </c>
      <c r="AL28" s="48">
        <f>_xll.qlCalendarAdvance(Calendar,AK28,Ndays&amp;"D",,,_xll.ohTrigger(Trigger,Recalc))</f>
        <v>42436</v>
      </c>
      <c r="AM28" s="49">
        <f>IFERROR(_xll.qlIndexFixing(Eur6M_QL,AL28,TRUE,Recalc),NA())</f>
        <v>-1.490195766165048E-3</v>
      </c>
    </row>
    <row r="29" spans="1:39" x14ac:dyDescent="0.2">
      <c r="A29" s="4"/>
      <c r="B29" s="28" t="str">
        <f>_xll.qlIMMNextCode(B28,FALSE,Trigger)</f>
        <v>G8</v>
      </c>
      <c r="C29" s="29">
        <f>_xll.qlIMMdate(B29,EvaluationDate,Trigger)</f>
        <v>43152</v>
      </c>
      <c r="D29" s="29">
        <f>_xll.qlInterestRateIndexFixingDate($D$2,$C29,Trigger)</f>
        <v>43150</v>
      </c>
      <c r="E29" s="61">
        <v>0</v>
      </c>
      <c r="F29" s="64">
        <v>0</v>
      </c>
      <c r="G29" s="61">
        <v>0</v>
      </c>
      <c r="H29" s="64">
        <v>0</v>
      </c>
      <c r="I29" s="38">
        <v>-7.6855563493055483E-4</v>
      </c>
      <c r="J29" s="38">
        <v>-8.0475136279283292E-4</v>
      </c>
      <c r="K29" s="38">
        <v>3.0388093778219939E-5</v>
      </c>
      <c r="L29" s="38"/>
      <c r="M29" s="52">
        <f>IF(S29,IFERROR(_xll.qlIndexFixing(Eur6M_QL,D29,,Trigger),NA()),N65)</f>
        <v>-8.0056337234010136E-4</v>
      </c>
      <c r="N29" s="44">
        <f t="shared" si="1"/>
        <v>-0.32007737409546533</v>
      </c>
      <c r="O29" s="44">
        <f t="shared" si="2"/>
        <v>-0.36195727862278088</v>
      </c>
      <c r="P29" s="5"/>
      <c r="Q29" s="40">
        <f t="shared" si="0"/>
        <v>0.30388093778219938</v>
      </c>
      <c r="R29" s="9">
        <v>0</v>
      </c>
      <c r="S29" s="9" t="b">
        <v>1</v>
      </c>
      <c r="AJ29" s="11" t="str">
        <f t="shared" si="3"/>
        <v>1D</v>
      </c>
      <c r="AK29" s="48">
        <f>_xll.qlCalendarAdvance(Calendar,AK28,AJ29,"f",FALSE)</f>
        <v>42433</v>
      </c>
      <c r="AL29" s="48">
        <f>_xll.qlCalendarAdvance(Calendar,AK29,Ndays&amp;"D",,,_xll.ohTrigger(Trigger,Recalc))</f>
        <v>42437</v>
      </c>
      <c r="AM29" s="49">
        <f>IFERROR(_xll.qlIndexFixing(Eur6M_QL,AL29,TRUE,Recalc),NA())</f>
        <v>-1.5104059702656272E-3</v>
      </c>
    </row>
    <row r="30" spans="1:39" x14ac:dyDescent="0.2">
      <c r="A30" s="4"/>
      <c r="B30" s="28" t="str">
        <f>_xll.qlIMMNextCode(B29,FALSE,Trigger)</f>
        <v>H8</v>
      </c>
      <c r="C30" s="29">
        <f>_xll.qlIMMdate(B30,EvaluationDate,Trigger)</f>
        <v>43180</v>
      </c>
      <c r="D30" s="29">
        <f>_xll.qlInterestRateIndexFixingDate($D$2,$C30,Trigger)</f>
        <v>43178</v>
      </c>
      <c r="E30" s="61">
        <v>0</v>
      </c>
      <c r="F30" s="64">
        <v>0</v>
      </c>
      <c r="G30" s="61">
        <v>0</v>
      </c>
      <c r="H30" s="64">
        <v>0</v>
      </c>
      <c r="I30" s="38">
        <v>-6.0095355248680456E-4</v>
      </c>
      <c r="J30" s="38">
        <v>-6.4523196644146507E-4</v>
      </c>
      <c r="K30" s="38">
        <v>3.6245229553268663E-5</v>
      </c>
      <c r="L30" s="38"/>
      <c r="M30" s="52">
        <f>IF(S30,IFERROR(_xll.qlIndexFixing(Eur6M_QL,D30,,Trigger),NA()),N66)</f>
        <v>-6.108301806638215E-4</v>
      </c>
      <c r="N30" s="44">
        <f t="shared" si="1"/>
        <v>-9.8766281770169398E-2</v>
      </c>
      <c r="O30" s="44">
        <f t="shared" si="2"/>
        <v>-0.44278413954660506</v>
      </c>
      <c r="P30" s="5"/>
      <c r="Q30" s="40">
        <f t="shared" si="0"/>
        <v>0.36245229553268665</v>
      </c>
      <c r="R30" s="9">
        <v>0</v>
      </c>
      <c r="S30" s="9" t="b">
        <v>1</v>
      </c>
      <c r="AJ30" s="11" t="str">
        <f t="shared" si="3"/>
        <v>1D</v>
      </c>
      <c r="AK30" s="48">
        <f>_xll.qlCalendarAdvance(Calendar,AK29,AJ30,"f",FALSE)</f>
        <v>42436</v>
      </c>
      <c r="AL30" s="48">
        <f>_xll.qlCalendarAdvance(Calendar,AK30,Ndays&amp;"D",,,_xll.ohTrigger(Trigger,Recalc))</f>
        <v>42438</v>
      </c>
      <c r="AM30" s="49">
        <f>IFERROR(_xll.qlIndexFixing(Eur6M_QL,AL30,TRUE,Recalc),NA())</f>
        <v>-1.5182923852572233E-3</v>
      </c>
    </row>
    <row r="31" spans="1:39" x14ac:dyDescent="0.2">
      <c r="A31" s="4"/>
      <c r="B31" s="28" t="str">
        <f>_xll.qlIMMNextCode(B30,FALSE,Trigger)</f>
        <v>J8</v>
      </c>
      <c r="C31" s="29">
        <f>_xll.qlIMMdate(B31,EvaluationDate,Trigger)</f>
        <v>43208</v>
      </c>
      <c r="D31" s="29">
        <f>_xll.qlInterestRateIndexFixingDate($D$2,$C31,Trigger)</f>
        <v>43206</v>
      </c>
      <c r="E31" s="61">
        <v>0</v>
      </c>
      <c r="F31" s="64">
        <v>0</v>
      </c>
      <c r="G31" s="61">
        <v>0</v>
      </c>
      <c r="H31" s="64">
        <v>0</v>
      </c>
      <c r="I31" s="38">
        <v>-4.3296177241974784E-4</v>
      </c>
      <c r="J31" s="38">
        <v>-4.8154614269326E-4</v>
      </c>
      <c r="K31" s="38">
        <v>4.3427654582579759E-5</v>
      </c>
      <c r="L31" s="38"/>
      <c r="M31" s="52">
        <f>IF(S31,IFERROR(_xll.qlIndexFixing(Eur6M_QL,D31,,Trigger),NA()),N67)</f>
        <v>-4.2995561746349026E-4</v>
      </c>
      <c r="N31" s="44">
        <f t="shared" si="1"/>
        <v>3.0061549562575739E-2</v>
      </c>
      <c r="O31" s="44">
        <f t="shared" si="2"/>
        <v>-0.48584370273512162</v>
      </c>
      <c r="P31" s="5"/>
      <c r="Q31" s="40">
        <f t="shared" si="0"/>
        <v>0.43427654582579761</v>
      </c>
      <c r="R31" s="9">
        <v>0</v>
      </c>
      <c r="S31" s="9" t="b">
        <v>1</v>
      </c>
      <c r="AJ31" s="11" t="str">
        <f t="shared" si="3"/>
        <v>1D</v>
      </c>
      <c r="AK31" s="48">
        <f>_xll.qlCalendarAdvance(Calendar,AK30,AJ31,"f",FALSE)</f>
        <v>42437</v>
      </c>
      <c r="AL31" s="48">
        <f>_xll.qlCalendarAdvance(Calendar,AK31,Ndays&amp;"D",,,_xll.ohTrigger(Trigger,Recalc))</f>
        <v>42439</v>
      </c>
      <c r="AM31" s="49">
        <f>IFERROR(_xll.qlIndexFixing(Eur6M_QL,AL31,TRUE,Recalc),NA())</f>
        <v>-1.5487533775044957E-3</v>
      </c>
    </row>
    <row r="32" spans="1:39" x14ac:dyDescent="0.2">
      <c r="A32" s="4"/>
      <c r="B32" s="28" t="str">
        <f>_xll.qlIMMNextCode(B31,FALSE,Trigger)</f>
        <v>K8</v>
      </c>
      <c r="C32" s="29">
        <f>_xll.qlIMMdate(B32,EvaluationDate,Trigger)</f>
        <v>43236</v>
      </c>
      <c r="D32" s="29">
        <f>_xll.qlInterestRateIndexFixingDate($D$2,$C32,Trigger)</f>
        <v>43234</v>
      </c>
      <c r="E32" s="61">
        <v>0</v>
      </c>
      <c r="F32" s="64">
        <v>0</v>
      </c>
      <c r="G32" s="61">
        <v>0</v>
      </c>
      <c r="H32" s="64">
        <v>0</v>
      </c>
      <c r="I32" s="38">
        <v>-2.5219522182762071E-4</v>
      </c>
      <c r="J32" s="38">
        <v>-2.9661760627098003E-4</v>
      </c>
      <c r="K32" s="38">
        <v>4.9620020994226915E-5</v>
      </c>
      <c r="L32" s="38"/>
      <c r="M32" s="52">
        <f>IF(S32,IFERROR(_xll.qlIndexFixing(Eur6M_QL,D32,,Trigger),NA()),N68)</f>
        <v>-2.3888085477099725E-4</v>
      </c>
      <c r="N32" s="44">
        <f t="shared" si="1"/>
        <v>0.13314367056623461</v>
      </c>
      <c r="O32" s="44">
        <f t="shared" si="2"/>
        <v>-0.44422384443359325</v>
      </c>
      <c r="P32" s="5"/>
      <c r="Q32" s="40">
        <f t="shared" si="0"/>
        <v>0.49620020994226915</v>
      </c>
      <c r="R32" s="9">
        <v>0</v>
      </c>
      <c r="S32" s="9" t="b">
        <v>1</v>
      </c>
      <c r="AJ32" s="11" t="str">
        <f t="shared" si="3"/>
        <v>1D</v>
      </c>
      <c r="AK32" s="48">
        <f>_xll.qlCalendarAdvance(Calendar,AK31,AJ32,"f",FALSE)</f>
        <v>42438</v>
      </c>
      <c r="AL32" s="48">
        <f>_xll.qlCalendarAdvance(Calendar,AK32,Ndays&amp;"D",,,_xll.ohTrigger(Trigger,Recalc))</f>
        <v>42440</v>
      </c>
      <c r="AM32" s="49">
        <f>IFERROR(_xll.qlIndexFixing(Eur6M_QL,AL32,TRUE,Recalc),NA())</f>
        <v>-1.5597773727780925E-3</v>
      </c>
    </row>
    <row r="33" spans="1:39" x14ac:dyDescent="0.2">
      <c r="A33" s="4"/>
      <c r="B33" s="28" t="str">
        <f>_xll.qlIMMNextCode(B32,FALSE,Trigger)</f>
        <v>M8</v>
      </c>
      <c r="C33" s="29">
        <f>_xll.qlIMMdate(B33,EvaluationDate,Trigger)</f>
        <v>43271</v>
      </c>
      <c r="D33" s="29">
        <f>_xll.qlInterestRateIndexFixingDate($D$2,$C33,Trigger)</f>
        <v>43269</v>
      </c>
      <c r="E33" s="61">
        <v>0</v>
      </c>
      <c r="F33" s="64">
        <v>0</v>
      </c>
      <c r="G33" s="61">
        <v>0</v>
      </c>
      <c r="H33" s="64">
        <v>0</v>
      </c>
      <c r="I33" s="38">
        <v>-2.632223485034757E-5</v>
      </c>
      <c r="J33" s="38">
        <v>-5.7118203800367496E-5</v>
      </c>
      <c r="K33" s="38">
        <v>4.7294509213929728E-5</v>
      </c>
      <c r="L33" s="38"/>
      <c r="M33" s="52">
        <f>IF(S33,IFERROR(_xll.qlIndexFixing(Eur6M_QL,D33,,Trigger),NA()),N69)</f>
        <v>-4.3144887909346654E-6</v>
      </c>
      <c r="N33" s="44">
        <f t="shared" si="1"/>
        <v>0.22007746059412905</v>
      </c>
      <c r="O33" s="44">
        <f t="shared" si="2"/>
        <v>-0.30795968950019931</v>
      </c>
      <c r="P33" s="5"/>
      <c r="Q33" s="40">
        <f t="shared" si="0"/>
        <v>0.47294509213929731</v>
      </c>
      <c r="R33" s="9">
        <v>0</v>
      </c>
      <c r="S33" s="9" t="b">
        <v>1</v>
      </c>
      <c r="AJ33" s="11" t="str">
        <f t="shared" si="3"/>
        <v>1D</v>
      </c>
      <c r="AK33" s="48">
        <f>_xll.qlCalendarAdvance(Calendar,AK32,AJ33,"f",FALSE)</f>
        <v>42439</v>
      </c>
      <c r="AL33" s="48">
        <f>_xll.qlCalendarAdvance(Calendar,AK33,Ndays&amp;"D",,,_xll.ohTrigger(Trigger,Recalc))</f>
        <v>42443</v>
      </c>
      <c r="AM33" s="49">
        <f>IFERROR(_xll.qlIndexFixing(Eur6M_QL,AL33,TRUE,Recalc),NA())</f>
        <v>-1.5705620775492762E-3</v>
      </c>
    </row>
    <row r="34" spans="1:39" x14ac:dyDescent="0.2">
      <c r="A34" s="4"/>
      <c r="B34" s="28" t="str">
        <f>_xll.qlIMMNextCode(B33,FALSE,Trigger)</f>
        <v>N8</v>
      </c>
      <c r="C34" s="29">
        <f>_xll.qlIMMdate(B34,EvaluationDate,Trigger)</f>
        <v>43299</v>
      </c>
      <c r="D34" s="29">
        <f>_xll.qlInterestRateIndexFixingDate($D$2,$C34,Trigger)</f>
        <v>43297</v>
      </c>
      <c r="E34" s="61">
        <v>0</v>
      </c>
      <c r="F34" s="64">
        <v>0</v>
      </c>
      <c r="G34" s="61">
        <v>0</v>
      </c>
      <c r="H34" s="64">
        <v>0</v>
      </c>
      <c r="I34" s="38">
        <v>1.7544370967344323E-4</v>
      </c>
      <c r="J34" s="38">
        <v>1.5181665085933898E-4</v>
      </c>
      <c r="K34" s="38">
        <v>5.1555795444908194E-5</v>
      </c>
      <c r="L34" s="38"/>
      <c r="M34" s="52">
        <f>IF(S34,IFERROR(_xll.qlIndexFixing(Eur6M_QL,D34,,Trigger),NA()),N70)</f>
        <v>1.9114226127794055E-4</v>
      </c>
      <c r="N34" s="44">
        <f t="shared" si="1"/>
        <v>0.15698551604497318</v>
      </c>
      <c r="O34" s="44">
        <f t="shared" si="2"/>
        <v>-0.23627058814104246</v>
      </c>
      <c r="P34" s="5"/>
      <c r="Q34" s="40">
        <f t="shared" si="0"/>
        <v>0.51555795444908192</v>
      </c>
      <c r="R34" s="9">
        <v>0</v>
      </c>
      <c r="S34" s="9" t="b">
        <v>1</v>
      </c>
      <c r="AJ34" s="11" t="str">
        <f t="shared" si="3"/>
        <v>1D</v>
      </c>
      <c r="AK34" s="48">
        <f>_xll.qlCalendarAdvance(Calendar,AK33,AJ34,"f",FALSE)</f>
        <v>42440</v>
      </c>
      <c r="AL34" s="48">
        <f>_xll.qlCalendarAdvance(Calendar,AK34,Ndays&amp;"D",,,_xll.ohTrigger(Trigger,Recalc))</f>
        <v>42444</v>
      </c>
      <c r="AM34" s="49">
        <f>IFERROR(_xll.qlIndexFixing(Eur6M_QL,AL34,TRUE,Recalc),NA())</f>
        <v>-1.5887203061861323E-3</v>
      </c>
    </row>
    <row r="35" spans="1:39" x14ac:dyDescent="0.2">
      <c r="A35" s="4"/>
      <c r="B35" s="30" t="str">
        <f>_xll.qlIMMNextCode(B34,FALSE,Trigger)</f>
        <v>Q8</v>
      </c>
      <c r="C35" s="31">
        <f>_xll.qlIMMdate(B35,EvaluationDate,Trigger)</f>
        <v>43327</v>
      </c>
      <c r="D35" s="31">
        <f>_xll.qlInterestRateIndexFixingDate($D$2,$C35,Trigger)</f>
        <v>43325</v>
      </c>
      <c r="E35" s="62">
        <v>0</v>
      </c>
      <c r="F35" s="65">
        <v>0</v>
      </c>
      <c r="G35" s="62">
        <v>0</v>
      </c>
      <c r="H35" s="65">
        <v>0</v>
      </c>
      <c r="I35" s="39">
        <v>3.7677645005132764E-4</v>
      </c>
      <c r="J35" s="39">
        <v>3.6207383743639901E-4</v>
      </c>
      <c r="K35" s="39">
        <v>4.9669099235388958E-5</v>
      </c>
      <c r="L35" s="39"/>
      <c r="M35" s="53">
        <f>IF(S35,IFERROR(_xll.qlIndexFixing(Eur6M_QL,D35,,Trigger),NA()),N71)</f>
        <v>3.835888367442753E-4</v>
      </c>
      <c r="N35" s="45">
        <f t="shared" si="1"/>
        <v>6.812386692947657E-2</v>
      </c>
      <c r="O35" s="45">
        <f t="shared" si="2"/>
        <v>-0.14702612614928631</v>
      </c>
      <c r="P35" s="5"/>
      <c r="Q35" s="40">
        <f t="shared" si="0"/>
        <v>0.49669099235388958</v>
      </c>
      <c r="R35" s="9">
        <v>0</v>
      </c>
      <c r="S35" s="9" t="b">
        <v>1</v>
      </c>
      <c r="AJ35" s="11" t="str">
        <f t="shared" si="3"/>
        <v>1D</v>
      </c>
      <c r="AK35" s="48">
        <f>_xll.qlCalendarAdvance(Calendar,AK34,AJ35,"f",FALSE)</f>
        <v>42443</v>
      </c>
      <c r="AL35" s="48">
        <f>_xll.qlCalendarAdvance(Calendar,AK35,Ndays&amp;"D",,,_xll.ohTrigger(Trigger,Recalc))</f>
        <v>42445</v>
      </c>
      <c r="AM35" s="49">
        <f>IFERROR(_xll.qlIndexFixing(Eur6M_QL,AL35,TRUE,Recalc),NA())</f>
        <v>-1.5951850273107954E-3</v>
      </c>
    </row>
    <row r="36" spans="1:39" ht="12" thickBot="1" x14ac:dyDescent="0.25">
      <c r="A36" s="6"/>
      <c r="B36" s="7"/>
      <c r="C36" s="7"/>
      <c r="D36" s="7"/>
      <c r="E36" s="7"/>
      <c r="F36" s="7"/>
      <c r="G36" s="7"/>
      <c r="H36" s="7"/>
      <c r="I36" s="7"/>
      <c r="J36" s="7"/>
      <c r="K36" s="7"/>
      <c r="L36" s="7"/>
      <c r="M36" s="7"/>
      <c r="N36" s="7"/>
      <c r="O36" s="7"/>
      <c r="P36" s="8"/>
      <c r="AJ36" s="11" t="str">
        <f t="shared" si="3"/>
        <v>1D</v>
      </c>
      <c r="AK36" s="48">
        <f>_xll.qlCalendarAdvance(Calendar,AK35,AJ36,"f",FALSE)</f>
        <v>42444</v>
      </c>
      <c r="AL36" s="48">
        <f>_xll.qlCalendarAdvance(Calendar,AK36,Ndays&amp;"D",,,_xll.ohTrigger(Trigger,Recalc))</f>
        <v>42446</v>
      </c>
      <c r="AM36" s="49">
        <f>IFERROR(_xll.qlIndexFixing(Eur6M_QL,AL36,TRUE,Recalc),NA())</f>
        <v>-1.6208469214606706E-3</v>
      </c>
    </row>
    <row r="37" spans="1:39" x14ac:dyDescent="0.2">
      <c r="AJ37" s="11" t="str">
        <f t="shared" si="3"/>
        <v>1D</v>
      </c>
      <c r="AK37" s="48">
        <f>_xll.qlCalendarAdvance(Calendar,AK36,AJ37,"f",FALSE)</f>
        <v>42445</v>
      </c>
      <c r="AL37" s="48">
        <f>_xll.qlCalendarAdvance(Calendar,AK37,Ndays&amp;"D",,,_xll.ohTrigger(Trigger,Recalc))</f>
        <v>42447</v>
      </c>
      <c r="AM37" s="49">
        <f>IFERROR(_xll.qlIndexFixing(Eur6M_QL,AL37,TRUE,Recalc),NA())</f>
        <v>-1.6301799420870048E-3</v>
      </c>
    </row>
    <row r="38" spans="1:39" x14ac:dyDescent="0.2">
      <c r="C38" s="72"/>
      <c r="AJ38" s="11" t="str">
        <f t="shared" si="3"/>
        <v>1D</v>
      </c>
      <c r="AK38" s="48">
        <f>_xll.qlCalendarAdvance(Calendar,AK37,AJ38,"f",FALSE)</f>
        <v>42446</v>
      </c>
      <c r="AL38" s="48">
        <f>_xll.qlCalendarAdvance(Calendar,AK38,Ndays&amp;"D",,,_xll.ohTrigger(Trigger,Recalc))</f>
        <v>42450</v>
      </c>
      <c r="AM38" s="49">
        <f>IFERROR(_xll.qlIndexFixing(Eur6M_QL,AL38,TRUE,Recalc),NA())</f>
        <v>-1.6392774598383119E-3</v>
      </c>
    </row>
    <row r="39" spans="1:39" x14ac:dyDescent="0.2">
      <c r="C39" s="72"/>
      <c r="AJ39" s="11" t="str">
        <f t="shared" si="3"/>
        <v>1D</v>
      </c>
      <c r="AK39" s="48">
        <f>_xll.qlCalendarAdvance(Calendar,AK38,AJ39,"f",FALSE)</f>
        <v>42447</v>
      </c>
      <c r="AL39" s="48">
        <f>_xll.qlCalendarAdvance(Calendar,AK39,Ndays&amp;"D",,,_xll.ohTrigger(Trigger,Recalc))</f>
        <v>42451</v>
      </c>
      <c r="AM39" s="49">
        <f>IFERROR(_xll.qlIndexFixing(Eur6M_QL,AL39,TRUE,Recalc),NA())</f>
        <v>-1.6550366360755832E-3</v>
      </c>
    </row>
    <row r="40" spans="1:39" x14ac:dyDescent="0.2">
      <c r="C40" s="72"/>
      <c r="AJ40" s="11" t="str">
        <f t="shared" si="3"/>
        <v>1D</v>
      </c>
      <c r="AK40" s="48">
        <f>_xll.qlCalendarAdvance(Calendar,AK39,AJ40,"f",FALSE)</f>
        <v>42450</v>
      </c>
      <c r="AL40" s="48">
        <f>_xll.qlCalendarAdvance(Calendar,AK40,Ndays&amp;"D",,,_xll.ohTrigger(Trigger,Recalc))</f>
        <v>42452</v>
      </c>
      <c r="AM40" s="49">
        <f>IFERROR(_xll.qlIndexFixing(Eur6M_QL,AL40,TRUE,Recalc),NA())</f>
        <v>-1.6892339840986748E-3</v>
      </c>
    </row>
    <row r="41" spans="1:39" x14ac:dyDescent="0.2">
      <c r="M41" s="9">
        <v>-0.11998627986411102</v>
      </c>
      <c r="N41" s="9">
        <f>M41/100</f>
        <v>-1.1998627986411102E-3</v>
      </c>
      <c r="AJ41" s="11" t="str">
        <f t="shared" si="3"/>
        <v>1D</v>
      </c>
      <c r="AK41" s="48">
        <f>_xll.qlCalendarAdvance(Calendar,AK40,AJ41,"f",FALSE)</f>
        <v>42451</v>
      </c>
      <c r="AL41" s="48">
        <f>_xll.qlCalendarAdvance(Calendar,AK41,Ndays&amp;"D",,,_xll.ohTrigger(Trigger,Recalc))</f>
        <v>42453</v>
      </c>
      <c r="AM41" s="49">
        <f>IFERROR(_xll.qlIndexFixing(Eur6M_QL,AL41,TRUE,Recalc),NA())</f>
        <v>-1.6968619462225775E-3</v>
      </c>
    </row>
    <row r="42" spans="1:39" x14ac:dyDescent="0.2">
      <c r="M42" s="9">
        <v>-0.15640592544188694</v>
      </c>
      <c r="N42" s="9">
        <f t="shared" ref="N42:N71" si="4">M42/100</f>
        <v>-1.5640592544188695E-3</v>
      </c>
      <c r="AJ42" s="11" t="str">
        <f t="shared" si="3"/>
        <v>1D</v>
      </c>
      <c r="AK42" s="48">
        <f>_xll.qlCalendarAdvance(Calendar,AK41,AJ42,"f",FALSE)</f>
        <v>42452</v>
      </c>
      <c r="AL42" s="48">
        <f>_xll.qlCalendarAdvance(Calendar,AK42,Ndays&amp;"D",,,_xll.ohTrigger(Trigger,Recalc))</f>
        <v>42458</v>
      </c>
      <c r="AM42" s="49">
        <f>IFERROR(_xll.qlIndexFixing(Eur6M_QL,AL42,TRUE,Recalc),NA())</f>
        <v>-1.7012799310457388E-3</v>
      </c>
    </row>
    <row r="43" spans="1:39" x14ac:dyDescent="0.2">
      <c r="D43" s="69"/>
      <c r="M43" s="9">
        <v>-0.18174652453954926</v>
      </c>
      <c r="N43" s="9">
        <f t="shared" si="4"/>
        <v>-1.8174652453954927E-3</v>
      </c>
      <c r="AJ43" s="11" t="str">
        <f t="shared" si="3"/>
        <v>1D</v>
      </c>
      <c r="AK43" s="48">
        <f>_xll.qlCalendarAdvance(Calendar,AK42,AJ43,"f",FALSE)</f>
        <v>42453</v>
      </c>
      <c r="AL43" s="48">
        <f>_xll.qlCalendarAdvance(Calendar,AK43,Ndays&amp;"D",,,_xll.ohTrigger(Trigger,Recalc))</f>
        <v>42459</v>
      </c>
      <c r="AM43" s="49">
        <f>IFERROR(_xll.qlIndexFixing(Eur6M_QL,AL43,TRUE,Recalc),NA())</f>
        <v>-1.7144832691389283E-3</v>
      </c>
    </row>
    <row r="44" spans="1:39" x14ac:dyDescent="0.2">
      <c r="D44" s="69"/>
      <c r="E44" s="69"/>
      <c r="M44" s="9">
        <v>-0.19422682320186685</v>
      </c>
      <c r="N44" s="9">
        <f t="shared" si="4"/>
        <v>-1.9422682320186684E-3</v>
      </c>
      <c r="AJ44" s="11" t="str">
        <f t="shared" si="3"/>
        <v>1D</v>
      </c>
      <c r="AK44" s="48">
        <f>_xll.qlCalendarAdvance(Calendar,AK43,AJ44,"f",FALSE)</f>
        <v>42458</v>
      </c>
      <c r="AL44" s="48">
        <f>_xll.qlCalendarAdvance(Calendar,AK44,Ndays&amp;"D",,,_xll.ohTrigger(Trigger,Recalc))</f>
        <v>42460</v>
      </c>
      <c r="AM44" s="49">
        <f>IFERROR(_xll.qlIndexFixing(Eur6M_QL,AL44,TRUE,Recalc),NA())</f>
        <v>-1.7300000000065943E-3</v>
      </c>
    </row>
    <row r="45" spans="1:39" x14ac:dyDescent="0.2">
      <c r="D45" s="69"/>
      <c r="E45" s="69"/>
      <c r="M45" s="9">
        <v>-0.20605371987002535</v>
      </c>
      <c r="N45" s="9">
        <f t="shared" si="4"/>
        <v>-2.0605371987002536E-3</v>
      </c>
      <c r="AJ45" s="11" t="str">
        <f t="shared" si="3"/>
        <v>1D</v>
      </c>
      <c r="AK45" s="48">
        <f>_xll.qlCalendarAdvance(Calendar,AK44,AJ45,"f",FALSE)</f>
        <v>42459</v>
      </c>
      <c r="AL45" s="48">
        <f>_xll.qlCalendarAdvance(Calendar,AK45,Ndays&amp;"D",,,_xll.ohTrigger(Trigger,Recalc))</f>
        <v>42461</v>
      </c>
      <c r="AM45" s="49">
        <f>IFERROR(_xll.qlIndexFixing(Eur6M_QL,AL45,TRUE,Recalc),NA())</f>
        <v>-1.736845363203315E-3</v>
      </c>
    </row>
    <row r="46" spans="1:39" x14ac:dyDescent="0.2">
      <c r="D46" s="69"/>
      <c r="E46" s="69"/>
      <c r="M46" s="9">
        <v>-0.21226795884458136</v>
      </c>
      <c r="N46" s="9">
        <f t="shared" si="4"/>
        <v>-2.1226795884458135E-3</v>
      </c>
      <c r="AJ46" s="11" t="str">
        <f t="shared" si="3"/>
        <v>1D</v>
      </c>
      <c r="AK46" s="48">
        <f>_xll.qlCalendarAdvance(Calendar,AK45,AJ46,"f",FALSE)</f>
        <v>42460</v>
      </c>
      <c r="AL46" s="48">
        <f>_xll.qlCalendarAdvance(Calendar,AK46,Ndays&amp;"D",,,_xll.ohTrigger(Trigger,Recalc))</f>
        <v>42464</v>
      </c>
      <c r="AM46" s="49">
        <f>IFERROR(_xll.qlIndexFixing(Eur6M_QL,AL46,TRUE,Recalc),NA())</f>
        <v>-1.7434922431520563E-3</v>
      </c>
    </row>
    <row r="47" spans="1:39" x14ac:dyDescent="0.2">
      <c r="D47" s="69"/>
      <c r="E47" s="69"/>
      <c r="M47" s="9">
        <v>-0.21676007690365437</v>
      </c>
      <c r="N47" s="9">
        <f t="shared" si="4"/>
        <v>-2.1676007690365436E-3</v>
      </c>
      <c r="AJ47" s="11" t="str">
        <f t="shared" si="3"/>
        <v>1D</v>
      </c>
      <c r="AK47" s="48">
        <f>_xll.qlCalendarAdvance(Calendar,AK46,AJ47,"f",FALSE)</f>
        <v>42461</v>
      </c>
      <c r="AL47" s="48">
        <f>_xll.qlCalendarAdvance(Calendar,AK47,Ndays&amp;"D",,,_xll.ohTrigger(Trigger,Recalc))</f>
        <v>42465</v>
      </c>
      <c r="AM47" s="49">
        <f>IFERROR(_xll.qlIndexFixing(Eur6M_QL,AL47,TRUE,Recalc),NA())</f>
        <v>-1.7499458138808004E-3</v>
      </c>
    </row>
    <row r="48" spans="1:39" x14ac:dyDescent="0.2">
      <c r="D48" s="69"/>
      <c r="E48" s="69"/>
      <c r="M48" s="9">
        <v>-0.2201422544241799</v>
      </c>
      <c r="N48" s="9">
        <f t="shared" si="4"/>
        <v>-2.201422544241799E-3</v>
      </c>
      <c r="AJ48" s="11" t="str">
        <f t="shared" si="3"/>
        <v>1D</v>
      </c>
      <c r="AK48" s="48">
        <f>_xll.qlCalendarAdvance(Calendar,AK47,AJ48,"f",FALSE)</f>
        <v>42464</v>
      </c>
      <c r="AL48" s="48">
        <f>_xll.qlCalendarAdvance(Calendar,AK48,Ndays&amp;"D",,,_xll.ohTrigger(Trigger,Recalc))</f>
        <v>42466</v>
      </c>
      <c r="AM48" s="49">
        <f>IFERROR(_xll.qlIndexFixing(Eur6M_QL,AL48,TRUE,Recalc),NA())</f>
        <v>-1.7607802095048663E-3</v>
      </c>
    </row>
    <row r="49" spans="4:39" x14ac:dyDescent="0.2">
      <c r="D49" s="69"/>
      <c r="E49" s="69"/>
      <c r="M49" s="9">
        <v>-0.21942864191787068</v>
      </c>
      <c r="N49" s="9">
        <f t="shared" si="4"/>
        <v>-2.1942864191787067E-3</v>
      </c>
      <c r="AJ49" s="11" t="str">
        <f t="shared" si="3"/>
        <v>1D</v>
      </c>
      <c r="AK49" s="48">
        <f>_xll.qlCalendarAdvance(Calendar,AK48,AJ49,"f",FALSE)</f>
        <v>42465</v>
      </c>
      <c r="AL49" s="48">
        <f>_xll.qlCalendarAdvance(Calendar,AK49,Ndays&amp;"D",,,_xll.ohTrigger(Trigger,Recalc))</f>
        <v>42467</v>
      </c>
      <c r="AM49" s="49">
        <f>IFERROR(_xll.qlIndexFixing(Eur6M_QL,AL49,TRUE,Recalc),NA())</f>
        <v>-1.7739403122395069E-3</v>
      </c>
    </row>
    <row r="50" spans="4:39" x14ac:dyDescent="0.2">
      <c r="D50" s="69"/>
      <c r="E50" s="69"/>
      <c r="M50" s="9">
        <v>-0.21872619042285088</v>
      </c>
      <c r="N50" s="9">
        <f t="shared" si="4"/>
        <v>-2.1872619042285087E-3</v>
      </c>
      <c r="AJ50" s="11" t="str">
        <f t="shared" si="3"/>
        <v>1D</v>
      </c>
      <c r="AK50" s="48">
        <f>_xll.qlCalendarAdvance(Calendar,AK49,AJ50,"f",FALSE)</f>
        <v>42466</v>
      </c>
      <c r="AL50" s="48">
        <f>_xll.qlCalendarAdvance(Calendar,AK50,Ndays&amp;"D",,,_xll.ohTrigger(Trigger,Recalc))</f>
        <v>42468</v>
      </c>
      <c r="AM50" s="49">
        <f>IFERROR(_xll.qlIndexFixing(Eur6M_QL,AL50,TRUE,Recalc),NA())</f>
        <v>-1.7795147743976121E-3</v>
      </c>
    </row>
    <row r="51" spans="4:39" x14ac:dyDescent="0.2">
      <c r="D51" s="69"/>
      <c r="E51" s="69"/>
      <c r="M51" s="9">
        <v>-0.21627866181026059</v>
      </c>
      <c r="N51" s="9">
        <f t="shared" si="4"/>
        <v>-2.1627866181026059E-3</v>
      </c>
      <c r="AJ51" s="11" t="str">
        <f t="shared" si="3"/>
        <v>1D</v>
      </c>
      <c r="AK51" s="48">
        <f>_xll.qlCalendarAdvance(Calendar,AK50,AJ51,"f",FALSE)</f>
        <v>42467</v>
      </c>
      <c r="AL51" s="48">
        <f>_xll.qlCalendarAdvance(Calendar,AK51,Ndays&amp;"D",,,_xll.ohTrigger(Trigger,Recalc))</f>
        <v>42471</v>
      </c>
      <c r="AM51" s="49">
        <f>IFERROR(_xll.qlIndexFixing(Eur6M_QL,AL51,TRUE,Recalc),NA())</f>
        <v>-1.7849328677899123E-3</v>
      </c>
    </row>
    <row r="52" spans="4:39" x14ac:dyDescent="0.2">
      <c r="D52" s="69"/>
      <c r="E52" s="69"/>
      <c r="M52" s="9">
        <v>-0.21365845190697186</v>
      </c>
      <c r="N52" s="9">
        <f t="shared" si="4"/>
        <v>-2.1365845190697186E-3</v>
      </c>
      <c r="AJ52" s="11" t="str">
        <f t="shared" si="3"/>
        <v>1D</v>
      </c>
      <c r="AK52" s="48">
        <f>_xll.qlCalendarAdvance(Calendar,AK51,AJ52,"f",FALSE)</f>
        <v>42468</v>
      </c>
      <c r="AL52" s="48">
        <f>_xll.qlCalendarAdvance(Calendar,AK52,Ndays&amp;"D",,,_xll.ohTrigger(Trigger,Recalc))</f>
        <v>42472</v>
      </c>
      <c r="AM52" s="49">
        <f>IFERROR(_xll.qlIndexFixing(Eur6M_QL,AL52,TRUE,Recalc),NA())</f>
        <v>-1.7902017318881544E-3</v>
      </c>
    </row>
    <row r="53" spans="4:39" x14ac:dyDescent="0.2">
      <c r="D53" s="69"/>
      <c r="E53" s="69"/>
      <c r="M53" s="9">
        <v>-0.20859656666986065</v>
      </c>
      <c r="N53" s="9">
        <f t="shared" si="4"/>
        <v>-2.0859656666986064E-3</v>
      </c>
      <c r="AJ53" s="11" t="str">
        <f t="shared" si="3"/>
        <v>1D</v>
      </c>
      <c r="AK53" s="48">
        <f>_xll.qlCalendarAdvance(Calendar,AK52,AJ53,"f",FALSE)</f>
        <v>42471</v>
      </c>
      <c r="AL53" s="48">
        <f>_xll.qlCalendarAdvance(Calendar,AK53,Ndays&amp;"D",,,_xll.ohTrigger(Trigger,Recalc))</f>
        <v>42473</v>
      </c>
      <c r="AM53" s="49">
        <f>IFERROR(_xll.qlIndexFixing(Eur6M_QL,AL53,TRUE,Recalc),NA())</f>
        <v>-1.7987775595788046E-3</v>
      </c>
    </row>
    <row r="54" spans="4:39" x14ac:dyDescent="0.2">
      <c r="D54" s="69"/>
      <c r="E54" s="69"/>
      <c r="M54" s="9">
        <v>-0.20374754570131073</v>
      </c>
      <c r="N54" s="9">
        <f t="shared" si="4"/>
        <v>-2.0374754570131074E-3</v>
      </c>
      <c r="AJ54" s="11" t="str">
        <f t="shared" si="3"/>
        <v>1D</v>
      </c>
      <c r="AK54" s="48">
        <f>_xll.qlCalendarAdvance(Calendar,AK53,AJ54,"f",FALSE)</f>
        <v>42472</v>
      </c>
      <c r="AL54" s="48">
        <f>_xll.qlCalendarAdvance(Calendar,AK54,Ndays&amp;"D",,,_xll.ohTrigger(Trigger,Recalc))</f>
        <v>42474</v>
      </c>
      <c r="AM54" s="49">
        <f>IFERROR(_xll.qlIndexFixing(Eur6M_QL,AL54,TRUE,Recalc),NA())</f>
        <v>-1.8099375121917154E-3</v>
      </c>
    </row>
    <row r="55" spans="4:39" x14ac:dyDescent="0.2">
      <c r="D55" s="69"/>
      <c r="E55" s="69"/>
      <c r="M55" s="9">
        <v>-0.19610066020409317</v>
      </c>
      <c r="N55" s="9">
        <f t="shared" si="4"/>
        <v>-1.9610066020409318E-3</v>
      </c>
      <c r="AJ55" s="11" t="str">
        <f t="shared" si="3"/>
        <v>1D</v>
      </c>
      <c r="AK55" s="48">
        <f>_xll.qlCalendarAdvance(Calendar,AK54,AJ55,"f",FALSE)</f>
        <v>42473</v>
      </c>
      <c r="AL55" s="48">
        <f>_xll.qlCalendarAdvance(Calendar,AK55,Ndays&amp;"D",,,_xll.ohTrigger(Trigger,Recalc))</f>
        <v>42475</v>
      </c>
      <c r="AM55" s="49">
        <f>IFERROR(_xll.qlIndexFixing(Eur6M_QL,AL55,TRUE,Recalc),NA())</f>
        <v>-1.8145771493496788E-3</v>
      </c>
    </row>
    <row r="56" spans="4:39" x14ac:dyDescent="0.2">
      <c r="D56" s="69"/>
      <c r="E56" s="69"/>
      <c r="M56" s="9">
        <v>-0.19032251001674264</v>
      </c>
      <c r="N56" s="9">
        <f t="shared" si="4"/>
        <v>-1.9032251001674264E-3</v>
      </c>
      <c r="AJ56" s="11" t="str">
        <f t="shared" si="3"/>
        <v>1D</v>
      </c>
      <c r="AK56" s="48">
        <f>_xll.qlCalendarAdvance(Calendar,AK55,AJ56,"f",FALSE)</f>
        <v>42474</v>
      </c>
      <c r="AL56" s="48">
        <f>_xll.qlCalendarAdvance(Calendar,AK56,Ndays&amp;"D",,,_xll.ohTrigger(Trigger,Recalc))</f>
        <v>42478</v>
      </c>
      <c r="AM56" s="49">
        <f>IFERROR(_xll.qlIndexFixing(Eur6M_QL,AL56,TRUE,Recalc),NA())</f>
        <v>-1.8191162905452705E-3</v>
      </c>
    </row>
    <row r="57" spans="4:39" x14ac:dyDescent="0.2">
      <c r="D57" s="69"/>
      <c r="E57" s="69"/>
      <c r="M57" s="9">
        <v>-0.18023273774514154</v>
      </c>
      <c r="N57" s="9">
        <f t="shared" si="4"/>
        <v>-1.8023273774514154E-3</v>
      </c>
      <c r="AJ57" s="11" t="str">
        <f t="shared" si="3"/>
        <v>1D</v>
      </c>
      <c r="AK57" s="48">
        <f>_xll.qlCalendarAdvance(Calendar,AK56,AJ57,"f",FALSE)</f>
        <v>42475</v>
      </c>
      <c r="AL57" s="48">
        <f>_xll.qlCalendarAdvance(Calendar,AK57,Ndays&amp;"D",,,_xll.ohTrigger(Trigger,Recalc))</f>
        <v>42479</v>
      </c>
      <c r="AM57" s="49">
        <f>IFERROR(_xll.qlIndexFixing(Eur6M_QL,AL57,TRUE,Recalc),NA())</f>
        <v>-1.823564040770224E-3</v>
      </c>
    </row>
    <row r="58" spans="4:39" x14ac:dyDescent="0.2">
      <c r="D58" s="69"/>
      <c r="E58" s="69"/>
      <c r="M58" s="9">
        <v>-0.17125848685227851</v>
      </c>
      <c r="N58" s="9">
        <f t="shared" si="4"/>
        <v>-1.7125848685227852E-3</v>
      </c>
      <c r="AJ58" s="11" t="str">
        <f t="shared" si="3"/>
        <v>1D</v>
      </c>
      <c r="AK58" s="48">
        <f>_xll.qlCalendarAdvance(Calendar,AK57,AJ58,"f",FALSE)</f>
        <v>42478</v>
      </c>
      <c r="AL58" s="48">
        <f>_xll.qlCalendarAdvance(Calendar,AK58,Ndays&amp;"D",,,_xll.ohTrigger(Trigger,Recalc))</f>
        <v>42480</v>
      </c>
      <c r="AM58" s="49">
        <f>IFERROR(_xll.qlIndexFixing(Eur6M_QL,AL58,TRUE,Recalc),NA())</f>
        <v>-1.8303976512464161E-3</v>
      </c>
    </row>
    <row r="59" spans="4:39" x14ac:dyDescent="0.2">
      <c r="D59" s="69"/>
      <c r="E59" s="69"/>
      <c r="M59" s="9">
        <v>-0.16089865592024918</v>
      </c>
      <c r="N59" s="9">
        <f t="shared" si="4"/>
        <v>-1.6089865592024918E-3</v>
      </c>
      <c r="AJ59" s="11" t="str">
        <f t="shared" si="3"/>
        <v>1D</v>
      </c>
      <c r="AK59" s="48">
        <f>_xll.qlCalendarAdvance(Calendar,AK58,AJ59,"f",FALSE)</f>
        <v>42479</v>
      </c>
      <c r="AL59" s="48">
        <f>_xll.qlCalendarAdvance(Calendar,AK59,Ndays&amp;"D",,,_xll.ohTrigger(Trigger,Recalc))</f>
        <v>42481</v>
      </c>
      <c r="AM59" s="49">
        <f>IFERROR(_xll.qlIndexFixing(Eur6M_QL,AL59,TRUE,Recalc),NA())</f>
        <v>-1.8406330595590022E-3</v>
      </c>
    </row>
    <row r="60" spans="4:39" x14ac:dyDescent="0.2">
      <c r="D60" s="69"/>
      <c r="E60" s="69"/>
      <c r="M60" s="9">
        <v>-0.14428096109806701</v>
      </c>
      <c r="N60" s="9">
        <f t="shared" si="4"/>
        <v>-1.4428096109806701E-3</v>
      </c>
      <c r="AJ60" s="11" t="str">
        <f t="shared" si="3"/>
        <v>1D</v>
      </c>
      <c r="AK60" s="48">
        <f>_xll.qlCalendarAdvance(Calendar,AK59,AJ60,"f",FALSE)</f>
        <v>42480</v>
      </c>
      <c r="AL60" s="48">
        <f>_xll.qlCalendarAdvance(Calendar,AK60,Ndays&amp;"D",,,_xll.ohTrigger(Trigger,Recalc))</f>
        <v>42482</v>
      </c>
      <c r="AM60" s="49">
        <f>IFERROR(_xll.qlIndexFixing(Eur6M_QL,AL60,TRUE,Recalc),NA())</f>
        <v>-1.8447702575962743E-3</v>
      </c>
    </row>
    <row r="61" spans="4:39" x14ac:dyDescent="0.2">
      <c r="D61" s="69"/>
      <c r="E61" s="69"/>
      <c r="M61" s="9">
        <v>-0.13174702637064084</v>
      </c>
      <c r="N61" s="9">
        <f t="shared" si="4"/>
        <v>-1.3174702637064083E-3</v>
      </c>
      <c r="AJ61" s="11" t="str">
        <f t="shared" si="3"/>
        <v>1D</v>
      </c>
      <c r="AK61" s="48">
        <f>_xll.qlCalendarAdvance(Calendar,AK60,AJ61,"f",FALSE)</f>
        <v>42481</v>
      </c>
      <c r="AL61" s="48">
        <f>_xll.qlCalendarAdvance(Calendar,AK61,Ndays&amp;"D",,,_xll.ohTrigger(Trigger,Recalc))</f>
        <v>42485</v>
      </c>
      <c r="AM61" s="49">
        <f>IFERROR(_xll.qlIndexFixing(Eur6M_QL,AL61,TRUE,Recalc),NA())</f>
        <v>-1.8488765913016909E-3</v>
      </c>
    </row>
    <row r="62" spans="4:39" x14ac:dyDescent="0.2">
      <c r="D62" s="69"/>
      <c r="E62" s="69"/>
      <c r="M62" s="9">
        <v>-0.11975864455342342</v>
      </c>
      <c r="N62" s="9">
        <f t="shared" si="4"/>
        <v>-1.1975864455342341E-3</v>
      </c>
      <c r="AJ62" s="11" t="str">
        <f t="shared" si="3"/>
        <v>1D</v>
      </c>
      <c r="AK62" s="48">
        <f>_xll.qlCalendarAdvance(Calendar,AK61,AJ62,"f",FALSE)</f>
        <v>42482</v>
      </c>
      <c r="AL62" s="48">
        <f>_xll.qlCalendarAdvance(Calendar,AK62,Ndays&amp;"D",,,_xll.ohTrigger(Trigger,Recalc))</f>
        <v>42486</v>
      </c>
      <c r="AM62" s="49">
        <f>IFERROR(_xll.qlIndexFixing(Eur6M_QL,AL62,TRUE,Recalc),NA())</f>
        <v>-1.8529631312356771E-3</v>
      </c>
    </row>
    <row r="63" spans="4:39" x14ac:dyDescent="0.2">
      <c r="D63" s="69"/>
      <c r="E63" s="69"/>
      <c r="M63" s="9">
        <v>-0.10399298393066185</v>
      </c>
      <c r="N63" s="9">
        <f t="shared" si="4"/>
        <v>-1.0399298393066185E-3</v>
      </c>
      <c r="AJ63" s="11" t="str">
        <f t="shared" si="3"/>
        <v>1D</v>
      </c>
      <c r="AK63" s="48">
        <f>_xll.qlCalendarAdvance(Calendar,AK62,AJ63,"f",FALSE)</f>
        <v>42485</v>
      </c>
      <c r="AL63" s="48">
        <f>_xll.qlCalendarAdvance(Calendar,AK63,Ndays&amp;"D",,,_xll.ohTrigger(Trigger,Recalc))</f>
        <v>42487</v>
      </c>
      <c r="AM63" s="49">
        <f>IFERROR(_xll.qlIndexFixing(Eur6M_QL,AL63,TRUE,Recalc),NA())</f>
        <v>-1.8586518165476429E-3</v>
      </c>
    </row>
    <row r="64" spans="4:39" x14ac:dyDescent="0.2">
      <c r="D64" s="69"/>
      <c r="E64" s="69"/>
      <c r="M64" s="9">
        <v>-9.1330619785840478E-2</v>
      </c>
      <c r="N64" s="9">
        <f t="shared" si="4"/>
        <v>-9.133061978584048E-4</v>
      </c>
      <c r="AJ64" s="11" t="str">
        <f t="shared" si="3"/>
        <v>1D</v>
      </c>
      <c r="AK64" s="48">
        <f>_xll.qlCalendarAdvance(Calendar,AK63,AJ64,"f",FALSE)</f>
        <v>42486</v>
      </c>
      <c r="AL64" s="48">
        <f>_xll.qlCalendarAdvance(Calendar,AK64,Ndays&amp;"D",,,_xll.ohTrigger(Trigger,Recalc))</f>
        <v>42488</v>
      </c>
      <c r="AM64" s="49">
        <f>IFERROR(_xll.qlIndexFixing(Eur6M_QL,AL64,TRUE,Recalc),NA())</f>
        <v>-1.8700000000004342E-3</v>
      </c>
    </row>
    <row r="65" spans="4:39" x14ac:dyDescent="0.2">
      <c r="D65" s="69"/>
      <c r="E65" s="69"/>
      <c r="M65" s="9">
        <v>-7.4276988269332128E-2</v>
      </c>
      <c r="N65" s="9">
        <f t="shared" si="4"/>
        <v>-7.4276988269332133E-4</v>
      </c>
      <c r="AJ65" s="11" t="str">
        <f t="shared" si="3"/>
        <v>1D</v>
      </c>
      <c r="AK65" s="48">
        <f>_xll.qlCalendarAdvance(Calendar,AK64,AJ65,"f",FALSE)</f>
        <v>42487</v>
      </c>
      <c r="AL65" s="48">
        <f>_xll.qlCalendarAdvance(Calendar,AK65,Ndays&amp;"D",,,_xll.ohTrigger(Trigger,Recalc))</f>
        <v>42489</v>
      </c>
      <c r="AM65" s="49">
        <f>IFERROR(_xll.qlIndexFixing(Eur6M_QL,AL65,TRUE,Recalc),NA())</f>
        <v>-1.8741066924910681E-3</v>
      </c>
    </row>
    <row r="66" spans="4:39" x14ac:dyDescent="0.2">
      <c r="D66" s="69"/>
      <c r="E66" s="69"/>
      <c r="M66" s="9">
        <v>-5.8927721568108091E-2</v>
      </c>
      <c r="N66" s="9">
        <f t="shared" si="4"/>
        <v>-5.8927721568108088E-4</v>
      </c>
      <c r="AJ66" s="11" t="str">
        <f t="shared" si="3"/>
        <v>1D</v>
      </c>
      <c r="AK66" s="48">
        <f>_xll.qlCalendarAdvance(Calendar,AK65,AJ66,"f",FALSE)</f>
        <v>42488</v>
      </c>
      <c r="AL66" s="48">
        <f>_xll.qlCalendarAdvance(Calendar,AK66,Ndays&amp;"D",,,_xll.ohTrigger(Trigger,Recalc))</f>
        <v>42492</v>
      </c>
      <c r="AM66" s="49">
        <f>IFERROR(_xll.qlIndexFixing(Eur6M_QL,AL66,TRUE,Recalc),NA())</f>
        <v>-1.8782548152569993E-3</v>
      </c>
    </row>
    <row r="67" spans="4:39" x14ac:dyDescent="0.2">
      <c r="D67" s="69"/>
      <c r="E67" s="69"/>
      <c r="M67" s="9">
        <v>-4.3904845596181311E-2</v>
      </c>
      <c r="N67" s="9">
        <f t="shared" si="4"/>
        <v>-4.3904845596181311E-4</v>
      </c>
      <c r="AJ67" s="11" t="str">
        <f t="shared" si="3"/>
        <v>1D</v>
      </c>
      <c r="AK67" s="48">
        <f>_xll.qlCalendarAdvance(Calendar,AK66,AJ67,"f",FALSE)</f>
        <v>42489</v>
      </c>
      <c r="AL67" s="48">
        <f>_xll.qlCalendarAdvance(Calendar,AK67,Ndays&amp;"D",,,_xll.ohTrigger(Trigger,Recalc))</f>
        <v>42493</v>
      </c>
      <c r="AM67" s="49">
        <f>IFERROR(_xll.qlIndexFixing(Eur6M_QL,AL67,TRUE,Recalc),NA())</f>
        <v>-1.8833578889494581E-3</v>
      </c>
    </row>
    <row r="68" spans="4:39" x14ac:dyDescent="0.2">
      <c r="D68" s="69"/>
      <c r="E68" s="69"/>
      <c r="M68" s="9">
        <v>-2.7519518427054912E-2</v>
      </c>
      <c r="N68" s="9">
        <f t="shared" si="4"/>
        <v>-2.7519518427054912E-4</v>
      </c>
      <c r="AJ68" s="11" t="str">
        <f t="shared" si="3"/>
        <v>1D</v>
      </c>
      <c r="AK68" s="48">
        <f>_xll.qlCalendarAdvance(Calendar,AK67,AJ68,"f",FALSE)</f>
        <v>42492</v>
      </c>
      <c r="AL68" s="48">
        <f>_xll.qlCalendarAdvance(Calendar,AK68,Ndays&amp;"D",,,_xll.ohTrigger(Trigger,Recalc))</f>
        <v>42494</v>
      </c>
      <c r="AM68" s="49">
        <f>IFERROR(_xll.qlIndexFixing(Eur6M_QL,AL68,TRUE,Recalc),NA())</f>
        <v>-1.8871022722127249E-3</v>
      </c>
    </row>
    <row r="69" spans="4:39" x14ac:dyDescent="0.2">
      <c r="D69" s="69"/>
      <c r="E69" s="69"/>
      <c r="M69" s="9">
        <v>-6.6478803992178898E-3</v>
      </c>
      <c r="N69" s="9">
        <f t="shared" si="4"/>
        <v>-6.64788039921789E-5</v>
      </c>
      <c r="AJ69" s="11" t="str">
        <f t="shared" si="3"/>
        <v>1D</v>
      </c>
      <c r="AK69" s="48">
        <f>_xll.qlCalendarAdvance(Calendar,AK68,AJ69,"f",FALSE)</f>
        <v>42493</v>
      </c>
      <c r="AL69" s="48">
        <f>_xll.qlCalendarAdvance(Calendar,AK69,Ndays&amp;"D",,,_xll.ohTrigger(Trigger,Recalc))</f>
        <v>42495</v>
      </c>
      <c r="AM69" s="49">
        <f>IFERROR(_xll.qlIndexFixing(Eur6M_QL,AL69,TRUE,Recalc),NA())</f>
        <v>-1.8996255141162414E-3</v>
      </c>
    </row>
    <row r="70" spans="4:39" x14ac:dyDescent="0.2">
      <c r="D70" s="69"/>
      <c r="E70" s="69"/>
      <c r="M70" s="9">
        <v>1.1505538045732183E-2</v>
      </c>
      <c r="N70" s="9">
        <f t="shared" si="4"/>
        <v>1.1505538045732183E-4</v>
      </c>
      <c r="AJ70" s="11" t="str">
        <f t="shared" ref="AJ70:AJ133" si="5">AJ69</f>
        <v>1D</v>
      </c>
      <c r="AK70" s="48">
        <f>_xll.qlCalendarAdvance(Calendar,AK69,AJ70,"f",FALSE)</f>
        <v>42494</v>
      </c>
      <c r="AL70" s="48">
        <f>_xll.qlCalendarAdvance(Calendar,AK70,Ndays&amp;"D",,,_xll.ohTrigger(Trigger,Recalc))</f>
        <v>42496</v>
      </c>
      <c r="AM70" s="49">
        <f>IFERROR(_xll.qlIndexFixing(Eur6M_QL,AL70,TRUE,Recalc),NA())</f>
        <v>-1.9040235303302809E-3</v>
      </c>
    </row>
    <row r="71" spans="4:39" x14ac:dyDescent="0.2">
      <c r="D71" s="69"/>
      <c r="E71" s="69"/>
      <c r="M71" s="9">
        <v>3.0103753634358948E-2</v>
      </c>
      <c r="N71" s="9">
        <f t="shared" si="4"/>
        <v>3.0103753634358948E-4</v>
      </c>
      <c r="AJ71" s="11" t="str">
        <f t="shared" si="5"/>
        <v>1D</v>
      </c>
      <c r="AK71" s="48">
        <f>_xll.qlCalendarAdvance(Calendar,AK70,AJ71,"f",FALSE)</f>
        <v>42495</v>
      </c>
      <c r="AL71" s="48">
        <f>_xll.qlCalendarAdvance(Calendar,AK71,Ndays&amp;"D",,,_xll.ohTrigger(Trigger,Recalc))</f>
        <v>42499</v>
      </c>
      <c r="AM71" s="49">
        <f>IFERROR(_xll.qlIndexFixing(Eur6M_QL,AL71,TRUE,Recalc),NA())</f>
        <v>-1.9084608362836084E-3</v>
      </c>
    </row>
    <row r="72" spans="4:39" x14ac:dyDescent="0.2">
      <c r="D72" s="69"/>
      <c r="E72" s="69"/>
      <c r="AJ72" s="11" t="str">
        <f t="shared" si="5"/>
        <v>1D</v>
      </c>
      <c r="AK72" s="48">
        <f>_xll.qlCalendarAdvance(Calendar,AK71,AJ72,"f",FALSE)</f>
        <v>42496</v>
      </c>
      <c r="AL72" s="48">
        <f>_xll.qlCalendarAdvance(Calendar,AK72,Ndays&amp;"D",,,_xll.ohTrigger(Trigger,Recalc))</f>
        <v>42500</v>
      </c>
      <c r="AM72" s="49">
        <f>IFERROR(_xll.qlIndexFixing(Eur6M_QL,AL72,TRUE,Recalc),NA())</f>
        <v>-1.9133459301122074E-3</v>
      </c>
    </row>
    <row r="73" spans="4:39" x14ac:dyDescent="0.2">
      <c r="D73" s="69"/>
      <c r="E73" s="69"/>
      <c r="AJ73" s="11" t="str">
        <f t="shared" si="5"/>
        <v>1D</v>
      </c>
      <c r="AK73" s="48">
        <f>_xll.qlCalendarAdvance(Calendar,AK72,AJ73,"f",FALSE)</f>
        <v>42499</v>
      </c>
      <c r="AL73" s="48">
        <f>_xll.qlCalendarAdvance(Calendar,AK73,Ndays&amp;"D",,,_xll.ohTrigger(Trigger,Recalc))</f>
        <v>42501</v>
      </c>
      <c r="AM73" s="49">
        <f>IFERROR(_xll.qlIndexFixing(Eur6M_QL,AL73,TRUE,Recalc),NA())</f>
        <v>-1.9176276852936401E-3</v>
      </c>
    </row>
    <row r="74" spans="4:39" x14ac:dyDescent="0.2">
      <c r="E74" s="69"/>
      <c r="AJ74" s="11" t="str">
        <f t="shared" si="5"/>
        <v>1D</v>
      </c>
      <c r="AK74" s="48">
        <f>_xll.qlCalendarAdvance(Calendar,AK73,AJ74,"f",FALSE)</f>
        <v>42500</v>
      </c>
      <c r="AL74" s="48">
        <f>_xll.qlCalendarAdvance(Calendar,AK74,Ndays&amp;"D",,,_xll.ohTrigger(Trigger,Recalc))</f>
        <v>42502</v>
      </c>
      <c r="AM74" s="49">
        <f>IFERROR(_xll.qlIndexFixing(Eur6M_QL,AL74,TRUE,Recalc),NA())</f>
        <v>-1.9311776769198115E-3</v>
      </c>
    </row>
    <row r="75" spans="4:39" x14ac:dyDescent="0.2">
      <c r="E75" s="69"/>
      <c r="AJ75" s="11" t="str">
        <f t="shared" si="5"/>
        <v>1D</v>
      </c>
      <c r="AK75" s="48">
        <f>_xll.qlCalendarAdvance(Calendar,AK74,AJ75,"f",FALSE)</f>
        <v>42501</v>
      </c>
      <c r="AL75" s="48">
        <f>_xll.qlCalendarAdvance(Calendar,AK75,Ndays&amp;"D",,,_xll.ohTrigger(Trigger,Recalc))</f>
        <v>42503</v>
      </c>
      <c r="AM75" s="49">
        <f>IFERROR(_xll.qlIndexFixing(Eur6M_QL,AL75,TRUE,Recalc),NA())</f>
        <v>-1.9358114337595668E-3</v>
      </c>
    </row>
    <row r="76" spans="4:39" x14ac:dyDescent="0.2">
      <c r="E76" s="69"/>
      <c r="AJ76" s="11" t="str">
        <f t="shared" si="5"/>
        <v>1D</v>
      </c>
      <c r="AK76" s="48">
        <f>_xll.qlCalendarAdvance(Calendar,AK75,AJ76,"f",FALSE)</f>
        <v>42502</v>
      </c>
      <c r="AL76" s="48">
        <f>_xll.qlCalendarAdvance(Calendar,AK76,Ndays&amp;"D",,,_xll.ohTrigger(Trigger,Recalc))</f>
        <v>42506</v>
      </c>
      <c r="AM76" s="49">
        <f>IFERROR(_xll.qlIndexFixing(Eur6M_QL,AL76,TRUE,Recalc),NA())</f>
        <v>-1.9404688069073618E-3</v>
      </c>
    </row>
    <row r="77" spans="4:39" x14ac:dyDescent="0.2">
      <c r="E77" s="69"/>
      <c r="AJ77" s="11" t="str">
        <f t="shared" si="5"/>
        <v>1D</v>
      </c>
      <c r="AK77" s="48">
        <f>_xll.qlCalendarAdvance(Calendar,AK76,AJ77,"f",FALSE)</f>
        <v>42503</v>
      </c>
      <c r="AL77" s="48">
        <f>_xll.qlCalendarAdvance(Calendar,AK77,Ndays&amp;"D",,,_xll.ohTrigger(Trigger,Recalc))</f>
        <v>42507</v>
      </c>
      <c r="AM77" s="49">
        <f>IFERROR(_xll.qlIndexFixing(Eur6M_QL,AL77,TRUE,Recalc),NA())</f>
        <v>-1.9453170202324735E-3</v>
      </c>
    </row>
    <row r="78" spans="4:39" x14ac:dyDescent="0.2">
      <c r="AJ78" s="11" t="str">
        <f t="shared" si="5"/>
        <v>1D</v>
      </c>
      <c r="AK78" s="48">
        <f>_xll.qlCalendarAdvance(Calendar,AK77,AJ78,"f",FALSE)</f>
        <v>42506</v>
      </c>
      <c r="AL78" s="48">
        <f>_xll.qlCalendarAdvance(Calendar,AK78,Ndays&amp;"D",,,_xll.ohTrigger(Trigger,Recalc))</f>
        <v>42508</v>
      </c>
      <c r="AM78" s="49">
        <f>IFERROR(_xll.qlIndexFixing(Eur6M_QL,AL78,TRUE,Recalc),NA())</f>
        <v>-1.9499104049394687E-3</v>
      </c>
    </row>
    <row r="79" spans="4:39" x14ac:dyDescent="0.2">
      <c r="AJ79" s="11" t="str">
        <f t="shared" si="5"/>
        <v>1D</v>
      </c>
      <c r="AK79" s="48">
        <f>_xll.qlCalendarAdvance(Calendar,AK78,AJ79,"f",FALSE)</f>
        <v>42507</v>
      </c>
      <c r="AL79" s="48">
        <f>_xll.qlCalendarAdvance(Calendar,AK79,Ndays&amp;"D",,,_xll.ohTrigger(Trigger,Recalc))</f>
        <v>42509</v>
      </c>
      <c r="AM79" s="49">
        <f>IFERROR(_xll.qlIndexFixing(Eur6M_QL,AL79,TRUE,Recalc),NA())</f>
        <v>-1.9639832218508158E-3</v>
      </c>
    </row>
    <row r="80" spans="4:39" x14ac:dyDescent="0.2">
      <c r="AJ80" s="11" t="str">
        <f t="shared" si="5"/>
        <v>1D</v>
      </c>
      <c r="AK80" s="48">
        <f>_xll.qlCalendarAdvance(Calendar,AK79,AJ80,"f",FALSE)</f>
        <v>42508</v>
      </c>
      <c r="AL80" s="48">
        <f>_xll.qlCalendarAdvance(Calendar,AK80,Ndays&amp;"D",,,_xll.ohTrigger(Trigger,Recalc))</f>
        <v>42510</v>
      </c>
      <c r="AM80" s="49">
        <f>IFERROR(_xll.qlIndexFixing(Eur6M_QL,AL80,TRUE,Recalc),NA())</f>
        <v>-1.968702409533406E-3</v>
      </c>
    </row>
    <row r="81" spans="36:39" x14ac:dyDescent="0.2">
      <c r="AJ81" s="11" t="str">
        <f t="shared" si="5"/>
        <v>1D</v>
      </c>
      <c r="AK81" s="48">
        <f>_xll.qlCalendarAdvance(Calendar,AK80,AJ81,"f",FALSE)</f>
        <v>42509</v>
      </c>
      <c r="AL81" s="48">
        <f>_xll.qlCalendarAdvance(Calendar,AK81,Ndays&amp;"D",,,_xll.ohTrigger(Trigger,Recalc))</f>
        <v>42513</v>
      </c>
      <c r="AM81" s="49">
        <f>IFERROR(_xll.qlIndexFixing(Eur6M_QL,AL81,TRUE,Recalc),NA())</f>
        <v>-1.9734160084072323E-3</v>
      </c>
    </row>
    <row r="82" spans="36:39" x14ac:dyDescent="0.2">
      <c r="AJ82" s="11" t="str">
        <f t="shared" si="5"/>
        <v>1D</v>
      </c>
      <c r="AK82" s="48">
        <f>_xll.qlCalendarAdvance(Calendar,AK81,AJ82,"f",FALSE)</f>
        <v>42510</v>
      </c>
      <c r="AL82" s="48">
        <f>_xll.qlCalendarAdvance(Calendar,AK82,Ndays&amp;"D",,,_xll.ohTrigger(Trigger,Recalc))</f>
        <v>42514</v>
      </c>
      <c r="AM82" s="49">
        <f>IFERROR(_xll.qlIndexFixing(Eur6M_QL,AL82,TRUE,Recalc),NA())</f>
        <v>-1.9783540714446075E-3</v>
      </c>
    </row>
    <row r="83" spans="36:39" x14ac:dyDescent="0.2">
      <c r="AJ83" s="11" t="str">
        <f t="shared" si="5"/>
        <v>1D</v>
      </c>
      <c r="AK83" s="48">
        <f>_xll.qlCalendarAdvance(Calendar,AK82,AJ83,"f",FALSE)</f>
        <v>42513</v>
      </c>
      <c r="AL83" s="48">
        <f>_xll.qlCalendarAdvance(Calendar,AK83,Ndays&amp;"D",,,_xll.ohTrigger(Trigger,Recalc))</f>
        <v>42515</v>
      </c>
      <c r="AM83" s="49">
        <f>IFERROR(_xll.qlIndexFixing(Eur6M_QL,AL83,TRUE,Recalc),NA())</f>
        <v>-1.9829190642558355E-3</v>
      </c>
    </row>
    <row r="84" spans="36:39" x14ac:dyDescent="0.2">
      <c r="AJ84" s="11" t="str">
        <f t="shared" si="5"/>
        <v>1D</v>
      </c>
      <c r="AK84" s="48">
        <f>_xll.qlCalendarAdvance(Calendar,AK83,AJ84,"f",FALSE)</f>
        <v>42514</v>
      </c>
      <c r="AL84" s="48">
        <f>_xll.qlCalendarAdvance(Calendar,AK84,Ndays&amp;"D",,,_xll.ohTrigger(Trigger,Recalc))</f>
        <v>42516</v>
      </c>
      <c r="AM84" s="49">
        <f>IFERROR(_xll.qlIndexFixing(Eur6M_QL,AL84,TRUE,Recalc),NA())</f>
        <v>-1.9967058211290824E-3</v>
      </c>
    </row>
    <row r="85" spans="36:39" x14ac:dyDescent="0.2">
      <c r="AJ85" s="11" t="str">
        <f t="shared" si="5"/>
        <v>1D</v>
      </c>
      <c r="AK85" s="48">
        <f>_xll.qlCalendarAdvance(Calendar,AK84,AJ85,"f",FALSE)</f>
        <v>42515</v>
      </c>
      <c r="AL85" s="48">
        <f>_xll.qlCalendarAdvance(Calendar,AK85,Ndays&amp;"D",,,_xll.ohTrigger(Trigger,Recalc))</f>
        <v>42517</v>
      </c>
      <c r="AM85" s="49">
        <f>IFERROR(_xll.qlIndexFixing(Eur6M_QL,AL85,TRUE,Recalc),NA())</f>
        <v>-2.001101876689343E-3</v>
      </c>
    </row>
    <row r="86" spans="36:39" x14ac:dyDescent="0.2">
      <c r="AJ86" s="11" t="str">
        <f t="shared" si="5"/>
        <v>1D</v>
      </c>
      <c r="AK86" s="48">
        <f>_xll.qlCalendarAdvance(Calendar,AK85,AJ86,"f",FALSE)</f>
        <v>42516</v>
      </c>
      <c r="AL86" s="48">
        <f>_xll.qlCalendarAdvance(Calendar,AK86,Ndays&amp;"D",,,_xll.ohTrigger(Trigger,Recalc))</f>
        <v>42520</v>
      </c>
      <c r="AM86" s="49">
        <f>IFERROR(_xll.qlIndexFixing(Eur6M_QL,AL86,TRUE,Recalc),NA())</f>
        <v>-2.0055807327559148E-3</v>
      </c>
    </row>
    <row r="87" spans="36:39" x14ac:dyDescent="0.2">
      <c r="AJ87" s="11" t="str">
        <f t="shared" si="5"/>
        <v>1D</v>
      </c>
      <c r="AK87" s="48">
        <f>_xll.qlCalendarAdvance(Calendar,AK86,AJ87,"f",FALSE)</f>
        <v>42517</v>
      </c>
      <c r="AL87" s="48">
        <f>_xll.qlCalendarAdvance(Calendar,AK87,Ndays&amp;"D",,,_xll.ohTrigger(Trigger,Recalc))</f>
        <v>42521</v>
      </c>
      <c r="AM87" s="49">
        <f>IFERROR(_xll.qlIndexFixing(Eur6M_QL,AL87,TRUE,Recalc),NA())</f>
        <v>-2.0100000000003041E-3</v>
      </c>
    </row>
    <row r="88" spans="36:39" x14ac:dyDescent="0.2">
      <c r="AJ88" s="11" t="str">
        <f t="shared" si="5"/>
        <v>1D</v>
      </c>
      <c r="AK88" s="48">
        <f>_xll.qlCalendarAdvance(Calendar,AK87,AJ88,"f",FALSE)</f>
        <v>42520</v>
      </c>
      <c r="AL88" s="48">
        <f>_xll.qlCalendarAdvance(Calendar,AK88,Ndays&amp;"D",,,_xll.ohTrigger(Trigger,Recalc))</f>
        <v>42522</v>
      </c>
      <c r="AM88" s="49">
        <f>IFERROR(_xll.qlIndexFixing(Eur6M_QL,AL88,TRUE,Recalc),NA())</f>
        <v>-2.0149426629430282E-3</v>
      </c>
    </row>
    <row r="89" spans="36:39" x14ac:dyDescent="0.2">
      <c r="AJ89" s="11" t="str">
        <f t="shared" si="5"/>
        <v>1D</v>
      </c>
      <c r="AK89" s="48">
        <f>_xll.qlCalendarAdvance(Calendar,AK88,AJ89,"f",FALSE)</f>
        <v>42521</v>
      </c>
      <c r="AL89" s="48">
        <f>_xll.qlCalendarAdvance(Calendar,AK89,Ndays&amp;"D",,,_xll.ohTrigger(Trigger,Recalc))</f>
        <v>42523</v>
      </c>
      <c r="AM89" s="49">
        <f>IFERROR(_xll.qlIndexFixing(Eur6M_QL,AL89,TRUE,Recalc),NA())</f>
        <v>-2.0270002778096162E-3</v>
      </c>
    </row>
    <row r="90" spans="36:39" x14ac:dyDescent="0.2">
      <c r="AJ90" s="11" t="str">
        <f t="shared" si="5"/>
        <v>1D</v>
      </c>
      <c r="AK90" s="48">
        <f>_xll.qlCalendarAdvance(Calendar,AK89,AJ90,"f",FALSE)</f>
        <v>42522</v>
      </c>
      <c r="AL90" s="48">
        <f>_xll.qlCalendarAdvance(Calendar,AK90,Ndays&amp;"D",,,_xll.ohTrigger(Trigger,Recalc))</f>
        <v>42524</v>
      </c>
      <c r="AM90" s="49">
        <f>IFERROR(_xll.qlIndexFixing(Eur6M_QL,AL90,TRUE,Recalc),NA())</f>
        <v>-2.0310753251590132E-3</v>
      </c>
    </row>
    <row r="91" spans="36:39" x14ac:dyDescent="0.2">
      <c r="AJ91" s="11" t="str">
        <f t="shared" si="5"/>
        <v>1D</v>
      </c>
      <c r="AK91" s="48">
        <f>_xll.qlCalendarAdvance(Calendar,AK90,AJ91,"f",FALSE)</f>
        <v>42523</v>
      </c>
      <c r="AL91" s="48">
        <f>_xll.qlCalendarAdvance(Calendar,AK91,Ndays&amp;"D",,,_xll.ohTrigger(Trigger,Recalc))</f>
        <v>42527</v>
      </c>
      <c r="AM91" s="49">
        <f>IFERROR(_xll.qlIndexFixing(Eur6M_QL,AL91,TRUE,Recalc),NA())</f>
        <v>-2.0350786182331024E-3</v>
      </c>
    </row>
    <row r="92" spans="36:39" x14ac:dyDescent="0.2">
      <c r="AJ92" s="11" t="str">
        <f t="shared" si="5"/>
        <v>1D</v>
      </c>
      <c r="AK92" s="48">
        <f>_xll.qlCalendarAdvance(Calendar,AK91,AJ92,"f",FALSE)</f>
        <v>42524</v>
      </c>
      <c r="AL92" s="48">
        <f>_xll.qlCalendarAdvance(Calendar,AK92,Ndays&amp;"D",,,_xll.ohTrigger(Trigger,Recalc))</f>
        <v>42528</v>
      </c>
      <c r="AM92" s="49">
        <f>IFERROR(_xll.qlIndexFixing(Eur6M_QL,AL92,TRUE,Recalc),NA())</f>
        <v>-2.0390093563506127E-3</v>
      </c>
    </row>
    <row r="93" spans="36:39" x14ac:dyDescent="0.2">
      <c r="AJ93" s="11" t="str">
        <f t="shared" si="5"/>
        <v>1D</v>
      </c>
      <c r="AK93" s="48">
        <f>_xll.qlCalendarAdvance(Calendar,AK92,AJ93,"f",FALSE)</f>
        <v>42527</v>
      </c>
      <c r="AL93" s="48">
        <f>_xll.qlCalendarAdvance(Calendar,AK93,Ndays&amp;"D",,,_xll.ohTrigger(Trigger,Recalc))</f>
        <v>42529</v>
      </c>
      <c r="AM93" s="49">
        <f>IFERROR(_xll.qlIndexFixing(Eur6M_QL,AL93,TRUE,Recalc),NA())</f>
        <v>-2.0438978322428877E-3</v>
      </c>
    </row>
    <row r="94" spans="36:39" x14ac:dyDescent="0.2">
      <c r="AJ94" s="11" t="str">
        <f t="shared" si="5"/>
        <v>1D</v>
      </c>
      <c r="AK94" s="48">
        <f>_xll.qlCalendarAdvance(Calendar,AK93,AJ94,"f",FALSE)</f>
        <v>42528</v>
      </c>
      <c r="AL94" s="48">
        <f>_xll.qlCalendarAdvance(Calendar,AK94,Ndays&amp;"D",,,_xll.ohTrigger(Trigger,Recalc))</f>
        <v>42530</v>
      </c>
      <c r="AM94" s="49">
        <f>IFERROR(_xll.qlIndexFixing(Eur6M_QL,AL94,TRUE,Recalc),NA())</f>
        <v>-2.0539921863113645E-3</v>
      </c>
    </row>
    <row r="95" spans="36:39" x14ac:dyDescent="0.2">
      <c r="AJ95" s="11" t="str">
        <f t="shared" si="5"/>
        <v>1D</v>
      </c>
      <c r="AK95" s="48">
        <f>_xll.qlCalendarAdvance(Calendar,AK94,AJ95,"f",FALSE)</f>
        <v>42529</v>
      </c>
      <c r="AL95" s="48">
        <f>_xll.qlCalendarAdvance(Calendar,AK95,Ndays&amp;"D",,,_xll.ohTrigger(Trigger,Recalc))</f>
        <v>42531</v>
      </c>
      <c r="AM95" s="49">
        <f>IFERROR(_xll.qlIndexFixing(Eur6M_QL,AL95,TRUE,Recalc),NA())</f>
        <v>-2.0575495800983419E-3</v>
      </c>
    </row>
    <row r="96" spans="36:39" x14ac:dyDescent="0.2">
      <c r="AJ96" s="11" t="str">
        <f t="shared" si="5"/>
        <v>1D</v>
      </c>
      <c r="AK96" s="48">
        <f>_xll.qlCalendarAdvance(Calendar,AK95,AJ96,"f",FALSE)</f>
        <v>42530</v>
      </c>
      <c r="AL96" s="48">
        <f>_xll.qlCalendarAdvance(Calendar,AK96,Ndays&amp;"D",,,_xll.ohTrigger(Trigger,Recalc))</f>
        <v>42534</v>
      </c>
      <c r="AM96" s="49">
        <f>IFERROR(_xll.qlIndexFixing(Eur6M_QL,AL96,TRUE,Recalc),NA())</f>
        <v>-2.0610304792333953E-3</v>
      </c>
    </row>
    <row r="97" spans="36:39" x14ac:dyDescent="0.2">
      <c r="AJ97" s="11" t="str">
        <f t="shared" si="5"/>
        <v>1D</v>
      </c>
      <c r="AK97" s="48">
        <f>_xll.qlCalendarAdvance(Calendar,AK96,AJ97,"f",FALSE)</f>
        <v>42531</v>
      </c>
      <c r="AL97" s="48">
        <f>_xll.qlCalendarAdvance(Calendar,AK97,Ndays&amp;"D",,,_xll.ohTrigger(Trigger,Recalc))</f>
        <v>42535</v>
      </c>
      <c r="AM97" s="49">
        <f>IFERROR(_xll.qlIndexFixing(Eur6M_QL,AL97,TRUE,Recalc),NA())</f>
        <v>-2.0644343711604071E-3</v>
      </c>
    </row>
    <row r="98" spans="36:39" x14ac:dyDescent="0.2">
      <c r="AJ98" s="11" t="str">
        <f t="shared" si="5"/>
        <v>1D</v>
      </c>
      <c r="AK98" s="48">
        <f>_xll.qlCalendarAdvance(Calendar,AK97,AJ98,"f",FALSE)</f>
        <v>42534</v>
      </c>
      <c r="AL98" s="48">
        <f>_xll.qlCalendarAdvance(Calendar,AK98,Ndays&amp;"D",,,_xll.ohTrigger(Trigger,Recalc))</f>
        <v>42536</v>
      </c>
      <c r="AM98" s="49">
        <f>IFERROR(_xll.qlIndexFixing(Eur6M_QL,AL98,TRUE,Recalc),NA())</f>
        <v>-2.0691437430923028E-3</v>
      </c>
    </row>
    <row r="99" spans="36:39" x14ac:dyDescent="0.2">
      <c r="AJ99" s="11" t="str">
        <f t="shared" si="5"/>
        <v>1D</v>
      </c>
      <c r="AK99" s="48">
        <f>_xll.qlCalendarAdvance(Calendar,AK98,AJ99,"f",FALSE)</f>
        <v>42535</v>
      </c>
      <c r="AL99" s="48">
        <f>_xll.qlCalendarAdvance(Calendar,AK99,Ndays&amp;"D",,,_xll.ohTrigger(Trigger,Recalc))</f>
        <v>42537</v>
      </c>
      <c r="AM99" s="49">
        <f>IFERROR(_xll.qlIndexFixing(Eur6M_QL,AL99,TRUE,Recalc),NA())</f>
        <v>-2.0772710561743741E-3</v>
      </c>
    </row>
    <row r="100" spans="36:39" x14ac:dyDescent="0.2">
      <c r="AJ100" s="11" t="str">
        <f t="shared" si="5"/>
        <v>1D</v>
      </c>
      <c r="AK100" s="48">
        <f>_xll.qlCalendarAdvance(Calendar,AK99,AJ100,"f",FALSE)</f>
        <v>42536</v>
      </c>
      <c r="AL100" s="48">
        <f>_xll.qlCalendarAdvance(Calendar,AK100,Ndays&amp;"D",,,_xll.ohTrigger(Trigger,Recalc))</f>
        <v>42538</v>
      </c>
      <c r="AM100" s="49">
        <f>IFERROR(_xll.qlIndexFixing(Eur6M_QL,AL100,TRUE,Recalc),NA())</f>
        <v>-2.0802836642248288E-3</v>
      </c>
    </row>
    <row r="101" spans="36:39" x14ac:dyDescent="0.2">
      <c r="AJ101" s="11" t="str">
        <f t="shared" si="5"/>
        <v>1D</v>
      </c>
      <c r="AK101" s="48">
        <f>_xll.qlCalendarAdvance(Calendar,AK100,AJ101,"f",FALSE)</f>
        <v>42537</v>
      </c>
      <c r="AL101" s="48">
        <f>_xll.qlCalendarAdvance(Calendar,AK101,Ndays&amp;"D",,,_xll.ohTrigger(Trigger,Recalc))</f>
        <v>42541</v>
      </c>
      <c r="AM101" s="49">
        <f>IFERROR(_xll.qlIndexFixing(Eur6M_QL,AL101,TRUE,Recalc),NA())</f>
        <v>-2.0832170540295504E-3</v>
      </c>
    </row>
    <row r="102" spans="36:39" x14ac:dyDescent="0.2">
      <c r="AJ102" s="11" t="str">
        <f t="shared" si="5"/>
        <v>1D</v>
      </c>
      <c r="AK102" s="48">
        <f>_xll.qlCalendarAdvance(Calendar,AK101,AJ102,"f",FALSE)</f>
        <v>42538</v>
      </c>
      <c r="AL102" s="48">
        <f>_xll.qlCalendarAdvance(Calendar,AK102,Ndays&amp;"D",,,_xll.ohTrigger(Trigger,Recalc))</f>
        <v>42542</v>
      </c>
      <c r="AM102" s="49">
        <f>IFERROR(_xll.qlIndexFixing(Eur6M_QL,AL102,TRUE,Recalc),NA())</f>
        <v>-2.0860710011280877E-3</v>
      </c>
    </row>
    <row r="103" spans="36:39" x14ac:dyDescent="0.2">
      <c r="AJ103" s="11" t="str">
        <f t="shared" si="5"/>
        <v>1D</v>
      </c>
      <c r="AK103" s="48">
        <f>_xll.qlCalendarAdvance(Calendar,AK102,AJ103,"f",FALSE)</f>
        <v>42541</v>
      </c>
      <c r="AL103" s="48">
        <f>_xll.qlCalendarAdvance(Calendar,AK103,Ndays&amp;"D",,,_xll.ohTrigger(Trigger,Recalc))</f>
        <v>42543</v>
      </c>
      <c r="AM103" s="49">
        <f>IFERROR(_xll.qlIndexFixing(Eur6M_QL,AL103,TRUE,Recalc),NA())</f>
        <v>-2.0913236246416157E-3</v>
      </c>
    </row>
    <row r="104" spans="36:39" x14ac:dyDescent="0.2">
      <c r="AJ104" s="11" t="str">
        <f t="shared" si="5"/>
        <v>1D</v>
      </c>
      <c r="AK104" s="48">
        <f>_xll.qlCalendarAdvance(Calendar,AK103,AJ104,"f",FALSE)</f>
        <v>42542</v>
      </c>
      <c r="AL104" s="48">
        <f>_xll.qlCalendarAdvance(Calendar,AK104,Ndays&amp;"D",,,_xll.ohTrigger(Trigger,Recalc))</f>
        <v>42544</v>
      </c>
      <c r="AM104" s="49">
        <f>IFERROR(_xll.qlIndexFixing(Eur6M_QL,AL104,TRUE,Recalc),NA())</f>
        <v>-2.0966893136683596E-3</v>
      </c>
    </row>
    <row r="105" spans="36:39" x14ac:dyDescent="0.2">
      <c r="AJ105" s="11" t="str">
        <f t="shared" si="5"/>
        <v>1D</v>
      </c>
      <c r="AK105" s="48">
        <f>_xll.qlCalendarAdvance(Calendar,AK104,AJ105,"f",FALSE)</f>
        <v>42543</v>
      </c>
      <c r="AL105" s="48">
        <f>_xll.qlCalendarAdvance(Calendar,AK105,Ndays&amp;"D",,,_xll.ohTrigger(Trigger,Recalc))</f>
        <v>42545</v>
      </c>
      <c r="AM105" s="49">
        <f>IFERROR(_xll.qlIndexFixing(Eur6M_QL,AL105,TRUE,Recalc),NA())</f>
        <v>-2.0991441207396377E-3</v>
      </c>
    </row>
    <row r="106" spans="36:39" x14ac:dyDescent="0.2">
      <c r="AJ106" s="11" t="str">
        <f t="shared" si="5"/>
        <v>1D</v>
      </c>
      <c r="AK106" s="48">
        <f>_xll.qlCalendarAdvance(Calendar,AK105,AJ106,"f",FALSE)</f>
        <v>42544</v>
      </c>
      <c r="AL106" s="48">
        <f>_xll.qlCalendarAdvance(Calendar,AK106,Ndays&amp;"D",,,_xll.ohTrigger(Trigger,Recalc))</f>
        <v>42548</v>
      </c>
      <c r="AM106" s="49">
        <f>IFERROR(_xll.qlIndexFixing(Eur6M_QL,AL106,TRUE,Recalc),NA())</f>
        <v>-2.10151900258295E-3</v>
      </c>
    </row>
    <row r="107" spans="36:39" x14ac:dyDescent="0.2">
      <c r="AJ107" s="11" t="str">
        <f t="shared" si="5"/>
        <v>1D</v>
      </c>
      <c r="AK107" s="48">
        <f>_xll.qlCalendarAdvance(Calendar,AK106,AJ107,"f",FALSE)</f>
        <v>42545</v>
      </c>
      <c r="AL107" s="48">
        <f>_xll.qlCalendarAdvance(Calendar,AK107,Ndays&amp;"D",,,_xll.ohTrigger(Trigger,Recalc))</f>
        <v>42549</v>
      </c>
      <c r="AM107" s="49">
        <f>IFERROR(_xll.qlIndexFixing(Eur6M_QL,AL107,TRUE,Recalc),NA())</f>
        <v>-2.1038140228160414E-3</v>
      </c>
    </row>
    <row r="108" spans="36:39" x14ac:dyDescent="0.2">
      <c r="AJ108" s="11" t="str">
        <f t="shared" si="5"/>
        <v>1D</v>
      </c>
      <c r="AK108" s="48">
        <f>_xll.qlCalendarAdvance(Calendar,AK107,AJ108,"f",FALSE)</f>
        <v>42548</v>
      </c>
      <c r="AL108" s="48">
        <f>_xll.qlCalendarAdvance(Calendar,AK108,Ndays&amp;"D",,,_xll.ohTrigger(Trigger,Recalc))</f>
        <v>42550</v>
      </c>
      <c r="AM108" s="49">
        <f>IFERROR(_xll.qlIndexFixing(Eur6M_QL,AL108,TRUE,Recalc),NA())</f>
        <v>-2.0947754394203071E-3</v>
      </c>
    </row>
    <row r="109" spans="36:39" x14ac:dyDescent="0.2">
      <c r="AJ109" s="11" t="str">
        <f t="shared" si="5"/>
        <v>1D</v>
      </c>
      <c r="AK109" s="48">
        <f>_xll.qlCalendarAdvance(Calendar,AK108,AJ109,"f",FALSE)</f>
        <v>42549</v>
      </c>
      <c r="AL109" s="48">
        <f>_xll.qlCalendarAdvance(Calendar,AK109,Ndays&amp;"D",,,_xll.ohTrigger(Trigger,Recalc))</f>
        <v>42551</v>
      </c>
      <c r="AM109" s="49">
        <f>IFERROR(_xll.qlIndexFixing(Eur6M_QL,AL109,TRUE,Recalc),NA())</f>
        <v>-2.0999999993875193E-3</v>
      </c>
    </row>
    <row r="110" spans="36:39" x14ac:dyDescent="0.2">
      <c r="AJ110" s="11" t="str">
        <f t="shared" si="5"/>
        <v>1D</v>
      </c>
      <c r="AK110" s="48">
        <f>_xll.qlCalendarAdvance(Calendar,AK109,AJ110,"f",FALSE)</f>
        <v>42550</v>
      </c>
      <c r="AL110" s="48">
        <f>_xll.qlCalendarAdvance(Calendar,AK110,Ndays&amp;"D",,,_xll.ohTrigger(Trigger,Recalc))</f>
        <v>42552</v>
      </c>
      <c r="AM110" s="49">
        <f>IFERROR(_xll.qlIndexFixing(Eur6M_QL,AL110,TRUE,Recalc),NA())</f>
        <v>-2.1019056043609027E-3</v>
      </c>
    </row>
    <row r="111" spans="36:39" x14ac:dyDescent="0.2">
      <c r="AJ111" s="11" t="str">
        <f t="shared" si="5"/>
        <v>1D</v>
      </c>
      <c r="AK111" s="48">
        <f>_xll.qlCalendarAdvance(Calendar,AK110,AJ111,"f",FALSE)</f>
        <v>42551</v>
      </c>
      <c r="AL111" s="48">
        <f>_xll.qlCalendarAdvance(Calendar,AK111,Ndays&amp;"D",,,_xll.ohTrigger(Trigger,Recalc))</f>
        <v>42555</v>
      </c>
      <c r="AM111" s="49">
        <f>IFERROR(_xll.qlIndexFixing(Eur6M_QL,AL111,TRUE,Recalc),NA())</f>
        <v>-2.1037378309619941E-3</v>
      </c>
    </row>
    <row r="112" spans="36:39" x14ac:dyDescent="0.2">
      <c r="AJ112" s="11" t="str">
        <f t="shared" si="5"/>
        <v>1D</v>
      </c>
      <c r="AK112" s="48">
        <f>_xll.qlCalendarAdvance(Calendar,AK111,AJ112,"f",FALSE)</f>
        <v>42552</v>
      </c>
      <c r="AL112" s="48">
        <f>_xll.qlCalendarAdvance(Calendar,AK112,Ndays&amp;"D",,,_xll.ohTrigger(Trigger,Recalc))</f>
        <v>42556</v>
      </c>
      <c r="AM112" s="49">
        <f>IFERROR(_xll.qlIndexFixing(Eur6M_QL,AL112,TRUE,Recalc),NA())</f>
        <v>-2.1074835810969673E-3</v>
      </c>
    </row>
    <row r="113" spans="36:39" x14ac:dyDescent="0.2">
      <c r="AJ113" s="11" t="str">
        <f t="shared" si="5"/>
        <v>1D</v>
      </c>
      <c r="AK113" s="48">
        <f>_xll.qlCalendarAdvance(Calendar,AK112,AJ113,"f",FALSE)</f>
        <v>42555</v>
      </c>
      <c r="AL113" s="48">
        <f>_xll.qlCalendarAdvance(Calendar,AK113,Ndays&amp;"D",,,_xll.ohTrigger(Trigger,Recalc))</f>
        <v>42557</v>
      </c>
      <c r="AM113" s="49">
        <f>IFERROR(_xll.qlIndexFixing(Eur6M_QL,AL113,TRUE,Recalc),NA())</f>
        <v>-2.1081915181508566E-3</v>
      </c>
    </row>
    <row r="114" spans="36:39" x14ac:dyDescent="0.2">
      <c r="AJ114" s="11" t="str">
        <f t="shared" si="5"/>
        <v>1D</v>
      </c>
      <c r="AK114" s="48">
        <f>_xll.qlCalendarAdvance(Calendar,AK113,AJ114,"f",FALSE)</f>
        <v>42556</v>
      </c>
      <c r="AL114" s="48">
        <f>_xll.qlCalendarAdvance(Calendar,AK114,Ndays&amp;"D",,,_xll.ohTrigger(Trigger,Recalc))</f>
        <v>42558</v>
      </c>
      <c r="AM114" s="49">
        <f>IFERROR(_xll.qlIndexFixing(Eur6M_QL,AL114,TRUE,Recalc),NA())</f>
        <v>-2.1119197340179344E-3</v>
      </c>
    </row>
    <row r="115" spans="36:39" x14ac:dyDescent="0.2">
      <c r="AJ115" s="11" t="str">
        <f t="shared" si="5"/>
        <v>1D</v>
      </c>
      <c r="AK115" s="48">
        <f>_xll.qlCalendarAdvance(Calendar,AK114,AJ115,"f",FALSE)</f>
        <v>42557</v>
      </c>
      <c r="AL115" s="48">
        <f>_xll.qlCalendarAdvance(Calendar,AK115,Ndays&amp;"D",,,_xll.ohTrigger(Trigger,Recalc))</f>
        <v>42559</v>
      </c>
      <c r="AM115" s="49">
        <f>IFERROR(_xll.qlIndexFixing(Eur6M_QL,AL115,TRUE,Recalc),NA())</f>
        <v>-2.1133858465851537E-3</v>
      </c>
    </row>
    <row r="116" spans="36:39" x14ac:dyDescent="0.2">
      <c r="AJ116" s="11" t="str">
        <f t="shared" si="5"/>
        <v>1D</v>
      </c>
      <c r="AK116" s="48">
        <f>_xll.qlCalendarAdvance(Calendar,AK115,AJ116,"f",FALSE)</f>
        <v>42558</v>
      </c>
      <c r="AL116" s="48">
        <f>_xll.qlCalendarAdvance(Calendar,AK116,Ndays&amp;"D",,,_xll.ohTrigger(Trigger,Recalc))</f>
        <v>42562</v>
      </c>
      <c r="AM116" s="49">
        <f>IFERROR(_xll.qlIndexFixing(Eur6M_QL,AL116,TRUE,Recalc),NA())</f>
        <v>-2.1148041587330984E-3</v>
      </c>
    </row>
    <row r="117" spans="36:39" x14ac:dyDescent="0.2">
      <c r="AJ117" s="11" t="str">
        <f t="shared" si="5"/>
        <v>1D</v>
      </c>
      <c r="AK117" s="48">
        <f>_xll.qlCalendarAdvance(Calendar,AK116,AJ117,"f",FALSE)</f>
        <v>42559</v>
      </c>
      <c r="AL117" s="48">
        <f>_xll.qlCalendarAdvance(Calendar,AK117,Ndays&amp;"D",,,_xll.ohTrigger(Trigger,Recalc))</f>
        <v>42563</v>
      </c>
      <c r="AM117" s="49">
        <f>IFERROR(_xll.qlIndexFixing(Eur6M_QL,AL117,TRUE,Recalc),NA())</f>
        <v>-2.1182657080901393E-3</v>
      </c>
    </row>
    <row r="118" spans="36:39" x14ac:dyDescent="0.2">
      <c r="AJ118" s="11" t="str">
        <f t="shared" si="5"/>
        <v>1D</v>
      </c>
      <c r="AK118" s="48">
        <f>_xll.qlCalendarAdvance(Calendar,AK117,AJ118,"f",FALSE)</f>
        <v>42562</v>
      </c>
      <c r="AL118" s="48">
        <f>_xll.qlCalendarAdvance(Calendar,AK118,Ndays&amp;"D",,,_xll.ohTrigger(Trigger,Recalc))</f>
        <v>42564</v>
      </c>
      <c r="AM118" s="49">
        <f>IFERROR(_xll.qlIndexFixing(Eur6M_QL,AL118,TRUE,Recalc),NA())</f>
        <v>-2.1185634401441251E-3</v>
      </c>
    </row>
    <row r="119" spans="36:39" x14ac:dyDescent="0.2">
      <c r="AJ119" s="11" t="str">
        <f t="shared" si="5"/>
        <v>1D</v>
      </c>
      <c r="AK119" s="48">
        <f>_xll.qlCalendarAdvance(Calendar,AK118,AJ119,"f",FALSE)</f>
        <v>42563</v>
      </c>
      <c r="AL119" s="48">
        <f>_xll.qlCalendarAdvance(Calendar,AK119,Ndays&amp;"D",,,_xll.ohTrigger(Trigger,Recalc))</f>
        <v>42565</v>
      </c>
      <c r="AM119" s="49">
        <f>IFERROR(_xll.qlIndexFixing(Eur6M_QL,AL119,TRUE,Recalc),NA())</f>
        <v>-2.1213227135839967E-3</v>
      </c>
    </row>
    <row r="120" spans="36:39" x14ac:dyDescent="0.2">
      <c r="AJ120" s="11" t="str">
        <f t="shared" si="5"/>
        <v>1D</v>
      </c>
      <c r="AK120" s="48">
        <f>_xll.qlCalendarAdvance(Calendar,AK119,AJ120,"f",FALSE)</f>
        <v>42564</v>
      </c>
      <c r="AL120" s="48">
        <f>_xll.qlCalendarAdvance(Calendar,AK120,Ndays&amp;"D",,,_xll.ohTrigger(Trigger,Recalc))</f>
        <v>42566</v>
      </c>
      <c r="AM120" s="49">
        <f>IFERROR(_xll.qlIndexFixing(Eur6M_QL,AL120,TRUE,Recalc),NA())</f>
        <v>-2.1225419123426866E-3</v>
      </c>
    </row>
    <row r="121" spans="36:39" x14ac:dyDescent="0.2">
      <c r="AJ121" s="11" t="str">
        <f t="shared" si="5"/>
        <v>1D</v>
      </c>
      <c r="AK121" s="48">
        <f>_xll.qlCalendarAdvance(Calendar,AK120,AJ121,"f",FALSE)</f>
        <v>42565</v>
      </c>
      <c r="AL121" s="48">
        <f>_xll.qlCalendarAdvance(Calendar,AK121,Ndays&amp;"D",,,_xll.ohTrigger(Trigger,Recalc))</f>
        <v>42569</v>
      </c>
      <c r="AM121" s="49">
        <f>IFERROR(_xll.qlIndexFixing(Eur6M_QL,AL121,TRUE,Recalc),NA())</f>
        <v>-2.1237433996514612E-3</v>
      </c>
    </row>
    <row r="122" spans="36:39" x14ac:dyDescent="0.2">
      <c r="AJ122" s="11" t="str">
        <f t="shared" si="5"/>
        <v>1D</v>
      </c>
      <c r="AK122" s="48">
        <f>_xll.qlCalendarAdvance(Calendar,AK121,AJ122,"f",FALSE)</f>
        <v>42566</v>
      </c>
      <c r="AL122" s="48">
        <f>_xll.qlCalendarAdvance(Calendar,AK122,Ndays&amp;"D",,,_xll.ohTrigger(Trigger,Recalc))</f>
        <v>42570</v>
      </c>
      <c r="AM122" s="49">
        <f>IFERROR(_xll.qlIndexFixing(Eur6M_QL,AL122,TRUE,Recalc),NA())</f>
        <v>-2.127147212297704E-3</v>
      </c>
    </row>
    <row r="123" spans="36:39" x14ac:dyDescent="0.2">
      <c r="AJ123" s="11" t="str">
        <f t="shared" si="5"/>
        <v>1D</v>
      </c>
      <c r="AK123" s="48">
        <f>_xll.qlCalendarAdvance(Calendar,AK122,AJ123,"f",FALSE)</f>
        <v>42569</v>
      </c>
      <c r="AL123" s="48">
        <f>_xll.qlCalendarAdvance(Calendar,AK123,Ndays&amp;"D",,,_xll.ohTrigger(Trigger,Recalc))</f>
        <v>42571</v>
      </c>
      <c r="AM123" s="49">
        <f>IFERROR(_xll.qlIndexFixing(Eur6M_QL,AL123,TRUE,Recalc),NA())</f>
        <v>-2.1272274023728562E-3</v>
      </c>
    </row>
    <row r="124" spans="36:39" x14ac:dyDescent="0.2">
      <c r="AJ124" s="11" t="str">
        <f t="shared" si="5"/>
        <v>1D</v>
      </c>
      <c r="AK124" s="48">
        <f>_xll.qlCalendarAdvance(Calendar,AK123,AJ124,"f",FALSE)</f>
        <v>42570</v>
      </c>
      <c r="AL124" s="48">
        <f>_xll.qlCalendarAdvance(Calendar,AK124,Ndays&amp;"D",,,_xll.ohTrigger(Trigger,Recalc))</f>
        <v>42572</v>
      </c>
      <c r="AM124" s="49">
        <f>IFERROR(_xll.qlIndexFixing(Eur6M_QL,AL124,TRUE,Recalc),NA())</f>
        <v>-2.1296517205235763E-3</v>
      </c>
    </row>
    <row r="125" spans="36:39" x14ac:dyDescent="0.2">
      <c r="AJ125" s="11" t="str">
        <f t="shared" si="5"/>
        <v>1D</v>
      </c>
      <c r="AK125" s="48">
        <f>_xll.qlCalendarAdvance(Calendar,AK124,AJ125,"f",FALSE)</f>
        <v>42571</v>
      </c>
      <c r="AL125" s="48">
        <f>_xll.qlCalendarAdvance(Calendar,AK125,Ndays&amp;"D",,,_xll.ohTrigger(Trigger,Recalc))</f>
        <v>42573</v>
      </c>
      <c r="AM125" s="49">
        <f>IFERROR(_xll.qlIndexFixing(Eur6M_QL,AL125,TRUE,Recalc),NA())</f>
        <v>-2.1308481616838515E-3</v>
      </c>
    </row>
    <row r="126" spans="36:39" x14ac:dyDescent="0.2">
      <c r="AJ126" s="11" t="str">
        <f t="shared" si="5"/>
        <v>1D</v>
      </c>
      <c r="AK126" s="48">
        <f>_xll.qlCalendarAdvance(Calendar,AK125,AJ126,"f",FALSE)</f>
        <v>42572</v>
      </c>
      <c r="AL126" s="48">
        <f>_xll.qlCalendarAdvance(Calendar,AK126,Ndays&amp;"D",,,_xll.ohTrigger(Trigger,Recalc))</f>
        <v>42576</v>
      </c>
      <c r="AM126" s="49">
        <f>IFERROR(_xll.qlIndexFixing(Eur6M_QL,AL126,TRUE,Recalc),NA())</f>
        <v>-2.1320614915119824E-3</v>
      </c>
    </row>
    <row r="127" spans="36:39" x14ac:dyDescent="0.2">
      <c r="AJ127" s="11" t="str">
        <f t="shared" si="5"/>
        <v>1D</v>
      </c>
      <c r="AK127" s="48">
        <f>_xll.qlCalendarAdvance(Calendar,AK126,AJ127,"f",FALSE)</f>
        <v>42573</v>
      </c>
      <c r="AL127" s="48">
        <f>_xll.qlCalendarAdvance(Calendar,AK127,Ndays&amp;"D",,,_xll.ohTrigger(Trigger,Recalc))</f>
        <v>42577</v>
      </c>
      <c r="AM127" s="49">
        <f>IFERROR(_xll.qlIndexFixing(Eur6M_QL,AL127,TRUE,Recalc),NA())</f>
        <v>-2.1356499258756529E-3</v>
      </c>
    </row>
    <row r="128" spans="36:39" x14ac:dyDescent="0.2">
      <c r="AJ128" s="11" t="str">
        <f t="shared" si="5"/>
        <v>1D</v>
      </c>
      <c r="AK128" s="48">
        <f>_xll.qlCalendarAdvance(Calendar,AK127,AJ128,"f",FALSE)</f>
        <v>42576</v>
      </c>
      <c r="AL128" s="48">
        <f>_xll.qlCalendarAdvance(Calendar,AK128,Ndays&amp;"D",,,_xll.ohTrigger(Trigger,Recalc))</f>
        <v>42578</v>
      </c>
      <c r="AM128" s="49">
        <f>IFERROR(_xll.qlIndexFixing(Eur6M_QL,AL128,TRUE,Recalc),NA())</f>
        <v>-2.1369324321273892E-3</v>
      </c>
    </row>
    <row r="129" spans="36:39" x14ac:dyDescent="0.2">
      <c r="AJ129" s="11" t="str">
        <f t="shared" si="5"/>
        <v>1D</v>
      </c>
      <c r="AK129" s="48">
        <f>_xll.qlCalendarAdvance(Calendar,AK128,AJ129,"f",FALSE)</f>
        <v>42577</v>
      </c>
      <c r="AL129" s="48">
        <f>_xll.qlCalendarAdvance(Calendar,AK129,Ndays&amp;"D",,,_xll.ohTrigger(Trigger,Recalc))</f>
        <v>42579</v>
      </c>
      <c r="AM129" s="49">
        <f>IFERROR(_xll.qlIndexFixing(Eur6M_QL,AL129,TRUE,Recalc),NA())</f>
        <v>-2.138570582328542E-3</v>
      </c>
    </row>
    <row r="130" spans="36:39" x14ac:dyDescent="0.2">
      <c r="AJ130" s="11" t="str">
        <f t="shared" si="5"/>
        <v>1D</v>
      </c>
      <c r="AK130" s="48">
        <f>_xll.qlCalendarAdvance(Calendar,AK129,AJ130,"f",FALSE)</f>
        <v>42578</v>
      </c>
      <c r="AL130" s="48">
        <f>_xll.qlCalendarAdvance(Calendar,AK130,Ndays&amp;"D",,,_xll.ohTrigger(Trigger,Recalc))</f>
        <v>42580</v>
      </c>
      <c r="AM130" s="49">
        <f>IFERROR(_xll.qlIndexFixing(Eur6M_QL,AL130,TRUE,Recalc),NA())</f>
        <v>-2.1400000000001613E-3</v>
      </c>
    </row>
    <row r="131" spans="36:39" x14ac:dyDescent="0.2">
      <c r="AJ131" s="11" t="str">
        <f t="shared" si="5"/>
        <v>1D</v>
      </c>
      <c r="AK131" s="48">
        <f>_xll.qlCalendarAdvance(Calendar,AK130,AJ131,"f",FALSE)</f>
        <v>42579</v>
      </c>
      <c r="AL131" s="48">
        <f>_xll.qlCalendarAdvance(Calendar,AK131,Ndays&amp;"D",,,_xll.ohTrigger(Trigger,Recalc))</f>
        <v>42583</v>
      </c>
      <c r="AM131" s="49">
        <f>IFERROR(_xll.qlIndexFixing(Eur6M_QL,AL131,TRUE,Recalc),NA())</f>
        <v>-2.141483915889458E-3</v>
      </c>
    </row>
    <row r="132" spans="36:39" x14ac:dyDescent="0.2">
      <c r="AJ132" s="11" t="str">
        <f t="shared" si="5"/>
        <v>1D</v>
      </c>
      <c r="AK132" s="48">
        <f>_xll.qlCalendarAdvance(Calendar,AK131,AJ132,"f",FALSE)</f>
        <v>42580</v>
      </c>
      <c r="AL132" s="48">
        <f>_xll.qlCalendarAdvance(Calendar,AK132,Ndays&amp;"D",,,_xll.ohTrigger(Trigger,Recalc))</f>
        <v>42584</v>
      </c>
      <c r="AM132" s="49">
        <f>IFERROR(_xll.qlIndexFixing(Eur6M_QL,AL132,TRUE,Recalc),NA())</f>
        <v>-2.145494500980442E-3</v>
      </c>
    </row>
    <row r="133" spans="36:39" x14ac:dyDescent="0.2">
      <c r="AJ133" s="11" t="str">
        <f t="shared" si="5"/>
        <v>1D</v>
      </c>
      <c r="AK133" s="48">
        <f>_xll.qlCalendarAdvance(Calendar,AK132,AJ133,"f",FALSE)</f>
        <v>42583</v>
      </c>
      <c r="AL133" s="48">
        <f>_xll.qlCalendarAdvance(Calendar,AK133,Ndays&amp;"D",,,_xll.ohTrigger(Trigger,Recalc))</f>
        <v>42585</v>
      </c>
      <c r="AM133" s="49">
        <f>IFERROR(_xll.qlIndexFixing(Eur6M_QL,AL133,TRUE,Recalc),NA())</f>
        <v>-2.1458494519176266E-3</v>
      </c>
    </row>
    <row r="134" spans="36:39" x14ac:dyDescent="0.2">
      <c r="AJ134" s="11" t="str">
        <f t="shared" ref="AJ134:AJ197" si="6">AJ133</f>
        <v>1D</v>
      </c>
      <c r="AK134" s="48">
        <f>_xll.qlCalendarAdvance(Calendar,AK133,AJ134,"f",FALSE)</f>
        <v>42584</v>
      </c>
      <c r="AL134" s="48">
        <f>_xll.qlCalendarAdvance(Calendar,AK134,Ndays&amp;"D",,,_xll.ohTrigger(Trigger,Recalc))</f>
        <v>42586</v>
      </c>
      <c r="AM134" s="49">
        <f>IFERROR(_xll.qlIndexFixing(Eur6M_QL,AL134,TRUE,Recalc),NA())</f>
        <v>-2.1496313771637975E-3</v>
      </c>
    </row>
    <row r="135" spans="36:39" x14ac:dyDescent="0.2">
      <c r="AJ135" s="11" t="str">
        <f t="shared" si="6"/>
        <v>1D</v>
      </c>
      <c r="AK135" s="48">
        <f>_xll.qlCalendarAdvance(Calendar,AK134,AJ135,"f",FALSE)</f>
        <v>42585</v>
      </c>
      <c r="AL135" s="48">
        <f>_xll.qlCalendarAdvance(Calendar,AK135,Ndays&amp;"D",,,_xll.ohTrigger(Trigger,Recalc))</f>
        <v>42587</v>
      </c>
      <c r="AM135" s="49">
        <f>IFERROR(_xll.qlIndexFixing(Eur6M_QL,AL135,TRUE,Recalc),NA())</f>
        <v>-2.1513827317616646E-3</v>
      </c>
    </row>
    <row r="136" spans="36:39" x14ac:dyDescent="0.2">
      <c r="AJ136" s="11" t="str">
        <f t="shared" si="6"/>
        <v>1D</v>
      </c>
      <c r="AK136" s="48">
        <f>_xll.qlCalendarAdvance(Calendar,AK135,AJ136,"f",FALSE)</f>
        <v>42586</v>
      </c>
      <c r="AL136" s="48">
        <f>_xll.qlCalendarAdvance(Calendar,AK136,Ndays&amp;"D",,,_xll.ohTrigger(Trigger,Recalc))</f>
        <v>42590</v>
      </c>
      <c r="AM136" s="49">
        <f>IFERROR(_xll.qlIndexFixing(Eur6M_QL,AL136,TRUE,Recalc),NA())</f>
        <v>-2.1531663565438827E-3</v>
      </c>
    </row>
    <row r="137" spans="36:39" x14ac:dyDescent="0.2">
      <c r="AJ137" s="11" t="str">
        <f t="shared" si="6"/>
        <v>1D</v>
      </c>
      <c r="AK137" s="48">
        <f>_xll.qlCalendarAdvance(Calendar,AK136,AJ137,"f",FALSE)</f>
        <v>42587</v>
      </c>
      <c r="AL137" s="48">
        <f>_xll.qlCalendarAdvance(Calendar,AK137,Ndays&amp;"D",,,_xll.ohTrigger(Trigger,Recalc))</f>
        <v>42591</v>
      </c>
      <c r="AM137" s="49">
        <f>IFERROR(_xll.qlIndexFixing(Eur6M_QL,AL137,TRUE,Recalc),NA())</f>
        <v>-2.1574846227883295E-3</v>
      </c>
    </row>
    <row r="138" spans="36:39" x14ac:dyDescent="0.2">
      <c r="AJ138" s="11" t="str">
        <f t="shared" si="6"/>
        <v>1D</v>
      </c>
      <c r="AK138" s="48">
        <f>_xll.qlCalendarAdvance(Calendar,AK137,AJ138,"f",FALSE)</f>
        <v>42590</v>
      </c>
      <c r="AL138" s="48">
        <f>_xll.qlCalendarAdvance(Calendar,AK138,Ndays&amp;"D",,,_xll.ohTrigger(Trigger,Recalc))</f>
        <v>42592</v>
      </c>
      <c r="AM138" s="49">
        <f>IFERROR(_xll.qlIndexFixing(Eur6M_QL,AL138,TRUE,Recalc),NA())</f>
        <v>-2.158069508499397E-3</v>
      </c>
    </row>
    <row r="139" spans="36:39" x14ac:dyDescent="0.2">
      <c r="AJ139" s="11" t="str">
        <f t="shared" si="6"/>
        <v>1D</v>
      </c>
      <c r="AK139" s="48">
        <f>_xll.qlCalendarAdvance(Calendar,AK138,AJ139,"f",FALSE)</f>
        <v>42591</v>
      </c>
      <c r="AL139" s="48">
        <f>_xll.qlCalendarAdvance(Calendar,AK139,Ndays&amp;"D",,,_xll.ohTrigger(Trigger,Recalc))</f>
        <v>42593</v>
      </c>
      <c r="AM139" s="49">
        <f>IFERROR(_xll.qlIndexFixing(Eur6M_QL,AL139,TRUE,Recalc),NA())</f>
        <v>-2.1624332412877941E-3</v>
      </c>
    </row>
    <row r="140" spans="36:39" x14ac:dyDescent="0.2">
      <c r="AJ140" s="11" t="str">
        <f t="shared" si="6"/>
        <v>1D</v>
      </c>
      <c r="AK140" s="48">
        <f>_xll.qlCalendarAdvance(Calendar,AK139,AJ140,"f",FALSE)</f>
        <v>42592</v>
      </c>
      <c r="AL140" s="48">
        <f>_xll.qlCalendarAdvance(Calendar,AK140,Ndays&amp;"D",,,_xll.ohTrigger(Trigger,Recalc))</f>
        <v>42594</v>
      </c>
      <c r="AM140" s="49">
        <f>IFERROR(_xll.qlIndexFixing(Eur6M_QL,AL140,TRUE,Recalc),NA())</f>
        <v>-2.1643279743223933E-3</v>
      </c>
    </row>
    <row r="141" spans="36:39" x14ac:dyDescent="0.2">
      <c r="AJ141" s="11" t="str">
        <f t="shared" si="6"/>
        <v>1D</v>
      </c>
      <c r="AK141" s="48">
        <f>_xll.qlCalendarAdvance(Calendar,AK140,AJ141,"f",FALSE)</f>
        <v>42593</v>
      </c>
      <c r="AL141" s="48">
        <f>_xll.qlCalendarAdvance(Calendar,AK141,Ndays&amp;"D",,,_xll.ohTrigger(Trigger,Recalc))</f>
        <v>42597</v>
      </c>
      <c r="AM141" s="49">
        <f>IFERROR(_xll.qlIndexFixing(Eur6M_QL,AL141,TRUE,Recalc),NA())</f>
        <v>-2.1662265814682414E-3</v>
      </c>
    </row>
    <row r="142" spans="36:39" x14ac:dyDescent="0.2">
      <c r="AJ142" s="11" t="str">
        <f t="shared" si="6"/>
        <v>1D</v>
      </c>
      <c r="AK142" s="48">
        <f>_xll.qlCalendarAdvance(Calendar,AK141,AJ142,"f",FALSE)</f>
        <v>42594</v>
      </c>
      <c r="AL142" s="48">
        <f>_xll.qlCalendarAdvance(Calendar,AK142,Ndays&amp;"D",,,_xll.ohTrigger(Trigger,Recalc))</f>
        <v>42598</v>
      </c>
      <c r="AM142" s="49">
        <f>IFERROR(_xll.qlIndexFixing(Eur6M_QL,AL142,TRUE,Recalc),NA())</f>
        <v>-2.1705669926705682E-3</v>
      </c>
    </row>
    <row r="143" spans="36:39" x14ac:dyDescent="0.2">
      <c r="AJ143" s="11" t="str">
        <f t="shared" si="6"/>
        <v>1D</v>
      </c>
      <c r="AK143" s="48">
        <f>_xll.qlCalendarAdvance(Calendar,AK142,AJ143,"f",FALSE)</f>
        <v>42597</v>
      </c>
      <c r="AL143" s="48">
        <f>_xll.qlCalendarAdvance(Calendar,AK143,Ndays&amp;"D",,,_xll.ohTrigger(Trigger,Recalc))</f>
        <v>42599</v>
      </c>
      <c r="AM143" s="49">
        <f>IFERROR(_xll.qlIndexFixing(Eur6M_QL,AL143,TRUE,Recalc),NA())</f>
        <v>-2.1712363828484916E-3</v>
      </c>
    </row>
    <row r="144" spans="36:39" x14ac:dyDescent="0.2">
      <c r="AJ144" s="11" t="str">
        <f t="shared" si="6"/>
        <v>1D</v>
      </c>
      <c r="AK144" s="48">
        <f>_xll.qlCalendarAdvance(Calendar,AK143,AJ144,"f",FALSE)</f>
        <v>42598</v>
      </c>
      <c r="AL144" s="48">
        <f>_xll.qlCalendarAdvance(Calendar,AK144,Ndays&amp;"D",,,_xll.ohTrigger(Trigger,Recalc))</f>
        <v>42600</v>
      </c>
      <c r="AM144" s="49">
        <f>IFERROR(_xll.qlIndexFixing(Eur6M_QL,AL144,TRUE,Recalc),NA())</f>
        <v>-2.1756190277242102E-3</v>
      </c>
    </row>
    <row r="145" spans="36:39" x14ac:dyDescent="0.2">
      <c r="AJ145" s="11" t="str">
        <f t="shared" si="6"/>
        <v>1D</v>
      </c>
      <c r="AK145" s="48">
        <f>_xll.qlCalendarAdvance(Calendar,AK144,AJ145,"f",FALSE)</f>
        <v>42599</v>
      </c>
      <c r="AL145" s="48">
        <f>_xll.qlCalendarAdvance(Calendar,AK145,Ndays&amp;"D",,,_xll.ohTrigger(Trigger,Recalc))</f>
        <v>42601</v>
      </c>
      <c r="AM145" s="49">
        <f>IFERROR(_xll.qlIndexFixing(Eur6M_QL,AL145,TRUE,Recalc),NA())</f>
        <v>-2.1774443212194735E-3</v>
      </c>
    </row>
    <row r="146" spans="36:39" x14ac:dyDescent="0.2">
      <c r="AJ146" s="11" t="str">
        <f t="shared" si="6"/>
        <v>1D</v>
      </c>
      <c r="AK146" s="48">
        <f>_xll.qlCalendarAdvance(Calendar,AK145,AJ146,"f",FALSE)</f>
        <v>42600</v>
      </c>
      <c r="AL146" s="48">
        <f>_xll.qlCalendarAdvance(Calendar,AK146,Ndays&amp;"D",,,_xll.ohTrigger(Trigger,Recalc))</f>
        <v>42604</v>
      </c>
      <c r="AM146" s="49">
        <f>IFERROR(_xll.qlIndexFixing(Eur6M_QL,AL146,TRUE,Recalc),NA())</f>
        <v>-2.1792404109646662E-3</v>
      </c>
    </row>
    <row r="147" spans="36:39" x14ac:dyDescent="0.2">
      <c r="AJ147" s="11" t="str">
        <f t="shared" si="6"/>
        <v>1D</v>
      </c>
      <c r="AK147" s="48">
        <f>_xll.qlCalendarAdvance(Calendar,AK146,AJ147,"f",FALSE)</f>
        <v>42601</v>
      </c>
      <c r="AL147" s="48">
        <f>_xll.qlCalendarAdvance(Calendar,AK147,Ndays&amp;"D",,,_xll.ohTrigger(Trigger,Recalc))</f>
        <v>42605</v>
      </c>
      <c r="AM147" s="49">
        <f>IFERROR(_xll.qlIndexFixing(Eur6M_QL,AL147,TRUE,Recalc),NA())</f>
        <v>-2.1832949412686582E-3</v>
      </c>
    </row>
    <row r="148" spans="36:39" x14ac:dyDescent="0.2">
      <c r="AJ148" s="11" t="str">
        <f t="shared" si="6"/>
        <v>1D</v>
      </c>
      <c r="AK148" s="48">
        <f>_xll.qlCalendarAdvance(Calendar,AK147,AJ148,"f",FALSE)</f>
        <v>42604</v>
      </c>
      <c r="AL148" s="48">
        <f>_xll.qlCalendarAdvance(Calendar,AK148,Ndays&amp;"D",,,_xll.ohTrigger(Trigger,Recalc))</f>
        <v>42606</v>
      </c>
      <c r="AM148" s="49">
        <f>IFERROR(_xll.qlIndexFixing(Eur6M_QL,AL148,TRUE,Recalc),NA())</f>
        <v>-2.1838656963371122E-3</v>
      </c>
    </row>
    <row r="149" spans="36:39" x14ac:dyDescent="0.2">
      <c r="AJ149" s="11" t="str">
        <f t="shared" si="6"/>
        <v>1D</v>
      </c>
      <c r="AK149" s="48">
        <f>_xll.qlCalendarAdvance(Calendar,AK148,AJ149,"f",FALSE)</f>
        <v>42605</v>
      </c>
      <c r="AL149" s="48">
        <f>_xll.qlCalendarAdvance(Calendar,AK149,Ndays&amp;"D",,,_xll.ohTrigger(Trigger,Recalc))</f>
        <v>42607</v>
      </c>
      <c r="AM149" s="49">
        <f>IFERROR(_xll.qlIndexFixing(Eur6M_QL,AL149,TRUE,Recalc),NA())</f>
        <v>-2.1864848153857019E-3</v>
      </c>
    </row>
    <row r="150" spans="36:39" x14ac:dyDescent="0.2">
      <c r="AJ150" s="11" t="str">
        <f t="shared" si="6"/>
        <v>1D</v>
      </c>
      <c r="AK150" s="48">
        <f>_xll.qlCalendarAdvance(Calendar,AK149,AJ150,"f",FALSE)</f>
        <v>42606</v>
      </c>
      <c r="AL150" s="48">
        <f>_xll.qlCalendarAdvance(Calendar,AK150,Ndays&amp;"D",,,_xll.ohTrigger(Trigger,Recalc))</f>
        <v>42608</v>
      </c>
      <c r="AM150" s="49">
        <f>IFERROR(_xll.qlIndexFixing(Eur6M_QL,AL150,TRUE,Recalc),NA())</f>
        <v>-2.1868906201101563E-3</v>
      </c>
    </row>
    <row r="151" spans="36:39" x14ac:dyDescent="0.2">
      <c r="AJ151" s="11" t="str">
        <f t="shared" si="6"/>
        <v>1D</v>
      </c>
      <c r="AK151" s="48">
        <f>_xll.qlCalendarAdvance(Calendar,AK150,AJ151,"f",FALSE)</f>
        <v>42607</v>
      </c>
      <c r="AL151" s="48">
        <f>_xll.qlCalendarAdvance(Calendar,AK151,Ndays&amp;"D",,,_xll.ohTrigger(Trigger,Recalc))</f>
        <v>42611</v>
      </c>
      <c r="AM151" s="49">
        <f>IFERROR(_xll.qlIndexFixing(Eur6M_QL,AL151,TRUE,Recalc),NA())</f>
        <v>-2.1872409744181378E-3</v>
      </c>
    </row>
    <row r="152" spans="36:39" x14ac:dyDescent="0.2">
      <c r="AJ152" s="11" t="str">
        <f t="shared" si="6"/>
        <v>1D</v>
      </c>
      <c r="AK152" s="48">
        <f>_xll.qlCalendarAdvance(Calendar,AK151,AJ152,"f",FALSE)</f>
        <v>42608</v>
      </c>
      <c r="AL152" s="48">
        <f>_xll.qlCalendarAdvance(Calendar,AK152,Ndays&amp;"D",,,_xll.ohTrigger(Trigger,Recalc))</f>
        <v>42612</v>
      </c>
      <c r="AM152" s="49">
        <f>IFERROR(_xll.qlIndexFixing(Eur6M_QL,AL152,TRUE,Recalc),NA())</f>
        <v>-2.1886589100069704E-3</v>
      </c>
    </row>
    <row r="153" spans="36:39" x14ac:dyDescent="0.2">
      <c r="AJ153" s="11" t="str">
        <f t="shared" si="6"/>
        <v>1D</v>
      </c>
      <c r="AK153" s="48">
        <f>_xll.qlCalendarAdvance(Calendar,AK152,AJ153,"f",FALSE)</f>
        <v>42611</v>
      </c>
      <c r="AL153" s="48">
        <f>_xll.qlCalendarAdvance(Calendar,AK153,Ndays&amp;"D",,,_xll.ohTrigger(Trigger,Recalc))</f>
        <v>42613</v>
      </c>
      <c r="AM153" s="49">
        <f>IFERROR(_xll.qlIndexFixing(Eur6M_QL,AL153,TRUE,Recalc),NA())</f>
        <v>-2.1899999999996185E-3</v>
      </c>
    </row>
    <row r="154" spans="36:39" x14ac:dyDescent="0.2">
      <c r="AJ154" s="11" t="str">
        <f t="shared" si="6"/>
        <v>1D</v>
      </c>
      <c r="AK154" s="48">
        <f>_xll.qlCalendarAdvance(Calendar,AK153,AJ154,"f",FALSE)</f>
        <v>42612</v>
      </c>
      <c r="AL154" s="48">
        <f>_xll.qlCalendarAdvance(Calendar,AK154,Ndays&amp;"D",,,_xll.ohTrigger(Trigger,Recalc))</f>
        <v>42614</v>
      </c>
      <c r="AM154" s="49">
        <f>IFERROR(_xll.qlIndexFixing(Eur6M_QL,AL154,TRUE,Recalc),NA())</f>
        <v>-2.1945757866757036E-3</v>
      </c>
    </row>
    <row r="155" spans="36:39" x14ac:dyDescent="0.2">
      <c r="AJ155" s="11" t="str">
        <f t="shared" si="6"/>
        <v>1D</v>
      </c>
      <c r="AK155" s="48">
        <f>_xll.qlCalendarAdvance(Calendar,AK154,AJ155,"f",FALSE)</f>
        <v>42613</v>
      </c>
      <c r="AL155" s="48">
        <f>_xll.qlCalendarAdvance(Calendar,AK155,Ndays&amp;"D",,,_xll.ohTrigger(Trigger,Recalc))</f>
        <v>42615</v>
      </c>
      <c r="AM155" s="49">
        <f>IFERROR(_xll.qlIndexFixing(Eur6M_QL,AL155,TRUE,Recalc),NA())</f>
        <v>-2.1945565357682044E-3</v>
      </c>
    </row>
    <row r="156" spans="36:39" x14ac:dyDescent="0.2">
      <c r="AJ156" s="11" t="str">
        <f t="shared" si="6"/>
        <v>1D</v>
      </c>
      <c r="AK156" s="48">
        <f>_xll.qlCalendarAdvance(Calendar,AK155,AJ156,"f",FALSE)</f>
        <v>42614</v>
      </c>
      <c r="AL156" s="48">
        <f>_xll.qlCalendarAdvance(Calendar,AK156,Ndays&amp;"D",,,_xll.ohTrigger(Trigger,Recalc))</f>
        <v>42618</v>
      </c>
      <c r="AM156" s="49">
        <f>IFERROR(_xll.qlIndexFixing(Eur6M_QL,AL156,TRUE,Recalc),NA())</f>
        <v>-2.1955006416951215E-3</v>
      </c>
    </row>
    <row r="157" spans="36:39" x14ac:dyDescent="0.2">
      <c r="AJ157" s="11" t="str">
        <f t="shared" si="6"/>
        <v>1D</v>
      </c>
      <c r="AK157" s="48">
        <f>_xll.qlCalendarAdvance(Calendar,AK156,AJ157,"f",FALSE)</f>
        <v>42615</v>
      </c>
      <c r="AL157" s="48">
        <f>_xll.qlCalendarAdvance(Calendar,AK157,Ndays&amp;"D",,,_xll.ohTrigger(Trigger,Recalc))</f>
        <v>42619</v>
      </c>
      <c r="AM157" s="49">
        <f>IFERROR(_xll.qlIndexFixing(Eur6M_QL,AL157,TRUE,Recalc),NA())</f>
        <v>-2.1963701937255018E-3</v>
      </c>
    </row>
    <row r="158" spans="36:39" x14ac:dyDescent="0.2">
      <c r="AJ158" s="11" t="str">
        <f t="shared" si="6"/>
        <v>1D</v>
      </c>
      <c r="AK158" s="48">
        <f>_xll.qlCalendarAdvance(Calendar,AK157,AJ158,"f",FALSE)</f>
        <v>42618</v>
      </c>
      <c r="AL158" s="48">
        <f>_xll.qlCalendarAdvance(Calendar,AK158,Ndays&amp;"D",,,_xll.ohTrigger(Trigger,Recalc))</f>
        <v>42620</v>
      </c>
      <c r="AM158" s="49">
        <f>IFERROR(_xll.qlIndexFixing(Eur6M_QL,AL158,TRUE,Recalc),NA())</f>
        <v>-2.1971670105866135E-3</v>
      </c>
    </row>
    <row r="159" spans="36:39" x14ac:dyDescent="0.2">
      <c r="AJ159" s="11" t="str">
        <f t="shared" si="6"/>
        <v>1D</v>
      </c>
      <c r="AK159" s="48">
        <f>_xll.qlCalendarAdvance(Calendar,AK158,AJ159,"f",FALSE)</f>
        <v>42619</v>
      </c>
      <c r="AL159" s="48">
        <f>_xll.qlCalendarAdvance(Calendar,AK159,Ndays&amp;"D",,,_xll.ohTrigger(Trigger,Recalc))</f>
        <v>42621</v>
      </c>
      <c r="AM159" s="49">
        <f>IFERROR(_xll.qlIndexFixing(Eur6M_QL,AL159,TRUE,Recalc),NA())</f>
        <v>-2.2000088216172016E-3</v>
      </c>
    </row>
    <row r="160" spans="36:39" x14ac:dyDescent="0.2">
      <c r="AJ160" s="11" t="str">
        <f t="shared" si="6"/>
        <v>1D</v>
      </c>
      <c r="AK160" s="48">
        <f>_xll.qlCalendarAdvance(Calendar,AK159,AJ160,"f",FALSE)</f>
        <v>42620</v>
      </c>
      <c r="AL160" s="48">
        <f>_xll.qlCalendarAdvance(Calendar,AK160,Ndays&amp;"D",,,_xll.ohTrigger(Trigger,Recalc))</f>
        <v>42622</v>
      </c>
      <c r="AM160" s="49">
        <f>IFERROR(_xll.qlIndexFixing(Eur6M_QL,AL160,TRUE,Recalc),NA())</f>
        <v>-2.1996651023086025E-3</v>
      </c>
    </row>
    <row r="161" spans="36:39" x14ac:dyDescent="0.2">
      <c r="AJ161" s="11" t="str">
        <f t="shared" si="6"/>
        <v>1D</v>
      </c>
      <c r="AK161" s="48">
        <f>_xll.qlCalendarAdvance(Calendar,AK160,AJ161,"f",FALSE)</f>
        <v>42621</v>
      </c>
      <c r="AL161" s="48">
        <f>_xll.qlCalendarAdvance(Calendar,AK161,Ndays&amp;"D",,,_xll.ohTrigger(Trigger,Recalc))</f>
        <v>42625</v>
      </c>
      <c r="AM161" s="49">
        <f>IFERROR(_xll.qlIndexFixing(Eur6M_QL,AL161,TRUE,Recalc),NA())</f>
        <v>-2.2001273256780163E-3</v>
      </c>
    </row>
    <row r="162" spans="36:39" x14ac:dyDescent="0.2">
      <c r="AJ162" s="11" t="str">
        <f t="shared" si="6"/>
        <v>1D</v>
      </c>
      <c r="AK162" s="48">
        <f>_xll.qlCalendarAdvance(Calendar,AK161,AJ162,"f",FALSE)</f>
        <v>42622</v>
      </c>
      <c r="AL162" s="48">
        <f>_xll.qlCalendarAdvance(Calendar,AK162,Ndays&amp;"D",,,_xll.ohTrigger(Trigger,Recalc))</f>
        <v>42626</v>
      </c>
      <c r="AM162" s="49">
        <f>IFERROR(_xll.qlIndexFixing(Eur6M_QL,AL162,TRUE,Recalc),NA())</f>
        <v>-2.200528807124116E-3</v>
      </c>
    </row>
    <row r="163" spans="36:39" x14ac:dyDescent="0.2">
      <c r="AJ163" s="11" t="str">
        <f t="shared" si="6"/>
        <v>1D</v>
      </c>
      <c r="AK163" s="48">
        <f>_xll.qlCalendarAdvance(Calendar,AK162,AJ163,"f",FALSE)</f>
        <v>42625</v>
      </c>
      <c r="AL163" s="48">
        <f>_xll.qlCalendarAdvance(Calendar,AK163,Ndays&amp;"D",,,_xll.ohTrigger(Trigger,Recalc))</f>
        <v>42627</v>
      </c>
      <c r="AM163" s="49">
        <f>IFERROR(_xll.qlIndexFixing(Eur6M_QL,AL163,TRUE,Recalc),NA())</f>
        <v>-2.2008717256727004E-3</v>
      </c>
    </row>
    <row r="164" spans="36:39" x14ac:dyDescent="0.2">
      <c r="AJ164" s="11" t="str">
        <f t="shared" si="6"/>
        <v>1D</v>
      </c>
      <c r="AK164" s="48">
        <f>_xll.qlCalendarAdvance(Calendar,AK163,AJ164,"f",FALSE)</f>
        <v>42626</v>
      </c>
      <c r="AL164" s="48">
        <f>_xll.qlCalendarAdvance(Calendar,AK164,Ndays&amp;"D",,,_xll.ohTrigger(Trigger,Recalc))</f>
        <v>42628</v>
      </c>
      <c r="AM164" s="49">
        <f>IFERROR(_xll.qlIndexFixing(Eur6M_QL,AL164,TRUE,Recalc),NA())</f>
        <v>-2.2021994349281696E-3</v>
      </c>
    </row>
    <row r="165" spans="36:39" x14ac:dyDescent="0.2">
      <c r="AJ165" s="11" t="str">
        <f t="shared" si="6"/>
        <v>1D</v>
      </c>
      <c r="AK165" s="48">
        <f>_xll.qlCalendarAdvance(Calendar,AK164,AJ165,"f",FALSE)</f>
        <v>42627</v>
      </c>
      <c r="AL165" s="48">
        <f>_xll.qlCalendarAdvance(Calendar,AK165,Ndays&amp;"D",,,_xll.ohTrigger(Trigger,Recalc))</f>
        <v>42629</v>
      </c>
      <c r="AM165" s="49">
        <f>IFERROR(_xll.qlIndexFixing(Eur6M_QL,AL165,TRUE,Recalc),NA())</f>
        <v>-2.2017031530809474E-3</v>
      </c>
    </row>
    <row r="166" spans="36:39" x14ac:dyDescent="0.2">
      <c r="AJ166" s="11" t="str">
        <f t="shared" si="6"/>
        <v>1D</v>
      </c>
      <c r="AK166" s="48">
        <f>_xll.qlCalendarAdvance(Calendar,AK165,AJ166,"f",FALSE)</f>
        <v>42628</v>
      </c>
      <c r="AL166" s="48">
        <f>_xll.qlCalendarAdvance(Calendar,AK166,Ndays&amp;"D",,,_xll.ohTrigger(Trigger,Recalc))</f>
        <v>42632</v>
      </c>
      <c r="AM166" s="49">
        <f>IFERROR(_xll.qlIndexFixing(Eur6M_QL,AL166,TRUE,Recalc),NA())</f>
        <v>-2.2017877441887677E-3</v>
      </c>
    </row>
    <row r="167" spans="36:39" x14ac:dyDescent="0.2">
      <c r="AJ167" s="11" t="str">
        <f t="shared" si="6"/>
        <v>1D</v>
      </c>
      <c r="AK167" s="48">
        <f>_xll.qlCalendarAdvance(Calendar,AK166,AJ167,"f",FALSE)</f>
        <v>42629</v>
      </c>
      <c r="AL167" s="48">
        <f>_xll.qlCalendarAdvance(Calendar,AK167,Ndays&amp;"D",,,_xll.ohTrigger(Trigger,Recalc))</f>
        <v>42633</v>
      </c>
      <c r="AM167" s="49">
        <f>IFERROR(_xll.qlIndexFixing(Eur6M_QL,AL167,TRUE,Recalc),NA())</f>
        <v>-2.2018279275477282E-3</v>
      </c>
    </row>
    <row r="168" spans="36:39" x14ac:dyDescent="0.2">
      <c r="AJ168" s="11" t="str">
        <f t="shared" si="6"/>
        <v>1D</v>
      </c>
      <c r="AK168" s="48">
        <f>_xll.qlCalendarAdvance(Calendar,AK167,AJ168,"f",FALSE)</f>
        <v>42632</v>
      </c>
      <c r="AL168" s="48">
        <f>_xll.qlCalendarAdvance(Calendar,AK168,Ndays&amp;"D",,,_xll.ohTrigger(Trigger,Recalc))</f>
        <v>42634</v>
      </c>
      <c r="AM168" s="49">
        <f>IFERROR(_xll.qlIndexFixing(Eur6M_QL,AL168,TRUE,Recalc),NA())</f>
        <v>-2.201826242516608E-3</v>
      </c>
    </row>
    <row r="169" spans="36:39" x14ac:dyDescent="0.2">
      <c r="AJ169" s="11" t="str">
        <f t="shared" si="6"/>
        <v>1D</v>
      </c>
      <c r="AK169" s="48">
        <f>_xll.qlCalendarAdvance(Calendar,AK168,AJ169,"f",FALSE)</f>
        <v>42633</v>
      </c>
      <c r="AL169" s="48">
        <f>_xll.qlCalendarAdvance(Calendar,AK169,Ndays&amp;"D",,,_xll.ohTrigger(Trigger,Recalc))</f>
        <v>42635</v>
      </c>
      <c r="AM169" s="49">
        <f>IFERROR(_xll.qlIndexFixing(Eur6M_QL,AL169,TRUE,Recalc),NA())</f>
        <v>-2.2019035487453619E-3</v>
      </c>
    </row>
    <row r="170" spans="36:39" x14ac:dyDescent="0.2">
      <c r="AJ170" s="11" t="str">
        <f t="shared" si="6"/>
        <v>1D</v>
      </c>
      <c r="AK170" s="48">
        <f>_xll.qlCalendarAdvance(Calendar,AK169,AJ170,"f",FALSE)</f>
        <v>42634</v>
      </c>
      <c r="AL170" s="48">
        <f>_xll.qlCalendarAdvance(Calendar,AK170,Ndays&amp;"D",,,_xll.ohTrigger(Trigger,Recalc))</f>
        <v>42636</v>
      </c>
      <c r="AM170" s="49">
        <f>IFERROR(_xll.qlIndexFixing(Eur6M_QL,AL170,TRUE,Recalc),NA())</f>
        <v>-2.2014534074342429E-3</v>
      </c>
    </row>
    <row r="171" spans="36:39" x14ac:dyDescent="0.2">
      <c r="AJ171" s="11" t="str">
        <f t="shared" si="6"/>
        <v>1D</v>
      </c>
      <c r="AK171" s="48">
        <f>_xll.qlCalendarAdvance(Calendar,AK170,AJ171,"f",FALSE)</f>
        <v>42635</v>
      </c>
      <c r="AL171" s="48">
        <f>_xll.qlCalendarAdvance(Calendar,AK171,Ndays&amp;"D",,,_xll.ohTrigger(Trigger,Recalc))</f>
        <v>42639</v>
      </c>
      <c r="AM171" s="49">
        <f>IFERROR(_xll.qlIndexFixing(Eur6M_QL,AL171,TRUE,Recalc),NA())</f>
        <v>-2.2012822726021914E-3</v>
      </c>
    </row>
    <row r="172" spans="36:39" x14ac:dyDescent="0.2">
      <c r="AJ172" s="11" t="str">
        <f t="shared" si="6"/>
        <v>1D</v>
      </c>
      <c r="AK172" s="48">
        <f>_xll.qlCalendarAdvance(Calendar,AK171,AJ172,"f",FALSE)</f>
        <v>42636</v>
      </c>
      <c r="AL172" s="48">
        <f>_xll.qlCalendarAdvance(Calendar,AK172,Ndays&amp;"D",,,_xll.ohTrigger(Trigger,Recalc))</f>
        <v>42640</v>
      </c>
      <c r="AM172" s="49">
        <f>IFERROR(_xll.qlIndexFixing(Eur6M_QL,AL172,TRUE,Recalc),NA())</f>
        <v>-2.2010855865974709E-3</v>
      </c>
    </row>
    <row r="173" spans="36:39" x14ac:dyDescent="0.2">
      <c r="AJ173" s="11" t="str">
        <f t="shared" si="6"/>
        <v>1D</v>
      </c>
      <c r="AK173" s="48">
        <f>_xll.qlCalendarAdvance(Calendar,AK172,AJ173,"f",FALSE)</f>
        <v>42639</v>
      </c>
      <c r="AL173" s="48">
        <f>_xll.qlCalendarAdvance(Calendar,AK173,Ndays&amp;"D",,,_xll.ohTrigger(Trigger,Recalc))</f>
        <v>42641</v>
      </c>
      <c r="AM173" s="49">
        <f>IFERROR(_xll.qlIndexFixing(Eur6M_QL,AL173,TRUE,Recalc),NA())</f>
        <v>-2.2009512262950131E-3</v>
      </c>
    </row>
    <row r="174" spans="36:39" x14ac:dyDescent="0.2">
      <c r="AJ174" s="11" t="str">
        <f t="shared" si="6"/>
        <v>1D</v>
      </c>
      <c r="AK174" s="48">
        <f>_xll.qlCalendarAdvance(Calendar,AK173,AJ174,"f",FALSE)</f>
        <v>42640</v>
      </c>
      <c r="AL174" s="48">
        <f>_xll.qlCalendarAdvance(Calendar,AK174,Ndays&amp;"D",,,_xll.ohTrigger(Trigger,Recalc))</f>
        <v>42642</v>
      </c>
      <c r="AM174" s="49">
        <f>IFERROR(_xll.qlIndexFixing(Eur6M_QL,AL174,TRUE,Recalc),NA())</f>
        <v>-2.200000000005409E-3</v>
      </c>
    </row>
    <row r="175" spans="36:39" x14ac:dyDescent="0.2">
      <c r="AJ175" s="11" t="str">
        <f t="shared" si="6"/>
        <v>1D</v>
      </c>
      <c r="AK175" s="48">
        <f>_xll.qlCalendarAdvance(Calendar,AK174,AJ175,"f",FALSE)</f>
        <v>42641</v>
      </c>
      <c r="AL175" s="48">
        <f>_xll.qlCalendarAdvance(Calendar,AK175,Ndays&amp;"D",,,_xll.ohTrigger(Trigger,Recalc))</f>
        <v>42643</v>
      </c>
      <c r="AM175" s="49">
        <f>IFERROR(_xll.qlIndexFixing(Eur6M_QL,AL175,TRUE,Recalc),NA())</f>
        <v>-2.1996533585604103E-3</v>
      </c>
    </row>
    <row r="176" spans="36:39" x14ac:dyDescent="0.2">
      <c r="AJ176" s="11" t="str">
        <f t="shared" si="6"/>
        <v>1D</v>
      </c>
      <c r="AK176" s="48">
        <f>_xll.qlCalendarAdvance(Calendar,AK175,AJ176,"f",FALSE)</f>
        <v>42642</v>
      </c>
      <c r="AL176" s="48">
        <f>_xll.qlCalendarAdvance(Calendar,AK176,Ndays&amp;"D",,,_xll.ohTrigger(Trigger,Recalc))</f>
        <v>42646</v>
      </c>
      <c r="AM176" s="49">
        <f>IFERROR(_xll.qlIndexFixing(Eur6M_QL,AL176,TRUE,Recalc),NA())</f>
        <v>-2.1992951896026209E-3</v>
      </c>
    </row>
    <row r="177" spans="36:39" x14ac:dyDescent="0.2">
      <c r="AJ177" s="11" t="str">
        <f t="shared" si="6"/>
        <v>1D</v>
      </c>
      <c r="AK177" s="48">
        <f>_xll.qlCalendarAdvance(Calendar,AK176,AJ177,"f",FALSE)</f>
        <v>42643</v>
      </c>
      <c r="AL177" s="48">
        <f>_xll.qlCalendarAdvance(Calendar,AK177,Ndays&amp;"D",,,_xll.ohTrigger(Trigger,Recalc))</f>
        <v>42647</v>
      </c>
      <c r="AM177" s="49">
        <f>IFERROR(_xll.qlIndexFixing(Eur6M_QL,AL177,TRUE,Recalc),NA())</f>
        <v>-2.1989265335531972E-3</v>
      </c>
    </row>
    <row r="178" spans="36:39" x14ac:dyDescent="0.2">
      <c r="AJ178" s="11" t="str">
        <f t="shared" si="6"/>
        <v>1D</v>
      </c>
      <c r="AK178" s="48">
        <f>_xll.qlCalendarAdvance(Calendar,AK177,AJ178,"f",FALSE)</f>
        <v>42646</v>
      </c>
      <c r="AL178" s="48">
        <f>_xll.qlCalendarAdvance(Calendar,AK178,Ndays&amp;"D",,,_xll.ohTrigger(Trigger,Recalc))</f>
        <v>42648</v>
      </c>
      <c r="AM178" s="49">
        <f>IFERROR(_xll.qlIndexFixing(Eur6M_QL,AL178,TRUE,Recalc),NA())</f>
        <v>-2.1985484237681766E-3</v>
      </c>
    </row>
    <row r="179" spans="36:39" x14ac:dyDescent="0.2">
      <c r="AJ179" s="11" t="str">
        <f t="shared" si="6"/>
        <v>1D</v>
      </c>
      <c r="AK179" s="48">
        <f>_xll.qlCalendarAdvance(Calendar,AK178,AJ179,"f",FALSE)</f>
        <v>42647</v>
      </c>
      <c r="AL179" s="48">
        <f>_xll.qlCalendarAdvance(Calendar,AK179,Ndays&amp;"D",,,_xll.ohTrigger(Trigger,Recalc))</f>
        <v>42649</v>
      </c>
      <c r="AM179" s="49">
        <f>IFERROR(_xll.qlIndexFixing(Eur6M_QL,AL179,TRUE,Recalc),NA())</f>
        <v>-2.1973675995778808E-3</v>
      </c>
    </row>
    <row r="180" spans="36:39" x14ac:dyDescent="0.2">
      <c r="AJ180" s="11" t="str">
        <f t="shared" si="6"/>
        <v>1D</v>
      </c>
      <c r="AK180" s="48">
        <f>_xll.qlCalendarAdvance(Calendar,AK179,AJ180,"f",FALSE)</f>
        <v>42648</v>
      </c>
      <c r="AL180" s="48">
        <f>_xll.qlCalendarAdvance(Calendar,AK180,Ndays&amp;"D",,,_xll.ohTrigger(Trigger,Recalc))</f>
        <v>42650</v>
      </c>
      <c r="AM180" s="49">
        <f>IFERROR(_xll.qlIndexFixing(Eur6M_QL,AL180,TRUE,Recalc),NA())</f>
        <v>-2.1969618671067439E-3</v>
      </c>
    </row>
    <row r="181" spans="36:39" x14ac:dyDescent="0.2">
      <c r="AJ181" s="11" t="str">
        <f t="shared" si="6"/>
        <v>1D</v>
      </c>
      <c r="AK181" s="48">
        <f>_xll.qlCalendarAdvance(Calendar,AK180,AJ181,"f",FALSE)</f>
        <v>42649</v>
      </c>
      <c r="AL181" s="48">
        <f>_xll.qlCalendarAdvance(Calendar,AK181,Ndays&amp;"D",,,_xll.ohTrigger(Trigger,Recalc))</f>
        <v>42653</v>
      </c>
      <c r="AM181" s="49">
        <f>IFERROR(_xll.qlIndexFixing(Eur6M_QL,AL181,TRUE,Recalc),NA())</f>
        <v>-2.1965517417051922E-3</v>
      </c>
    </row>
    <row r="182" spans="36:39" x14ac:dyDescent="0.2">
      <c r="AJ182" s="11" t="str">
        <f t="shared" si="6"/>
        <v>1D</v>
      </c>
      <c r="AK182" s="48">
        <f>_xll.qlCalendarAdvance(Calendar,AK181,AJ182,"f",FALSE)</f>
        <v>42650</v>
      </c>
      <c r="AL182" s="48">
        <f>_xll.qlCalendarAdvance(Calendar,AK182,Ndays&amp;"D",,,_xll.ohTrigger(Trigger,Recalc))</f>
        <v>42654</v>
      </c>
      <c r="AM182" s="49">
        <f>IFERROR(_xll.qlIndexFixing(Eur6M_QL,AL182,TRUE,Recalc),NA())</f>
        <v>-2.196138214338996E-3</v>
      </c>
    </row>
    <row r="183" spans="36:39" x14ac:dyDescent="0.2">
      <c r="AJ183" s="11" t="str">
        <f t="shared" si="6"/>
        <v>1D</v>
      </c>
      <c r="AK183" s="48">
        <f>_xll.qlCalendarAdvance(Calendar,AK182,AJ183,"f",FALSE)</f>
        <v>42653</v>
      </c>
      <c r="AL183" s="48">
        <f>_xll.qlCalendarAdvance(Calendar,AK183,Ndays&amp;"D",,,_xll.ohTrigger(Trigger,Recalc))</f>
        <v>42655</v>
      </c>
      <c r="AM183" s="49">
        <f>IFERROR(_xll.qlIndexFixing(Eur6M_QL,AL183,TRUE,Recalc),NA())</f>
        <v>-2.1923316437977287E-3</v>
      </c>
    </row>
    <row r="184" spans="36:39" x14ac:dyDescent="0.2">
      <c r="AJ184" s="11" t="str">
        <f t="shared" si="6"/>
        <v>1D</v>
      </c>
      <c r="AK184" s="48">
        <f>_xll.qlCalendarAdvance(Calendar,AK183,AJ184,"f",FALSE)</f>
        <v>42654</v>
      </c>
      <c r="AL184" s="48">
        <f>_xll.qlCalendarAdvance(Calendar,AK184,Ndays&amp;"D",,,_xll.ohTrigger(Trigger,Recalc))</f>
        <v>42656</v>
      </c>
      <c r="AM184" s="49">
        <f>IFERROR(_xll.qlIndexFixing(Eur6M_QL,AL184,TRUE,Recalc),NA())</f>
        <v>-2.1935445817862476E-3</v>
      </c>
    </row>
    <row r="185" spans="36:39" x14ac:dyDescent="0.2">
      <c r="AJ185" s="11" t="str">
        <f t="shared" si="6"/>
        <v>1D</v>
      </c>
      <c r="AK185" s="48">
        <f>_xll.qlCalendarAdvance(Calendar,AK184,AJ185,"f",FALSE)</f>
        <v>42655</v>
      </c>
      <c r="AL185" s="48">
        <f>_xll.qlCalendarAdvance(Calendar,AK185,Ndays&amp;"D",,,_xll.ohTrigger(Trigger,Recalc))</f>
        <v>42657</v>
      </c>
      <c r="AM185" s="49">
        <f>IFERROR(_xll.qlIndexFixing(Eur6M_QL,AL185,TRUE,Recalc),NA())</f>
        <v>-2.1940537373288751E-3</v>
      </c>
    </row>
    <row r="186" spans="36:39" x14ac:dyDescent="0.2">
      <c r="AJ186" s="11" t="str">
        <f t="shared" si="6"/>
        <v>1D</v>
      </c>
      <c r="AK186" s="48">
        <f>_xll.qlCalendarAdvance(Calendar,AK185,AJ186,"f",FALSE)</f>
        <v>42656</v>
      </c>
      <c r="AL186" s="48">
        <f>_xll.qlCalendarAdvance(Calendar,AK186,Ndays&amp;"D",,,_xll.ohTrigger(Trigger,Recalc))</f>
        <v>42660</v>
      </c>
      <c r="AM186" s="49">
        <f>IFERROR(_xll.qlIndexFixing(Eur6M_QL,AL186,TRUE,Recalc),NA())</f>
        <v>-2.1936402128414751E-3</v>
      </c>
    </row>
    <row r="187" spans="36:39" x14ac:dyDescent="0.2">
      <c r="AJ187" s="11" t="str">
        <f t="shared" si="6"/>
        <v>1D</v>
      </c>
      <c r="AK187" s="48">
        <f>_xll.qlCalendarAdvance(Calendar,AK186,AJ187,"f",FALSE)</f>
        <v>42657</v>
      </c>
      <c r="AL187" s="48">
        <f>_xll.qlCalendarAdvance(Calendar,AK187,Ndays&amp;"D",,,_xll.ohTrigger(Trigger,Recalc))</f>
        <v>42661</v>
      </c>
      <c r="AM187" s="49">
        <f>IFERROR(_xll.qlIndexFixing(Eur6M_QL,AL187,TRUE,Recalc),NA())</f>
        <v>-2.1932300253397082E-3</v>
      </c>
    </row>
    <row r="188" spans="36:39" x14ac:dyDescent="0.2">
      <c r="AJ188" s="11" t="str">
        <f t="shared" si="6"/>
        <v>1D</v>
      </c>
      <c r="AK188" s="48">
        <f>_xll.qlCalendarAdvance(Calendar,AK187,AJ188,"f",FALSE)</f>
        <v>42660</v>
      </c>
      <c r="AL188" s="48">
        <f>_xll.qlCalendarAdvance(Calendar,AK188,Ndays&amp;"D",,,_xll.ohTrigger(Trigger,Recalc))</f>
        <v>42662</v>
      </c>
      <c r="AM188" s="49">
        <f>IFERROR(_xll.qlIndexFixing(Eur6M_QL,AL188,TRUE,Recalc),NA())</f>
        <v>-2.1928241092719169E-3</v>
      </c>
    </row>
    <row r="189" spans="36:39" x14ac:dyDescent="0.2">
      <c r="AJ189" s="11" t="str">
        <f t="shared" si="6"/>
        <v>1D</v>
      </c>
      <c r="AK189" s="48">
        <f>_xll.qlCalendarAdvance(Calendar,AK188,AJ189,"f",FALSE)</f>
        <v>42661</v>
      </c>
      <c r="AL189" s="48">
        <f>_xll.qlCalendarAdvance(Calendar,AK189,Ndays&amp;"D",,,_xll.ohTrigger(Trigger,Recalc))</f>
        <v>42663</v>
      </c>
      <c r="AM189" s="49">
        <f>IFERROR(_xll.qlIndexFixing(Eur6M_QL,AL189,TRUE,Recalc),NA())</f>
        <v>-2.1916412281746686E-3</v>
      </c>
    </row>
    <row r="190" spans="36:39" x14ac:dyDescent="0.2">
      <c r="AJ190" s="11" t="str">
        <f t="shared" si="6"/>
        <v>1D</v>
      </c>
      <c r="AK190" s="48">
        <f>_xll.qlCalendarAdvance(Calendar,AK189,AJ190,"f",FALSE)</f>
        <v>42662</v>
      </c>
      <c r="AL190" s="48">
        <f>_xll.qlCalendarAdvance(Calendar,AK190,Ndays&amp;"D",,,_xll.ohTrigger(Trigger,Recalc))</f>
        <v>42664</v>
      </c>
      <c r="AM190" s="49">
        <f>IFERROR(_xll.qlIndexFixing(Eur6M_QL,AL190,TRUE,Recalc),NA())</f>
        <v>-2.1912616010212192E-3</v>
      </c>
    </row>
    <row r="191" spans="36:39" x14ac:dyDescent="0.2">
      <c r="AJ191" s="11" t="str">
        <f t="shared" si="6"/>
        <v>1D</v>
      </c>
      <c r="AK191" s="48">
        <f>_xll.qlCalendarAdvance(Calendar,AK190,AJ191,"f",FALSE)</f>
        <v>42663</v>
      </c>
      <c r="AL191" s="48">
        <f>_xll.qlCalendarAdvance(Calendar,AK191,Ndays&amp;"D",,,_xll.ohTrigger(Trigger,Recalc))</f>
        <v>42667</v>
      </c>
      <c r="AM191" s="49">
        <f>IFERROR(_xll.qlIndexFixing(Eur6M_QL,AL191,TRUE,Recalc),NA())</f>
        <v>-2.1908908115664751E-3</v>
      </c>
    </row>
    <row r="192" spans="36:39" x14ac:dyDescent="0.2">
      <c r="AJ192" s="11" t="str">
        <f t="shared" si="6"/>
        <v>1D</v>
      </c>
      <c r="AK192" s="48">
        <f>_xll.qlCalendarAdvance(Calendar,AK191,AJ192,"f",FALSE)</f>
        <v>42664</v>
      </c>
      <c r="AL192" s="48">
        <f>_xll.qlCalendarAdvance(Calendar,AK192,Ndays&amp;"D",,,_xll.ohTrigger(Trigger,Recalc))</f>
        <v>42668</v>
      </c>
      <c r="AM192" s="49">
        <f>IFERROR(_xll.qlIndexFixing(Eur6M_QL,AL192,TRUE,Recalc),NA())</f>
        <v>-2.1905297518689504E-3</v>
      </c>
    </row>
    <row r="193" spans="36:39" x14ac:dyDescent="0.2">
      <c r="AJ193" s="11" t="str">
        <f t="shared" si="6"/>
        <v>1D</v>
      </c>
      <c r="AK193" s="48">
        <f>_xll.qlCalendarAdvance(Calendar,AK192,AJ193,"f",FALSE)</f>
        <v>42667</v>
      </c>
      <c r="AL193" s="48">
        <f>_xll.qlCalendarAdvance(Calendar,AK193,Ndays&amp;"D",,,_xll.ohTrigger(Trigger,Recalc))</f>
        <v>42669</v>
      </c>
      <c r="AM193" s="49">
        <f>IFERROR(_xll.qlIndexFixing(Eur6M_QL,AL193,TRUE,Recalc),NA())</f>
        <v>-2.1901793069202856E-3</v>
      </c>
    </row>
    <row r="194" spans="36:39" x14ac:dyDescent="0.2">
      <c r="AJ194" s="11" t="str">
        <f t="shared" si="6"/>
        <v>1D</v>
      </c>
      <c r="AK194" s="48">
        <f>_xll.qlCalendarAdvance(Calendar,AK193,AJ194,"f",FALSE)</f>
        <v>42668</v>
      </c>
      <c r="AL194" s="48">
        <f>_xll.qlCalendarAdvance(Calendar,AK194,Ndays&amp;"D",,,_xll.ohTrigger(Trigger,Recalc))</f>
        <v>42670</v>
      </c>
      <c r="AM194" s="49">
        <f>IFERROR(_xll.qlIndexFixing(Eur6M_QL,AL194,TRUE,Recalc),NA())</f>
        <v>-2.1932150712967793E-3</v>
      </c>
    </row>
    <row r="195" spans="36:39" x14ac:dyDescent="0.2">
      <c r="AJ195" s="11" t="str">
        <f t="shared" si="6"/>
        <v>1D</v>
      </c>
      <c r="AK195" s="48">
        <f>_xll.qlCalendarAdvance(Calendar,AK194,AJ195,"f",FALSE)</f>
        <v>42669</v>
      </c>
      <c r="AL195" s="48">
        <f>_xll.qlCalendarAdvance(Calendar,AK195,Ndays&amp;"D",,,_xll.ohTrigger(Trigger,Recalc))</f>
        <v>42671</v>
      </c>
      <c r="AM195" s="49">
        <f>IFERROR(_xll.qlIndexFixing(Eur6M_QL,AL195,TRUE,Recalc),NA())</f>
        <v>-2.1889011271953667E-3</v>
      </c>
    </row>
    <row r="196" spans="36:39" x14ac:dyDescent="0.2">
      <c r="AJ196" s="11" t="str">
        <f t="shared" si="6"/>
        <v>1D</v>
      </c>
      <c r="AK196" s="48">
        <f>_xll.qlCalendarAdvance(Calendar,AK195,AJ196,"f",FALSE)</f>
        <v>42670</v>
      </c>
      <c r="AL196" s="48">
        <f>_xll.qlCalendarAdvance(Calendar,AK196,Ndays&amp;"D",,,_xll.ohTrigger(Trigger,Recalc))</f>
        <v>42674</v>
      </c>
      <c r="AM196" s="49">
        <f>IFERROR(_xll.qlIndexFixing(Eur6M_QL,AL196,TRUE,Recalc),NA())</f>
        <v>-2.1900000000000604E-3</v>
      </c>
    </row>
    <row r="197" spans="36:39" x14ac:dyDescent="0.2">
      <c r="AJ197" s="11" t="str">
        <f t="shared" si="6"/>
        <v>1D</v>
      </c>
      <c r="AK197" s="48">
        <f>_xll.qlCalendarAdvance(Calendar,AK196,AJ197,"f",FALSE)</f>
        <v>42671</v>
      </c>
      <c r="AL197" s="48">
        <f>_xll.qlCalendarAdvance(Calendar,AK197,Ndays&amp;"D",,,_xll.ohTrigger(Trigger,Recalc))</f>
        <v>42675</v>
      </c>
      <c r="AM197" s="49">
        <f>IFERROR(_xll.qlIndexFixing(Eur6M_QL,AL197,TRUE,Recalc),NA())</f>
        <v>-2.189746403973672E-3</v>
      </c>
    </row>
    <row r="198" spans="36:39" x14ac:dyDescent="0.2">
      <c r="AJ198" s="11" t="str">
        <f t="shared" ref="AJ198:AJ261" si="7">AJ197</f>
        <v>1D</v>
      </c>
      <c r="AK198" s="48">
        <f>_xll.qlCalendarAdvance(Calendar,AK197,AJ198,"f",FALSE)</f>
        <v>42674</v>
      </c>
      <c r="AL198" s="48">
        <f>_xll.qlCalendarAdvance(Calendar,AK198,Ndays&amp;"D",,,_xll.ohTrigger(Trigger,Recalc))</f>
        <v>42676</v>
      </c>
      <c r="AM198" s="49">
        <f>IFERROR(_xll.qlIndexFixing(Eur6M_QL,AL198,TRUE,Recalc),NA())</f>
        <v>-2.1895053348127956E-3</v>
      </c>
    </row>
    <row r="199" spans="36:39" x14ac:dyDescent="0.2">
      <c r="AJ199" s="11" t="str">
        <f t="shared" si="7"/>
        <v>1D</v>
      </c>
      <c r="AK199" s="48">
        <f>_xll.qlCalendarAdvance(Calendar,AK198,AJ199,"f",FALSE)</f>
        <v>42675</v>
      </c>
      <c r="AL199" s="48">
        <f>_xll.qlCalendarAdvance(Calendar,AK199,Ndays&amp;"D",,,_xll.ohTrigger(Trigger,Recalc))</f>
        <v>42677</v>
      </c>
      <c r="AM199" s="49">
        <f>IFERROR(_xll.qlIndexFixing(Eur6M_QL,AL199,TRUE,Recalc),NA())</f>
        <v>-2.1873900597358564E-3</v>
      </c>
    </row>
    <row r="200" spans="36:39" x14ac:dyDescent="0.2">
      <c r="AJ200" s="11" t="str">
        <f t="shared" si="7"/>
        <v>1D</v>
      </c>
      <c r="AK200" s="48">
        <f>_xll.qlCalendarAdvance(Calendar,AK199,AJ200,"f",FALSE)</f>
        <v>42676</v>
      </c>
      <c r="AL200" s="48">
        <f>_xll.qlCalendarAdvance(Calendar,AK200,Ndays&amp;"D",,,_xll.ohTrigger(Trigger,Recalc))</f>
        <v>42678</v>
      </c>
      <c r="AM200" s="49">
        <f>IFERROR(_xll.qlIndexFixing(Eur6M_QL,AL200,TRUE,Recalc),NA())</f>
        <v>-2.1886382314875211E-3</v>
      </c>
    </row>
    <row r="201" spans="36:39" x14ac:dyDescent="0.2">
      <c r="AJ201" s="11" t="str">
        <f t="shared" si="7"/>
        <v>1D</v>
      </c>
      <c r="AK201" s="48">
        <f>_xll.qlCalendarAdvance(Calendar,AK200,AJ201,"f",FALSE)</f>
        <v>42677</v>
      </c>
      <c r="AL201" s="48">
        <f>_xll.qlCalendarAdvance(Calendar,AK201,Ndays&amp;"D",,,_xll.ohTrigger(Trigger,Recalc))</f>
        <v>42681</v>
      </c>
      <c r="AM201" s="49">
        <f>IFERROR(_xll.qlIndexFixing(Eur6M_QL,AL201,TRUE,Recalc),NA())</f>
        <v>-2.1884384307376539E-3</v>
      </c>
    </row>
    <row r="202" spans="36:39" x14ac:dyDescent="0.2">
      <c r="AJ202" s="11" t="str">
        <f t="shared" si="7"/>
        <v>1D</v>
      </c>
      <c r="AK202" s="48">
        <f>_xll.qlCalendarAdvance(Calendar,AK201,AJ202,"f",FALSE)</f>
        <v>42678</v>
      </c>
      <c r="AL202" s="48">
        <f>_xll.qlCalendarAdvance(Calendar,AK202,Ndays&amp;"D",,,_xll.ohTrigger(Trigger,Recalc))</f>
        <v>42682</v>
      </c>
      <c r="AM202" s="49">
        <f>IFERROR(_xll.qlIndexFixing(Eur6M_QL,AL202,TRUE,Recalc),NA())</f>
        <v>-2.188242374956983E-3</v>
      </c>
    </row>
    <row r="203" spans="36:39" x14ac:dyDescent="0.2">
      <c r="AJ203" s="11" t="str">
        <f t="shared" si="7"/>
        <v>1D</v>
      </c>
      <c r="AK203" s="48">
        <f>_xll.qlCalendarAdvance(Calendar,AK202,AJ203,"f",FALSE)</f>
        <v>42681</v>
      </c>
      <c r="AL203" s="48">
        <f>_xll.qlCalendarAdvance(Calendar,AK203,Ndays&amp;"D",,,_xll.ohTrigger(Trigger,Recalc))</f>
        <v>42683</v>
      </c>
      <c r="AM203" s="49">
        <f>IFERROR(_xll.qlIndexFixing(Eur6M_QL,AL203,TRUE,Recalc),NA())</f>
        <v>-2.1880484827307306E-3</v>
      </c>
    </row>
    <row r="204" spans="36:39" x14ac:dyDescent="0.2">
      <c r="AJ204" s="11" t="str">
        <f t="shared" si="7"/>
        <v>1D</v>
      </c>
      <c r="AK204" s="48">
        <f>_xll.qlCalendarAdvance(Calendar,AK203,AJ204,"f",FALSE)</f>
        <v>42682</v>
      </c>
      <c r="AL204" s="48">
        <f>_xll.qlCalendarAdvance(Calendar,AK204,Ndays&amp;"D",,,_xll.ohTrigger(Trigger,Recalc))</f>
        <v>42684</v>
      </c>
      <c r="AM204" s="49">
        <f>IFERROR(_xll.qlIndexFixing(Eur6M_QL,AL204,TRUE,Recalc),NA())</f>
        <v>-2.1859613520320647E-3</v>
      </c>
    </row>
    <row r="205" spans="36:39" x14ac:dyDescent="0.2">
      <c r="AJ205" s="11" t="str">
        <f t="shared" si="7"/>
        <v>1D</v>
      </c>
      <c r="AK205" s="48">
        <f>_xll.qlCalendarAdvance(Calendar,AK204,AJ205,"f",FALSE)</f>
        <v>42683</v>
      </c>
      <c r="AL205" s="48">
        <f>_xll.qlCalendarAdvance(Calendar,AK205,Ndays&amp;"D",,,_xll.ohTrigger(Trigger,Recalc))</f>
        <v>42685</v>
      </c>
      <c r="AM205" s="49">
        <f>IFERROR(_xll.qlIndexFixing(Eur6M_QL,AL205,TRUE,Recalc),NA())</f>
        <v>-2.1872617434355829E-3</v>
      </c>
    </row>
    <row r="206" spans="36:39" x14ac:dyDescent="0.2">
      <c r="AJ206" s="11" t="str">
        <f t="shared" si="7"/>
        <v>1D</v>
      </c>
      <c r="AK206" s="48">
        <f>_xll.qlCalendarAdvance(Calendar,AK205,AJ206,"f",FALSE)</f>
        <v>42684</v>
      </c>
      <c r="AL206" s="48">
        <f>_xll.qlCalendarAdvance(Calendar,AK206,Ndays&amp;"D",,,_xll.ohTrigger(Trigger,Recalc))</f>
        <v>42688</v>
      </c>
      <c r="AM206" s="49">
        <f>IFERROR(_xll.qlIndexFixing(Eur6M_QL,AL206,TRUE,Recalc),NA())</f>
        <v>-2.1870537701185618E-3</v>
      </c>
    </row>
    <row r="207" spans="36:39" x14ac:dyDescent="0.2">
      <c r="AJ207" s="11" t="str">
        <f t="shared" si="7"/>
        <v>1D</v>
      </c>
      <c r="AK207" s="48">
        <f>_xll.qlCalendarAdvance(Calendar,AK206,AJ207,"f",FALSE)</f>
        <v>42685</v>
      </c>
      <c r="AL207" s="48">
        <f>_xll.qlCalendarAdvance(Calendar,AK207,Ndays&amp;"D",,,_xll.ohTrigger(Trigger,Recalc))</f>
        <v>42689</v>
      </c>
      <c r="AM207" s="49">
        <f>IFERROR(_xll.qlIndexFixing(Eur6M_QL,AL207,TRUE,Recalc),NA())</f>
        <v>-2.1868377652813405E-3</v>
      </c>
    </row>
    <row r="208" spans="36:39" x14ac:dyDescent="0.2">
      <c r="AJ208" s="11" t="str">
        <f t="shared" si="7"/>
        <v>1D</v>
      </c>
      <c r="AK208" s="48">
        <f>_xll.qlCalendarAdvance(Calendar,AK207,AJ208,"f",FALSE)</f>
        <v>42688</v>
      </c>
      <c r="AL208" s="48">
        <f>_xll.qlCalendarAdvance(Calendar,AK208,Ndays&amp;"D",,,_xll.ohTrigger(Trigger,Recalc))</f>
        <v>42690</v>
      </c>
      <c r="AM208" s="49">
        <f>IFERROR(_xll.qlIndexFixing(Eur6M_QL,AL208,TRUE,Recalc),NA())</f>
        <v>-2.186611911979313E-3</v>
      </c>
    </row>
    <row r="209" spans="36:39" x14ac:dyDescent="0.2">
      <c r="AJ209" s="11" t="str">
        <f t="shared" si="7"/>
        <v>1D</v>
      </c>
      <c r="AK209" s="48">
        <f>_xll.qlCalendarAdvance(Calendar,AK208,AJ209,"f",FALSE)</f>
        <v>42689</v>
      </c>
      <c r="AL209" s="48">
        <f>_xll.qlCalendarAdvance(Calendar,AK209,Ndays&amp;"D",,,_xll.ohTrigger(Trigger,Recalc))</f>
        <v>42691</v>
      </c>
      <c r="AM209" s="49">
        <f>IFERROR(_xll.qlIndexFixing(Eur6M_QL,AL209,TRUE,Recalc),NA())</f>
        <v>-2.1843691095227956E-3</v>
      </c>
    </row>
    <row r="210" spans="36:39" x14ac:dyDescent="0.2">
      <c r="AJ210" s="11" t="str">
        <f t="shared" si="7"/>
        <v>1D</v>
      </c>
      <c r="AK210" s="48">
        <f>_xll.qlCalendarAdvance(Calendar,AK209,AJ210,"f",FALSE)</f>
        <v>42690</v>
      </c>
      <c r="AL210" s="48">
        <f>_xll.qlCalendarAdvance(Calendar,AK210,Ndays&amp;"D",,,_xll.ohTrigger(Trigger,Recalc))</f>
        <v>42692</v>
      </c>
      <c r="AM210" s="49">
        <f>IFERROR(_xll.qlIndexFixing(Eur6M_QL,AL210,TRUE,Recalc),NA())</f>
        <v>-2.1855724975752633E-3</v>
      </c>
    </row>
    <row r="211" spans="36:39" x14ac:dyDescent="0.2">
      <c r="AJ211" s="11" t="str">
        <f t="shared" si="7"/>
        <v>1D</v>
      </c>
      <c r="AK211" s="48">
        <f>_xll.qlCalendarAdvance(Calendar,AK210,AJ211,"f",FALSE)</f>
        <v>42691</v>
      </c>
      <c r="AL211" s="48">
        <f>_xll.qlCalendarAdvance(Calendar,AK211,Ndays&amp;"D",,,_xll.ohTrigger(Trigger,Recalc))</f>
        <v>42695</v>
      </c>
      <c r="AM211" s="49">
        <f>IFERROR(_xll.qlIndexFixing(Eur6M_QL,AL211,TRUE,Recalc),NA())</f>
        <v>-2.1852689701210432E-3</v>
      </c>
    </row>
    <row r="212" spans="36:39" x14ac:dyDescent="0.2">
      <c r="AJ212" s="11" t="str">
        <f t="shared" si="7"/>
        <v>1D</v>
      </c>
      <c r="AK212" s="48">
        <f>_xll.qlCalendarAdvance(Calendar,AK211,AJ212,"f",FALSE)</f>
        <v>42692</v>
      </c>
      <c r="AL212" s="48">
        <f>_xll.qlCalendarAdvance(Calendar,AK212,Ndays&amp;"D",,,_xll.ohTrigger(Trigger,Recalc))</f>
        <v>42696</v>
      </c>
      <c r="AM212" s="49">
        <f>IFERROR(_xll.qlIndexFixing(Eur6M_QL,AL212,TRUE,Recalc),NA())</f>
        <v>-2.1849439859365073E-3</v>
      </c>
    </row>
    <row r="213" spans="36:39" x14ac:dyDescent="0.2">
      <c r="AJ213" s="11" t="str">
        <f t="shared" si="7"/>
        <v>1D</v>
      </c>
      <c r="AK213" s="48">
        <f>_xll.qlCalendarAdvance(Calendar,AK212,AJ213,"f",FALSE)</f>
        <v>42695</v>
      </c>
      <c r="AL213" s="48">
        <f>_xll.qlCalendarAdvance(Calendar,AK213,Ndays&amp;"D",,,_xll.ohTrigger(Trigger,Recalc))</f>
        <v>42697</v>
      </c>
      <c r="AM213" s="49">
        <f>IFERROR(_xll.qlIndexFixing(Eur6M_QL,AL213,TRUE,Recalc),NA())</f>
        <v>-2.1845954925408194E-3</v>
      </c>
    </row>
    <row r="214" spans="36:39" x14ac:dyDescent="0.2">
      <c r="AJ214" s="11" t="str">
        <f t="shared" si="7"/>
        <v>1D</v>
      </c>
      <c r="AK214" s="48">
        <f>_xll.qlCalendarAdvance(Calendar,AK213,AJ214,"f",FALSE)</f>
        <v>42696</v>
      </c>
      <c r="AL214" s="48">
        <f>_xll.qlCalendarAdvance(Calendar,AK214,Ndays&amp;"D",,,_xll.ohTrigger(Trigger,Recalc))</f>
        <v>42698</v>
      </c>
      <c r="AM214" s="49">
        <f>IFERROR(_xll.qlIndexFixing(Eur6M_QL,AL214,TRUE,Recalc),NA())</f>
        <v>-2.1819859539417875E-3</v>
      </c>
    </row>
    <row r="215" spans="36:39" x14ac:dyDescent="0.2">
      <c r="AJ215" s="11" t="str">
        <f t="shared" si="7"/>
        <v>1D</v>
      </c>
      <c r="AK215" s="48">
        <f>_xll.qlCalendarAdvance(Calendar,AK214,AJ215,"f",FALSE)</f>
        <v>42697</v>
      </c>
      <c r="AL215" s="48">
        <f>_xll.qlCalendarAdvance(Calendar,AK215,Ndays&amp;"D",,,_xll.ohTrigger(Trigger,Recalc))</f>
        <v>42699</v>
      </c>
      <c r="AM215" s="49">
        <f>IFERROR(_xll.qlIndexFixing(Eur6M_QL,AL215,TRUE,Recalc),NA())</f>
        <v>-2.1829241995579168E-3</v>
      </c>
    </row>
    <row r="216" spans="36:39" x14ac:dyDescent="0.2">
      <c r="AJ216" s="11" t="str">
        <f t="shared" si="7"/>
        <v>1D</v>
      </c>
      <c r="AK216" s="48">
        <f>_xll.qlCalendarAdvance(Calendar,AK215,AJ216,"f",FALSE)</f>
        <v>42698</v>
      </c>
      <c r="AL216" s="48">
        <f>_xll.qlCalendarAdvance(Calendar,AK216,Ndays&amp;"D",,,_xll.ohTrigger(Trigger,Recalc))</f>
        <v>42702</v>
      </c>
      <c r="AM216" s="49">
        <f>IFERROR(_xll.qlIndexFixing(Eur6M_QL,AL216,TRUE,Recalc),NA())</f>
        <v>-2.1810627504870051E-3</v>
      </c>
    </row>
    <row r="217" spans="36:39" x14ac:dyDescent="0.2">
      <c r="AJ217" s="11" t="str">
        <f t="shared" si="7"/>
        <v>1D</v>
      </c>
      <c r="AK217" s="48">
        <f>_xll.qlCalendarAdvance(Calendar,AK216,AJ217,"f",FALSE)</f>
        <v>42699</v>
      </c>
      <c r="AL217" s="48">
        <f>_xll.qlCalendarAdvance(Calendar,AK217,Ndays&amp;"D",,,_xll.ohTrigger(Trigger,Recalc))</f>
        <v>42703</v>
      </c>
      <c r="AM217" s="49">
        <f>IFERROR(_xll.qlIndexFixing(Eur6M_QL,AL217,TRUE,Recalc),NA())</f>
        <v>-2.1805499464987214E-3</v>
      </c>
    </row>
    <row r="218" spans="36:39" x14ac:dyDescent="0.2">
      <c r="AJ218" s="11" t="str">
        <f t="shared" si="7"/>
        <v>1D</v>
      </c>
      <c r="AK218" s="48">
        <f>_xll.qlCalendarAdvance(Calendar,AK217,AJ218,"f",FALSE)</f>
        <v>42702</v>
      </c>
      <c r="AL218" s="48">
        <f>_xll.qlCalendarAdvance(Calendar,AK218,Ndays&amp;"D",,,_xll.ohTrigger(Trigger,Recalc))</f>
        <v>42704</v>
      </c>
      <c r="AM218" s="49">
        <f>IFERROR(_xll.qlIndexFixing(Eur6M_QL,AL218,TRUE,Recalc),NA())</f>
        <v>-2.1800000000004906E-3</v>
      </c>
    </row>
    <row r="219" spans="36:39" x14ac:dyDescent="0.2">
      <c r="AJ219" s="11" t="str">
        <f t="shared" si="7"/>
        <v>1D</v>
      </c>
      <c r="AK219" s="48">
        <f>_xll.qlCalendarAdvance(Calendar,AK218,AJ219,"f",FALSE)</f>
        <v>42703</v>
      </c>
      <c r="AL219" s="48">
        <f>_xll.qlCalendarAdvance(Calendar,AK219,Ndays&amp;"D",,,_xll.ohTrigger(Trigger,Recalc))</f>
        <v>42705</v>
      </c>
      <c r="AM219" s="49">
        <f>IFERROR(_xll.qlIndexFixing(Eur6M_QL,AL219,TRUE,Recalc),NA())</f>
        <v>-2.1781172739608048E-3</v>
      </c>
    </row>
    <row r="220" spans="36:39" x14ac:dyDescent="0.2">
      <c r="AJ220" s="11" t="str">
        <f t="shared" si="7"/>
        <v>1D</v>
      </c>
      <c r="AK220" s="48">
        <f>_xll.qlCalendarAdvance(Calendar,AK219,AJ220,"f",FALSE)</f>
        <v>42704</v>
      </c>
      <c r="AL220" s="48">
        <f>_xll.qlCalendarAdvance(Calendar,AK220,Ndays&amp;"D",,,_xll.ohTrigger(Trigger,Recalc))</f>
        <v>42706</v>
      </c>
      <c r="AM220" s="49">
        <f>IFERROR(_xll.qlIndexFixing(Eur6M_QL,AL220,TRUE,Recalc),NA())</f>
        <v>-2.1774135429699615E-3</v>
      </c>
    </row>
    <row r="221" spans="36:39" x14ac:dyDescent="0.2">
      <c r="AJ221" s="11" t="str">
        <f t="shared" si="7"/>
        <v>1D</v>
      </c>
      <c r="AK221" s="48">
        <f>_xll.qlCalendarAdvance(Calendar,AK220,AJ221,"f",FALSE)</f>
        <v>42705</v>
      </c>
      <c r="AL221" s="48">
        <f>_xll.qlCalendarAdvance(Calendar,AK221,Ndays&amp;"D",,,_xll.ohTrigger(Trigger,Recalc))</f>
        <v>42709</v>
      </c>
      <c r="AM221" s="49">
        <f>IFERROR(_xll.qlIndexFixing(Eur6M_QL,AL221,TRUE,Recalc),NA())</f>
        <v>-2.1766727460668005E-3</v>
      </c>
    </row>
    <row r="222" spans="36:39" x14ac:dyDescent="0.2">
      <c r="AJ222" s="11" t="str">
        <f t="shared" si="7"/>
        <v>1D</v>
      </c>
      <c r="AK222" s="48">
        <f>_xll.qlCalendarAdvance(Calendar,AK221,AJ222,"f",FALSE)</f>
        <v>42706</v>
      </c>
      <c r="AL222" s="48">
        <f>_xll.qlCalendarAdvance(Calendar,AK222,Ndays&amp;"D",,,_xll.ohTrigger(Trigger,Recalc))</f>
        <v>42710</v>
      </c>
      <c r="AM222" s="49">
        <f>IFERROR(_xll.qlIndexFixing(Eur6M_QL,AL222,TRUE,Recalc),NA())</f>
        <v>-2.1758955122975878E-3</v>
      </c>
    </row>
    <row r="223" spans="36:39" x14ac:dyDescent="0.2">
      <c r="AJ223" s="11" t="str">
        <f t="shared" si="7"/>
        <v>1D</v>
      </c>
      <c r="AK223" s="48">
        <f>_xll.qlCalendarAdvance(Calendar,AK222,AJ223,"f",FALSE)</f>
        <v>42709</v>
      </c>
      <c r="AL223" s="48">
        <f>_xll.qlCalendarAdvance(Calendar,AK223,Ndays&amp;"D",,,_xll.ohTrigger(Trigger,Recalc))</f>
        <v>42711</v>
      </c>
      <c r="AM223" s="49">
        <f>IFERROR(_xll.qlIndexFixing(Eur6M_QL,AL223,TRUE,Recalc),NA())</f>
        <v>-2.1750824853118524E-3</v>
      </c>
    </row>
    <row r="224" spans="36:39" x14ac:dyDescent="0.2">
      <c r="AJ224" s="11" t="str">
        <f t="shared" si="7"/>
        <v>1D</v>
      </c>
      <c r="AK224" s="48">
        <f>_xll.qlCalendarAdvance(Calendar,AK223,AJ224,"f",FALSE)</f>
        <v>42710</v>
      </c>
      <c r="AL224" s="48">
        <f>_xll.qlCalendarAdvance(Calendar,AK224,Ndays&amp;"D",,,_xll.ohTrigger(Trigger,Recalc))</f>
        <v>42712</v>
      </c>
      <c r="AM224" s="49">
        <f>IFERROR(_xll.qlIndexFixing(Eur6M_QL,AL224,TRUE,Recalc),NA())</f>
        <v>-2.1724353005784566E-3</v>
      </c>
    </row>
    <row r="225" spans="36:39" x14ac:dyDescent="0.2">
      <c r="AJ225" s="11" t="str">
        <f t="shared" si="7"/>
        <v>1D</v>
      </c>
      <c r="AK225" s="48">
        <f>_xll.qlCalendarAdvance(Calendar,AK224,AJ225,"f",FALSE)</f>
        <v>42711</v>
      </c>
      <c r="AL225" s="48">
        <f>_xll.qlCalendarAdvance(Calendar,AK225,Ndays&amp;"D",,,_xll.ohTrigger(Trigger,Recalc))</f>
        <v>42713</v>
      </c>
      <c r="AM225" s="49">
        <f>IFERROR(_xll.qlIndexFixing(Eur6M_QL,AL225,TRUE,Recalc),NA())</f>
        <v>-2.1714858292599657E-3</v>
      </c>
    </row>
    <row r="226" spans="36:39" x14ac:dyDescent="0.2">
      <c r="AJ226" s="11" t="str">
        <f t="shared" si="7"/>
        <v>1D</v>
      </c>
      <c r="AK226" s="48">
        <f>_xll.qlCalendarAdvance(Calendar,AK225,AJ226,"f",FALSE)</f>
        <v>42712</v>
      </c>
      <c r="AL226" s="48">
        <f>_xll.qlCalendarAdvance(Calendar,AK226,Ndays&amp;"D",,,_xll.ohTrigger(Trigger,Recalc))</f>
        <v>42716</v>
      </c>
      <c r="AM226" s="49">
        <f>IFERROR(_xll.qlIndexFixing(Eur6M_QL,AL226,TRUE,Recalc),NA())</f>
        <v>-2.1705040020022284E-3</v>
      </c>
    </row>
    <row r="227" spans="36:39" x14ac:dyDescent="0.2">
      <c r="AJ227" s="11" t="str">
        <f t="shared" si="7"/>
        <v>1D</v>
      </c>
      <c r="AK227" s="48">
        <f>_xll.qlCalendarAdvance(Calendar,AK226,AJ227,"f",FALSE)</f>
        <v>42713</v>
      </c>
      <c r="AL227" s="48">
        <f>_xll.qlCalendarAdvance(Calendar,AK227,Ndays&amp;"D",,,_xll.ohTrigger(Trigger,Recalc))</f>
        <v>42717</v>
      </c>
      <c r="AM227" s="49">
        <f>IFERROR(_xll.qlIndexFixing(Eur6M_QL,AL227,TRUE,Recalc),NA())</f>
        <v>-2.1694905500682072E-3</v>
      </c>
    </row>
    <row r="228" spans="36:39" x14ac:dyDescent="0.2">
      <c r="AJ228" s="11" t="str">
        <f t="shared" si="7"/>
        <v>1D</v>
      </c>
      <c r="AK228" s="48">
        <f>_xll.qlCalendarAdvance(Calendar,AK227,AJ228,"f",FALSE)</f>
        <v>42716</v>
      </c>
      <c r="AL228" s="48">
        <f>_xll.qlCalendarAdvance(Calendar,AK228,Ndays&amp;"D",,,_xll.ohTrigger(Trigger,Recalc))</f>
        <v>42718</v>
      </c>
      <c r="AM228" s="49">
        <f>IFERROR(_xll.qlIndexFixing(Eur6M_QL,AL228,TRUE,Recalc),NA())</f>
        <v>-2.1684462193243465E-3</v>
      </c>
    </row>
    <row r="229" spans="36:39" x14ac:dyDescent="0.2">
      <c r="AJ229" s="11" t="str">
        <f t="shared" si="7"/>
        <v>1D</v>
      </c>
      <c r="AK229" s="48">
        <f>_xll.qlCalendarAdvance(Calendar,AK228,AJ229,"f",FALSE)</f>
        <v>42717</v>
      </c>
      <c r="AL229" s="48">
        <f>_xll.qlCalendarAdvance(Calendar,AK229,Ndays&amp;"D",,,_xll.ohTrigger(Trigger,Recalc))</f>
        <v>42719</v>
      </c>
      <c r="AM229" s="49">
        <f>IFERROR(_xll.qlIndexFixing(Eur6M_QL,AL229,TRUE,Recalc),NA())</f>
        <v>-2.1651356319289158E-3</v>
      </c>
    </row>
    <row r="230" spans="36:39" x14ac:dyDescent="0.2">
      <c r="AJ230" s="11" t="str">
        <f t="shared" si="7"/>
        <v>1D</v>
      </c>
      <c r="AK230" s="48">
        <f>_xll.qlCalendarAdvance(Calendar,AK229,AJ230,"f",FALSE)</f>
        <v>42718</v>
      </c>
      <c r="AL230" s="48">
        <f>_xll.qlCalendarAdvance(Calendar,AK230,Ndays&amp;"D",,,_xll.ohTrigger(Trigger,Recalc))</f>
        <v>42720</v>
      </c>
      <c r="AM230" s="49">
        <f>IFERROR(_xll.qlIndexFixing(Eur6M_QL,AL230,TRUE,Recalc),NA())</f>
        <v>-2.163975536658739E-3</v>
      </c>
    </row>
    <row r="231" spans="36:39" x14ac:dyDescent="0.2">
      <c r="AJ231" s="11" t="str">
        <f t="shared" si="7"/>
        <v>1D</v>
      </c>
      <c r="AK231" s="48">
        <f>_xll.qlCalendarAdvance(Calendar,AK230,AJ231,"f",FALSE)</f>
        <v>42719</v>
      </c>
      <c r="AL231" s="48">
        <f>_xll.qlCalendarAdvance(Calendar,AK231,Ndays&amp;"D",,,_xll.ohTrigger(Trigger,Recalc))</f>
        <v>42723</v>
      </c>
      <c r="AM231" s="49">
        <f>IFERROR(_xll.qlIndexFixing(Eur6M_QL,AL231,TRUE,Recalc),NA())</f>
        <v>-2.162788510953537E-3</v>
      </c>
    </row>
    <row r="232" spans="36:39" x14ac:dyDescent="0.2">
      <c r="AJ232" s="11" t="str">
        <f t="shared" si="7"/>
        <v>1D</v>
      </c>
      <c r="AK232" s="48">
        <f>_xll.qlCalendarAdvance(Calendar,AK231,AJ232,"f",FALSE)</f>
        <v>42720</v>
      </c>
      <c r="AL232" s="48">
        <f>_xll.qlCalendarAdvance(Calendar,AK232,Ndays&amp;"D",,,_xll.ohTrigger(Trigger,Recalc))</f>
        <v>42724</v>
      </c>
      <c r="AM232" s="49">
        <f>IFERROR(_xll.qlIndexFixing(Eur6M_QL,AL232,TRUE,Recalc),NA())</f>
        <v>-2.1615753882982397E-3</v>
      </c>
    </row>
    <row r="233" spans="36:39" x14ac:dyDescent="0.2">
      <c r="AJ233" s="11" t="str">
        <f t="shared" si="7"/>
        <v>1D</v>
      </c>
      <c r="AK233" s="48">
        <f>_xll.qlCalendarAdvance(Calendar,AK232,AJ233,"f",FALSE)</f>
        <v>42723</v>
      </c>
      <c r="AL233" s="48">
        <f>_xll.qlCalendarAdvance(Calendar,AK233,Ndays&amp;"D",,,_xll.ohTrigger(Trigger,Recalc))</f>
        <v>42725</v>
      </c>
      <c r="AM233" s="49">
        <f>IFERROR(_xll.qlIndexFixing(Eur6M_QL,AL233,TRUE,Recalc),NA())</f>
        <v>-2.1603370167825771E-3</v>
      </c>
    </row>
    <row r="234" spans="36:39" x14ac:dyDescent="0.2">
      <c r="AJ234" s="11" t="str">
        <f t="shared" si="7"/>
        <v>1D</v>
      </c>
      <c r="AK234" s="48">
        <f>_xll.qlCalendarAdvance(Calendar,AK233,AJ234,"f",FALSE)</f>
        <v>42724</v>
      </c>
      <c r="AL234" s="48">
        <f>_xll.qlCalendarAdvance(Calendar,AK234,Ndays&amp;"D",,,_xll.ohTrigger(Trigger,Recalc))</f>
        <v>42726</v>
      </c>
      <c r="AM234" s="49">
        <f>IFERROR(_xll.qlIndexFixing(Eur6M_QL,AL234,TRUE,Recalc),NA())</f>
        <v>-2.1551485150472904E-3</v>
      </c>
    </row>
    <row r="235" spans="36:39" x14ac:dyDescent="0.2">
      <c r="AJ235" s="11" t="str">
        <f t="shared" si="7"/>
        <v>1D</v>
      </c>
      <c r="AK235" s="48">
        <f>_xll.qlCalendarAdvance(Calendar,AK234,AJ235,"f",FALSE)</f>
        <v>42725</v>
      </c>
      <c r="AL235" s="48">
        <f>_xll.qlCalendarAdvance(Calendar,AK235,Ndays&amp;"D",,,_xll.ohTrigger(Trigger,Recalc))</f>
        <v>42727</v>
      </c>
      <c r="AM235" s="49">
        <f>IFERROR(_xll.qlIndexFixing(Eur6M_QL,AL235,TRUE,Recalc),NA())</f>
        <v>-2.1537971317169965E-3</v>
      </c>
    </row>
    <row r="236" spans="36:39" x14ac:dyDescent="0.2">
      <c r="AJ236" s="11" t="str">
        <f t="shared" si="7"/>
        <v>1D</v>
      </c>
      <c r="AK236" s="48">
        <f>_xll.qlCalendarAdvance(Calendar,AK235,AJ236,"f",FALSE)</f>
        <v>42726</v>
      </c>
      <c r="AL236" s="48">
        <f>_xll.qlCalendarAdvance(Calendar,AK236,Ndays&amp;"D",,,_xll.ohTrigger(Trigger,Recalc))</f>
        <v>42731</v>
      </c>
      <c r="AM236" s="49">
        <f>IFERROR(_xll.qlIndexFixing(Eur6M_QL,AL236,TRUE,Recalc),NA())</f>
        <v>-2.1524258947530203E-3</v>
      </c>
    </row>
    <row r="237" spans="36:39" x14ac:dyDescent="0.2">
      <c r="AJ237" s="11" t="str">
        <f t="shared" si="7"/>
        <v>1D</v>
      </c>
      <c r="AK237" s="48">
        <f>_xll.qlCalendarAdvance(Calendar,AK236,AJ237,"f",FALSE)</f>
        <v>42727</v>
      </c>
      <c r="AL237" s="48">
        <f>_xll.qlCalendarAdvance(Calendar,AK237,Ndays&amp;"D",,,_xll.ohTrigger(Trigger,Recalc))</f>
        <v>42732</v>
      </c>
      <c r="AM237" s="49">
        <f>IFERROR(_xll.qlIndexFixing(Eur6M_QL,AL237,TRUE,Recalc),NA())</f>
        <v>-2.1510357544749651E-3</v>
      </c>
    </row>
    <row r="238" spans="36:39" x14ac:dyDescent="0.2">
      <c r="AJ238" s="11" t="str">
        <f t="shared" si="7"/>
        <v>1D</v>
      </c>
      <c r="AK238" s="48">
        <f>_xll.qlCalendarAdvance(Calendar,AK237,AJ238,"f",FALSE)</f>
        <v>42731</v>
      </c>
      <c r="AL238" s="48">
        <f>_xll.qlCalendarAdvance(Calendar,AK238,Ndays&amp;"D",,,_xll.ohTrigger(Trigger,Recalc))</f>
        <v>42733</v>
      </c>
      <c r="AM238" s="49">
        <f>IFERROR(_xll.qlIndexFixing(Eur6M_QL,AL238,TRUE,Recalc),NA())</f>
        <v>-2.1600000000001839E-3</v>
      </c>
    </row>
    <row r="239" spans="36:39" x14ac:dyDescent="0.2">
      <c r="AJ239" s="11" t="str">
        <f t="shared" si="7"/>
        <v>1D</v>
      </c>
      <c r="AK239" s="48">
        <f>_xll.qlCalendarAdvance(Calendar,AK238,AJ239,"f",FALSE)</f>
        <v>42732</v>
      </c>
      <c r="AL239" s="48">
        <f>_xll.qlCalendarAdvance(Calendar,AK239,Ndays&amp;"D",,,_xll.ohTrigger(Trigger,Recalc))</f>
        <v>42734</v>
      </c>
      <c r="AM239" s="49">
        <f>IFERROR(_xll.qlIndexFixing(Eur6M_QL,AL239,TRUE,Recalc),NA())</f>
        <v>-2.159369019702438E-3</v>
      </c>
    </row>
    <row r="240" spans="36:39" x14ac:dyDescent="0.2">
      <c r="AJ240" s="11" t="str">
        <f t="shared" si="7"/>
        <v>1D</v>
      </c>
      <c r="AK240" s="48">
        <f>_xll.qlCalendarAdvance(Calendar,AK239,AJ240,"f",FALSE)</f>
        <v>42733</v>
      </c>
      <c r="AL240" s="48">
        <f>_xll.qlCalendarAdvance(Calendar,AK240,Ndays&amp;"D",,,_xll.ohTrigger(Trigger,Recalc))</f>
        <v>42737</v>
      </c>
      <c r="AM240" s="49">
        <f>IFERROR(_xll.qlIndexFixing(Eur6M_QL,AL240,TRUE,Recalc),NA())</f>
        <v>-2.1578891549594247E-3</v>
      </c>
    </row>
    <row r="241" spans="36:39" x14ac:dyDescent="0.2">
      <c r="AJ241" s="11" t="str">
        <f t="shared" si="7"/>
        <v>1D</v>
      </c>
      <c r="AK241" s="48">
        <f>_xll.qlCalendarAdvance(Calendar,AK240,AJ241,"f",FALSE)</f>
        <v>42734</v>
      </c>
      <c r="AL241" s="48">
        <f>_xll.qlCalendarAdvance(Calendar,AK241,Ndays&amp;"D",,,_xll.ohTrigger(Trigger,Recalc))</f>
        <v>42738</v>
      </c>
      <c r="AM241" s="49">
        <f>IFERROR(_xll.qlIndexFixing(Eur6M_QL,AL241,TRUE,Recalc),NA())</f>
        <v>-2.1563945627984522E-3</v>
      </c>
    </row>
    <row r="242" spans="36:39" x14ac:dyDescent="0.2">
      <c r="AJ242" s="11" t="str">
        <f t="shared" si="7"/>
        <v>1D</v>
      </c>
      <c r="AK242" s="48">
        <f>_xll.qlCalendarAdvance(Calendar,AK241,AJ242,"f",FALSE)</f>
        <v>42737</v>
      </c>
      <c r="AL242" s="48">
        <f>_xll.qlCalendarAdvance(Calendar,AK242,Ndays&amp;"D",,,_xll.ohTrigger(Trigger,Recalc))</f>
        <v>42739</v>
      </c>
      <c r="AM242" s="49">
        <f>IFERROR(_xll.qlIndexFixing(Eur6M_QL,AL242,TRUE,Recalc),NA())</f>
        <v>-2.1548855843866151E-3</v>
      </c>
    </row>
    <row r="243" spans="36:39" x14ac:dyDescent="0.2">
      <c r="AJ243" s="11" t="str">
        <f t="shared" si="7"/>
        <v>1D</v>
      </c>
      <c r="AK243" s="48">
        <f>_xll.qlCalendarAdvance(Calendar,AK242,AJ243,"f",FALSE)</f>
        <v>42738</v>
      </c>
      <c r="AL243" s="48">
        <f>_xll.qlCalendarAdvance(Calendar,AK243,Ndays&amp;"D",,,_xll.ohTrigger(Trigger,Recalc))</f>
        <v>42740</v>
      </c>
      <c r="AM243" s="49">
        <f>IFERROR(_xll.qlIndexFixing(Eur6M_QL,AL243,TRUE,Recalc),NA())</f>
        <v>-2.1495125671683506E-3</v>
      </c>
    </row>
    <row r="244" spans="36:39" x14ac:dyDescent="0.2">
      <c r="AJ244" s="11" t="str">
        <f t="shared" si="7"/>
        <v>1D</v>
      </c>
      <c r="AK244" s="48">
        <f>_xll.qlCalendarAdvance(Calendar,AK243,AJ244,"f",FALSE)</f>
        <v>42739</v>
      </c>
      <c r="AL244" s="48">
        <f>_xll.qlCalendarAdvance(Calendar,AK244,Ndays&amp;"D",,,_xll.ohTrigger(Trigger,Recalc))</f>
        <v>42741</v>
      </c>
      <c r="AM244" s="49">
        <f>IFERROR(_xll.qlIndexFixing(Eur6M_QL,AL244,TRUE,Recalc),NA())</f>
        <v>-2.1487126931215099E-3</v>
      </c>
    </row>
    <row r="245" spans="36:39" x14ac:dyDescent="0.2">
      <c r="AJ245" s="11" t="str">
        <f t="shared" si="7"/>
        <v>1D</v>
      </c>
      <c r="AK245" s="48">
        <f>_xll.qlCalendarAdvance(Calendar,AK244,AJ245,"f",FALSE)</f>
        <v>42740</v>
      </c>
      <c r="AL245" s="48">
        <f>_xll.qlCalendarAdvance(Calendar,AK245,Ndays&amp;"D",,,_xll.ohTrigger(Trigger,Recalc))</f>
        <v>42744</v>
      </c>
      <c r="AM245" s="49">
        <f>IFERROR(_xll.qlIndexFixing(Eur6M_QL,AL245,TRUE,Recalc),NA())</f>
        <v>-2.1471369625187158E-3</v>
      </c>
    </row>
    <row r="246" spans="36:39" x14ac:dyDescent="0.2">
      <c r="AJ246" s="11" t="str">
        <f t="shared" si="7"/>
        <v>1D</v>
      </c>
      <c r="AK246" s="48">
        <f>_xll.qlCalendarAdvance(Calendar,AK245,AJ246,"f",FALSE)</f>
        <v>42741</v>
      </c>
      <c r="AL246" s="48">
        <f>_xll.qlCalendarAdvance(Calendar,AK246,Ndays&amp;"D",,,_xll.ohTrigger(Trigger,Recalc))</f>
        <v>42745</v>
      </c>
      <c r="AM246" s="49">
        <f>IFERROR(_xll.qlIndexFixing(Eur6M_QL,AL246,TRUE,Recalc),NA())</f>
        <v>-2.1455489296062537E-3</v>
      </c>
    </row>
    <row r="247" spans="36:39" x14ac:dyDescent="0.2">
      <c r="AJ247" s="11" t="str">
        <f t="shared" si="7"/>
        <v>1D</v>
      </c>
      <c r="AK247" s="48">
        <f>_xll.qlCalendarAdvance(Calendar,AK246,AJ247,"f",FALSE)</f>
        <v>42744</v>
      </c>
      <c r="AL247" s="48">
        <f>_xll.qlCalendarAdvance(Calendar,AK247,Ndays&amp;"D",,,_xll.ohTrigger(Trigger,Recalc))</f>
        <v>42746</v>
      </c>
      <c r="AM247" s="49">
        <f>IFERROR(_xll.qlIndexFixing(Eur6M_QL,AL247,TRUE,Recalc),NA())</f>
        <v>-2.143948947864462E-3</v>
      </c>
    </row>
    <row r="248" spans="36:39" x14ac:dyDescent="0.2">
      <c r="AJ248" s="11" t="str">
        <f t="shared" si="7"/>
        <v>1D</v>
      </c>
      <c r="AK248" s="48">
        <f>_xll.qlCalendarAdvance(Calendar,AK247,AJ248,"f",FALSE)</f>
        <v>42745</v>
      </c>
      <c r="AL248" s="48">
        <f>_xll.qlCalendarAdvance(Calendar,AK248,Ndays&amp;"D",,,_xll.ohTrigger(Trigger,Recalc))</f>
        <v>42747</v>
      </c>
      <c r="AM248" s="49">
        <f>IFERROR(_xll.qlIndexFixing(Eur6M_QL,AL248,TRUE,Recalc),NA())</f>
        <v>-2.1384106071032417E-3</v>
      </c>
    </row>
    <row r="249" spans="36:39" x14ac:dyDescent="0.2">
      <c r="AJ249" s="11" t="str">
        <f t="shared" si="7"/>
        <v>1D</v>
      </c>
      <c r="AK249" s="48">
        <f>_xll.qlCalendarAdvance(Calendar,AK248,AJ249,"f",FALSE)</f>
        <v>42746</v>
      </c>
      <c r="AL249" s="48">
        <f>_xll.qlCalendarAdvance(Calendar,AK249,Ndays&amp;"D",,,_xll.ohTrigger(Trigger,Recalc))</f>
        <v>42748</v>
      </c>
      <c r="AM249" s="49">
        <f>IFERROR(_xll.qlIndexFixing(Eur6M_QL,AL249,TRUE,Recalc),NA())</f>
        <v>-2.1374366638107875E-3</v>
      </c>
    </row>
    <row r="250" spans="36:39" x14ac:dyDescent="0.2">
      <c r="AJ250" s="11" t="str">
        <f t="shared" si="7"/>
        <v>1D</v>
      </c>
      <c r="AK250" s="48">
        <f>_xll.qlCalendarAdvance(Calendar,AK249,AJ250,"f",FALSE)</f>
        <v>42747</v>
      </c>
      <c r="AL250" s="48">
        <f>_xll.qlCalendarAdvance(Calendar,AK250,Ndays&amp;"D",,,_xll.ohTrigger(Trigger,Recalc))</f>
        <v>42751</v>
      </c>
      <c r="AM250" s="49">
        <f>IFERROR(_xll.qlIndexFixing(Eur6M_QL,AL250,TRUE,Recalc),NA())</f>
        <v>-2.1357823017205948E-3</v>
      </c>
    </row>
    <row r="251" spans="36:39" x14ac:dyDescent="0.2">
      <c r="AJ251" s="11" t="str">
        <f t="shared" si="7"/>
        <v>1D</v>
      </c>
      <c r="AK251" s="48">
        <f>_xll.qlCalendarAdvance(Calendar,AK250,AJ251,"f",FALSE)</f>
        <v>42748</v>
      </c>
      <c r="AL251" s="48">
        <f>_xll.qlCalendarAdvance(Calendar,AK251,Ndays&amp;"D",,,_xll.ohTrigger(Trigger,Recalc))</f>
        <v>42752</v>
      </c>
      <c r="AM251" s="49">
        <f>IFERROR(_xll.qlIndexFixing(Eur6M_QL,AL251,TRUE,Recalc),NA())</f>
        <v>-2.1341181486358675E-3</v>
      </c>
    </row>
    <row r="252" spans="36:39" x14ac:dyDescent="0.2">
      <c r="AJ252" s="11" t="str">
        <f t="shared" si="7"/>
        <v>1D</v>
      </c>
      <c r="AK252" s="48">
        <f>_xll.qlCalendarAdvance(Calendar,AK251,AJ252,"f",FALSE)</f>
        <v>42751</v>
      </c>
      <c r="AL252" s="48">
        <f>_xll.qlCalendarAdvance(Calendar,AK252,Ndays&amp;"D",,,_xll.ohTrigger(Trigger,Recalc))</f>
        <v>42753</v>
      </c>
      <c r="AM252" s="49">
        <f>IFERROR(_xll.qlIndexFixing(Eur6M_QL,AL252,TRUE,Recalc),NA())</f>
        <v>-2.1324445703535012E-3</v>
      </c>
    </row>
    <row r="253" spans="36:39" x14ac:dyDescent="0.2">
      <c r="AJ253" s="11" t="str">
        <f t="shared" si="7"/>
        <v>1D</v>
      </c>
      <c r="AK253" s="48">
        <f>_xll.qlCalendarAdvance(Calendar,AK252,AJ253,"f",FALSE)</f>
        <v>42752</v>
      </c>
      <c r="AL253" s="48">
        <f>_xll.qlCalendarAdvance(Calendar,AK253,Ndays&amp;"D",,,_xll.ohTrigger(Trigger,Recalc))</f>
        <v>42754</v>
      </c>
      <c r="AM253" s="49">
        <f>IFERROR(_xll.qlIndexFixing(Eur6M_QL,AL253,TRUE,Recalc),NA())</f>
        <v>-2.1268163410230576E-3</v>
      </c>
    </row>
    <row r="254" spans="36:39" x14ac:dyDescent="0.2">
      <c r="AJ254" s="11" t="str">
        <f t="shared" si="7"/>
        <v>1D</v>
      </c>
      <c r="AK254" s="48">
        <f>_xll.qlCalendarAdvance(Calendar,AK253,AJ254,"f",FALSE)</f>
        <v>42753</v>
      </c>
      <c r="AL254" s="48">
        <f>_xll.qlCalendarAdvance(Calendar,AK254,Ndays&amp;"D",,,_xll.ohTrigger(Trigger,Recalc))</f>
        <v>42755</v>
      </c>
      <c r="AM254" s="49">
        <f>IFERROR(_xll.qlIndexFixing(Eur6M_QL,AL254,TRUE,Recalc),NA())</f>
        <v>-2.1256633827842399E-3</v>
      </c>
    </row>
    <row r="255" spans="36:39" x14ac:dyDescent="0.2">
      <c r="AJ255" s="11" t="str">
        <f t="shared" si="7"/>
        <v>1D</v>
      </c>
      <c r="AK255" s="48">
        <f>_xll.qlCalendarAdvance(Calendar,AK254,AJ255,"f",FALSE)</f>
        <v>42754</v>
      </c>
      <c r="AL255" s="48">
        <f>_xll.qlCalendarAdvance(Calendar,AK255,Ndays&amp;"D",,,_xll.ohTrigger(Trigger,Recalc))</f>
        <v>42758</v>
      </c>
      <c r="AM255" s="49">
        <f>IFERROR(_xll.qlIndexFixing(Eur6M_QL,AL255,TRUE,Recalc),NA())</f>
        <v>-2.1239482270607149E-3</v>
      </c>
    </row>
    <row r="256" spans="36:39" x14ac:dyDescent="0.2">
      <c r="AJ256" s="11" t="str">
        <f t="shared" si="7"/>
        <v>1D</v>
      </c>
      <c r="AK256" s="48">
        <f>_xll.qlCalendarAdvance(Calendar,AK255,AJ256,"f",FALSE)</f>
        <v>42755</v>
      </c>
      <c r="AL256" s="48">
        <f>_xll.qlCalendarAdvance(Calendar,AK256,Ndays&amp;"D",,,_xll.ohTrigger(Trigger,Recalc))</f>
        <v>42759</v>
      </c>
      <c r="AM256" s="49">
        <f>IFERROR(_xll.qlIndexFixing(Eur6M_QL,AL256,TRUE,Recalc),NA())</f>
        <v>-2.1222258778750107E-3</v>
      </c>
    </row>
    <row r="257" spans="36:39" x14ac:dyDescent="0.2">
      <c r="AJ257" s="11" t="str">
        <f t="shared" si="7"/>
        <v>1D</v>
      </c>
      <c r="AK257" s="48">
        <f>_xll.qlCalendarAdvance(Calendar,AK256,AJ257,"f",FALSE)</f>
        <v>42758</v>
      </c>
      <c r="AL257" s="48">
        <f>_xll.qlCalendarAdvance(Calendar,AK257,Ndays&amp;"D",,,_xll.ohTrigger(Trigger,Recalc))</f>
        <v>42760</v>
      </c>
      <c r="AM257" s="49">
        <f>IFERROR(_xll.qlIndexFixing(Eur6M_QL,AL257,TRUE,Recalc),NA())</f>
        <v>-2.1204967133421249E-3</v>
      </c>
    </row>
    <row r="258" spans="36:39" x14ac:dyDescent="0.2">
      <c r="AJ258" s="11" t="str">
        <f t="shared" si="7"/>
        <v>1D</v>
      </c>
      <c r="AK258" s="48">
        <f>_xll.qlCalendarAdvance(Calendar,AK257,AJ258,"f",FALSE)</f>
        <v>42759</v>
      </c>
      <c r="AL258" s="48">
        <f>_xll.qlCalendarAdvance(Calendar,AK258,Ndays&amp;"D",,,_xll.ohTrigger(Trigger,Recalc))</f>
        <v>42761</v>
      </c>
      <c r="AM258" s="49">
        <f>IFERROR(_xll.qlIndexFixing(Eur6M_QL,AL258,TRUE,Recalc),NA())</f>
        <v>-2.1148561914593627E-3</v>
      </c>
    </row>
    <row r="259" spans="36:39" x14ac:dyDescent="0.2">
      <c r="AJ259" s="11" t="str">
        <f t="shared" si="7"/>
        <v>1D</v>
      </c>
      <c r="AK259" s="48">
        <f>_xll.qlCalendarAdvance(Calendar,AK258,AJ259,"f",FALSE)</f>
        <v>42760</v>
      </c>
      <c r="AL259" s="48">
        <f>_xll.qlCalendarAdvance(Calendar,AK259,Ndays&amp;"D",,,_xll.ohTrigger(Trigger,Recalc))</f>
        <v>42762</v>
      </c>
      <c r="AM259" s="49">
        <f>IFERROR(_xll.qlIndexFixing(Eur6M_QL,AL259,TRUE,Recalc),NA())</f>
        <v>-2.1135195256215059E-3</v>
      </c>
    </row>
    <row r="260" spans="36:39" x14ac:dyDescent="0.2">
      <c r="AJ260" s="11" t="str">
        <f t="shared" si="7"/>
        <v>1D</v>
      </c>
      <c r="AK260" s="48">
        <f>_xll.qlCalendarAdvance(Calendar,AK259,AJ260,"f",FALSE)</f>
        <v>42761</v>
      </c>
      <c r="AL260" s="48">
        <f>_xll.qlCalendarAdvance(Calendar,AK260,Ndays&amp;"D",,,_xll.ohTrigger(Trigger,Recalc))</f>
        <v>42765</v>
      </c>
      <c r="AM260" s="49">
        <f>IFERROR(_xll.qlIndexFixing(Eur6M_QL,AL260,TRUE,Recalc),NA())</f>
        <v>-2.1117620176628921E-3</v>
      </c>
    </row>
    <row r="261" spans="36:39" x14ac:dyDescent="0.2">
      <c r="AJ261" s="11" t="str">
        <f t="shared" si="7"/>
        <v>1D</v>
      </c>
      <c r="AK261" s="48">
        <f>_xll.qlCalendarAdvance(Calendar,AK260,AJ261,"f",FALSE)</f>
        <v>42762</v>
      </c>
      <c r="AL261" s="48">
        <f>_xll.qlCalendarAdvance(Calendar,AK261,Ndays&amp;"D",,,_xll.ohTrigger(Trigger,Recalc))</f>
        <v>42766</v>
      </c>
      <c r="AM261" s="49">
        <f>IFERROR(_xll.qlIndexFixing(Eur6M_QL,AL261,TRUE,Recalc),NA())</f>
        <v>-2.1100000000000662E-3</v>
      </c>
    </row>
    <row r="262" spans="36:39" x14ac:dyDescent="0.2">
      <c r="AJ262" s="11" t="str">
        <f t="shared" ref="AJ262:AJ325" si="8">AJ261</f>
        <v>1D</v>
      </c>
      <c r="AK262" s="48">
        <f>_xll.qlCalendarAdvance(Calendar,AK261,AJ262,"f",FALSE)</f>
        <v>42765</v>
      </c>
      <c r="AL262" s="48">
        <f>_xll.qlCalendarAdvance(Calendar,AK262,Ndays&amp;"D",,,_xll.ohTrigger(Trigger,Recalc))</f>
        <v>42767</v>
      </c>
      <c r="AM262" s="49">
        <f>IFERROR(_xll.qlIndexFixing(Eur6M_QL,AL262,TRUE,Recalc),NA())</f>
        <v>-2.1082338338731265E-3</v>
      </c>
    </row>
    <row r="263" spans="36:39" x14ac:dyDescent="0.2">
      <c r="AJ263" s="11" t="str">
        <f t="shared" si="8"/>
        <v>1D</v>
      </c>
      <c r="AK263" s="48">
        <f>_xll.qlCalendarAdvance(Calendar,AK262,AJ263,"f",FALSE)</f>
        <v>42766</v>
      </c>
      <c r="AL263" s="48">
        <f>_xll.qlCalendarAdvance(Calendar,AK263,Ndays&amp;"D",,,_xll.ohTrigger(Trigger,Recalc))</f>
        <v>42768</v>
      </c>
      <c r="AM263" s="49">
        <f>IFERROR(_xll.qlIndexFixing(Eur6M_QL,AL263,TRUE,Recalc),NA())</f>
        <v>-2.1026483554333385E-3</v>
      </c>
    </row>
    <row r="264" spans="36:39" x14ac:dyDescent="0.2">
      <c r="AJ264" s="11" t="str">
        <f t="shared" si="8"/>
        <v>1D</v>
      </c>
      <c r="AK264" s="48">
        <f>_xll.qlCalendarAdvance(Calendar,AK263,AJ264,"f",FALSE)</f>
        <v>42767</v>
      </c>
      <c r="AL264" s="48">
        <f>_xll.qlCalendarAdvance(Calendar,AK264,Ndays&amp;"D",,,_xll.ohTrigger(Trigger,Recalc))</f>
        <v>42769</v>
      </c>
      <c r="AM264" s="49">
        <f>IFERROR(_xll.qlIndexFixing(Eur6M_QL,AL264,TRUE,Recalc),NA())</f>
        <v>-2.1011323817877424E-3</v>
      </c>
    </row>
    <row r="265" spans="36:39" x14ac:dyDescent="0.2">
      <c r="AJ265" s="11" t="str">
        <f t="shared" si="8"/>
        <v>1D</v>
      </c>
      <c r="AK265" s="48">
        <f>_xll.qlCalendarAdvance(Calendar,AK264,AJ265,"f",FALSE)</f>
        <v>42768</v>
      </c>
      <c r="AL265" s="48">
        <f>_xll.qlCalendarAdvance(Calendar,AK265,Ndays&amp;"D",,,_xll.ohTrigger(Trigger,Recalc))</f>
        <v>42772</v>
      </c>
      <c r="AM265" s="49">
        <f>IFERROR(_xll.qlIndexFixing(Eur6M_QL,AL265,TRUE,Recalc),NA())</f>
        <v>-2.0993489541364383E-3</v>
      </c>
    </row>
    <row r="266" spans="36:39" x14ac:dyDescent="0.2">
      <c r="AJ266" s="11" t="str">
        <f t="shared" si="8"/>
        <v>1D</v>
      </c>
      <c r="AK266" s="48">
        <f>_xll.qlCalendarAdvance(Calendar,AK265,AJ266,"f",FALSE)</f>
        <v>42769</v>
      </c>
      <c r="AL266" s="48">
        <f>_xll.qlCalendarAdvance(Calendar,AK266,Ndays&amp;"D",,,_xll.ohTrigger(Trigger,Recalc))</f>
        <v>42773</v>
      </c>
      <c r="AM266" s="49">
        <f>IFERROR(_xll.qlIndexFixing(Eur6M_QL,AL266,TRUE,Recalc),NA())</f>
        <v>-2.0975627660839444E-3</v>
      </c>
    </row>
    <row r="267" spans="36:39" x14ac:dyDescent="0.2">
      <c r="AJ267" s="11" t="str">
        <f t="shared" si="8"/>
        <v>1D</v>
      </c>
      <c r="AK267" s="48">
        <f>_xll.qlCalendarAdvance(Calendar,AK266,AJ267,"f",FALSE)</f>
        <v>42772</v>
      </c>
      <c r="AL267" s="48">
        <f>_xll.qlCalendarAdvance(Calendar,AK267,Ndays&amp;"D",,,_xll.ohTrigger(Trigger,Recalc))</f>
        <v>42774</v>
      </c>
      <c r="AM267" s="49">
        <f>IFERROR(_xll.qlIndexFixing(Eur6M_QL,AL267,TRUE,Recalc),NA())</f>
        <v>-2.0957740566282541E-3</v>
      </c>
    </row>
    <row r="268" spans="36:39" x14ac:dyDescent="0.2">
      <c r="AJ268" s="11" t="str">
        <f t="shared" si="8"/>
        <v>1D</v>
      </c>
      <c r="AK268" s="48">
        <f>_xll.qlCalendarAdvance(Calendar,AK267,AJ268,"f",FALSE)</f>
        <v>42773</v>
      </c>
      <c r="AL268" s="48">
        <f>_xll.qlCalendarAdvance(Calendar,AK268,Ndays&amp;"D",,,_xll.ohTrigger(Trigger,Recalc))</f>
        <v>42775</v>
      </c>
      <c r="AM268" s="49">
        <f>IFERROR(_xll.qlIndexFixing(Eur6M_QL,AL268,TRUE,Recalc),NA())</f>
        <v>-2.0902572654124783E-3</v>
      </c>
    </row>
    <row r="269" spans="36:39" x14ac:dyDescent="0.2">
      <c r="AJ269" s="11" t="str">
        <f t="shared" si="8"/>
        <v>1D</v>
      </c>
      <c r="AK269" s="48">
        <f>_xll.qlCalendarAdvance(Calendar,AK268,AJ269,"f",FALSE)</f>
        <v>42774</v>
      </c>
      <c r="AL269" s="48">
        <f>_xll.qlCalendarAdvance(Calendar,AK269,Ndays&amp;"D",,,_xll.ohTrigger(Trigger,Recalc))</f>
        <v>42776</v>
      </c>
      <c r="AM269" s="49">
        <f>IFERROR(_xll.qlIndexFixing(Eur6M_QL,AL269,TRUE,Recalc),NA())</f>
        <v>-2.088598910162769E-3</v>
      </c>
    </row>
    <row r="270" spans="36:39" x14ac:dyDescent="0.2">
      <c r="AJ270" s="11" t="str">
        <f t="shared" si="8"/>
        <v>1D</v>
      </c>
      <c r="AK270" s="48">
        <f>_xll.qlCalendarAdvance(Calendar,AK269,AJ270,"f",FALSE)</f>
        <v>42775</v>
      </c>
      <c r="AL270" s="48">
        <f>_xll.qlCalendarAdvance(Calendar,AK270,Ndays&amp;"D",,,_xll.ohTrigger(Trigger,Recalc))</f>
        <v>42779</v>
      </c>
      <c r="AM270" s="49">
        <f>IFERROR(_xll.qlIndexFixing(Eur6M_QL,AL270,TRUE,Recalc),NA())</f>
        <v>-2.0868013040969999E-3</v>
      </c>
    </row>
    <row r="271" spans="36:39" x14ac:dyDescent="0.2">
      <c r="AJ271" s="11" t="str">
        <f t="shared" si="8"/>
        <v>1D</v>
      </c>
      <c r="AK271" s="48">
        <f>_xll.qlCalendarAdvance(Calendar,AK270,AJ271,"f",FALSE)</f>
        <v>42776</v>
      </c>
      <c r="AL271" s="48">
        <f>_xll.qlCalendarAdvance(Calendar,AK271,Ndays&amp;"D",,,_xll.ohTrigger(Trigger,Recalc))</f>
        <v>42780</v>
      </c>
      <c r="AM271" s="49">
        <f>IFERROR(_xll.qlIndexFixing(Eur6M_QL,AL271,TRUE,Recalc),NA())</f>
        <v>-2.0850026858813091E-3</v>
      </c>
    </row>
    <row r="272" spans="36:39" x14ac:dyDescent="0.2">
      <c r="AJ272" s="11" t="str">
        <f t="shared" si="8"/>
        <v>1D</v>
      </c>
      <c r="AK272" s="48">
        <f>_xll.qlCalendarAdvance(Calendar,AK271,AJ272,"f",FALSE)</f>
        <v>42779</v>
      </c>
      <c r="AL272" s="48">
        <f>_xll.qlCalendarAdvance(Calendar,AK272,Ndays&amp;"D",,,_xll.ohTrigger(Trigger,Recalc))</f>
        <v>42781</v>
      </c>
      <c r="AM272" s="49">
        <f>IFERROR(_xll.qlIndexFixing(Eur6M_QL,AL272,TRUE,Recalc),NA())</f>
        <v>-2.0832033196016872E-3</v>
      </c>
    </row>
    <row r="273" spans="36:39" x14ac:dyDescent="0.2">
      <c r="AJ273" s="11" t="str">
        <f t="shared" si="8"/>
        <v>1D</v>
      </c>
      <c r="AK273" s="48">
        <f>_xll.qlCalendarAdvance(Calendar,AK272,AJ273,"f",FALSE)</f>
        <v>42780</v>
      </c>
      <c r="AL273" s="48">
        <f>_xll.qlCalendarAdvance(Calendar,AK273,Ndays&amp;"D",,,_xll.ohTrigger(Trigger,Recalc))</f>
        <v>42782</v>
      </c>
      <c r="AM273" s="49">
        <f>IFERROR(_xll.qlIndexFixing(Eur6M_QL,AL273,TRUE,Recalc),NA())</f>
        <v>-2.0777616816592703E-3</v>
      </c>
    </row>
    <row r="274" spans="36:39" x14ac:dyDescent="0.2">
      <c r="AJ274" s="11" t="str">
        <f t="shared" si="8"/>
        <v>1D</v>
      </c>
      <c r="AK274" s="48">
        <f>_xll.qlCalendarAdvance(Calendar,AK273,AJ274,"f",FALSE)</f>
        <v>42781</v>
      </c>
      <c r="AL274" s="48">
        <f>_xll.qlCalendarAdvance(Calendar,AK274,Ndays&amp;"D",,,_xll.ohTrigger(Trigger,Recalc))</f>
        <v>42783</v>
      </c>
      <c r="AM274" s="49">
        <f>IFERROR(_xll.qlIndexFixing(Eur6M_QL,AL274,TRUE,Recalc),NA())</f>
        <v>-2.0760037810452032E-3</v>
      </c>
    </row>
    <row r="275" spans="36:39" x14ac:dyDescent="0.2">
      <c r="AJ275" s="11" t="str">
        <f t="shared" si="8"/>
        <v>1D</v>
      </c>
      <c r="AK275" s="48">
        <f>_xll.qlCalendarAdvance(Calendar,AK274,AJ275,"f",FALSE)</f>
        <v>42782</v>
      </c>
      <c r="AL275" s="48">
        <f>_xll.qlCalendarAdvance(Calendar,AK275,Ndays&amp;"D",,,_xll.ohTrigger(Trigger,Recalc))</f>
        <v>42786</v>
      </c>
      <c r="AM275" s="49">
        <f>IFERROR(_xll.qlIndexFixing(Eur6M_QL,AL275,TRUE,Recalc),NA())</f>
        <v>-2.0742047612080138E-3</v>
      </c>
    </row>
    <row r="276" spans="36:39" x14ac:dyDescent="0.2">
      <c r="AJ276" s="11" t="str">
        <f t="shared" si="8"/>
        <v>1D</v>
      </c>
      <c r="AK276" s="48">
        <f>_xll.qlCalendarAdvance(Calendar,AK275,AJ276,"f",FALSE)</f>
        <v>42783</v>
      </c>
      <c r="AL276" s="48">
        <f>_xll.qlCalendarAdvance(Calendar,AK276,Ndays&amp;"D",,,_xll.ohTrigger(Trigger,Recalc))</f>
        <v>42787</v>
      </c>
      <c r="AM276" s="49">
        <f>IFERROR(_xll.qlIndexFixing(Eur6M_QL,AL276,TRUE,Recalc),NA())</f>
        <v>-2.0724066531020674E-3</v>
      </c>
    </row>
    <row r="277" spans="36:39" x14ac:dyDescent="0.2">
      <c r="AJ277" s="11" t="str">
        <f t="shared" si="8"/>
        <v>1D</v>
      </c>
      <c r="AK277" s="48">
        <f>_xll.qlCalendarAdvance(Calendar,AK276,AJ277,"f",FALSE)</f>
        <v>42786</v>
      </c>
      <c r="AL277" s="48">
        <f>_xll.qlCalendarAdvance(Calendar,AK277,Ndays&amp;"D",,,_xll.ohTrigger(Trigger,Recalc))</f>
        <v>42788</v>
      </c>
      <c r="AM277" s="49">
        <f>IFERROR(_xll.qlIndexFixing(Eur6M_QL,AL277,TRUE,Recalc),NA())</f>
        <v>-2.0706097459044443E-3</v>
      </c>
    </row>
    <row r="278" spans="36:39" x14ac:dyDescent="0.2">
      <c r="AJ278" s="11" t="str">
        <f t="shared" si="8"/>
        <v>1D</v>
      </c>
      <c r="AK278" s="48">
        <f>_xll.qlCalendarAdvance(Calendar,AK277,AJ278,"f",FALSE)</f>
        <v>42787</v>
      </c>
      <c r="AL278" s="48">
        <f>_xll.qlCalendarAdvance(Calendar,AK278,Ndays&amp;"D",,,_xll.ohTrigger(Trigger,Recalc))</f>
        <v>42789</v>
      </c>
      <c r="AM278" s="49">
        <f>IFERROR(_xll.qlIndexFixing(Eur6M_QL,AL278,TRUE,Recalc),NA())</f>
        <v>-2.0652513709040268E-3</v>
      </c>
    </row>
    <row r="279" spans="36:39" x14ac:dyDescent="0.2">
      <c r="AJ279" s="11" t="str">
        <f t="shared" si="8"/>
        <v>1D</v>
      </c>
      <c r="AK279" s="48">
        <f>_xll.qlCalendarAdvance(Calendar,AK278,AJ279,"f",FALSE)</f>
        <v>42788</v>
      </c>
      <c r="AL279" s="48">
        <f>_xll.qlCalendarAdvance(Calendar,AK279,Ndays&amp;"D",,,_xll.ohTrigger(Trigger,Recalc))</f>
        <v>42790</v>
      </c>
      <c r="AM279" s="49">
        <f>IFERROR(_xll.qlIndexFixing(Eur6M_QL,AL279,TRUE,Recalc),NA())</f>
        <v>-2.0635116030161818E-3</v>
      </c>
    </row>
    <row r="280" spans="36:39" x14ac:dyDescent="0.2">
      <c r="AJ280" s="11" t="str">
        <f t="shared" si="8"/>
        <v>1D</v>
      </c>
      <c r="AK280" s="48">
        <f>_xll.qlCalendarAdvance(Calendar,AK279,AJ280,"f",FALSE)</f>
        <v>42789</v>
      </c>
      <c r="AL280" s="48">
        <f>_xll.qlCalendarAdvance(Calendar,AK280,Ndays&amp;"D",,,_xll.ohTrigger(Trigger,Recalc))</f>
        <v>42793</v>
      </c>
      <c r="AM280" s="49">
        <f>IFERROR(_xll.qlIndexFixing(Eur6M_QL,AL280,TRUE,Recalc),NA())</f>
        <v>-2.0617399122236299E-3</v>
      </c>
    </row>
    <row r="281" spans="36:39" x14ac:dyDescent="0.2">
      <c r="AJ281" s="11" t="str">
        <f t="shared" si="8"/>
        <v>1D</v>
      </c>
      <c r="AK281" s="48">
        <f>_xll.qlCalendarAdvance(Calendar,AK280,AJ281,"f",FALSE)</f>
        <v>42790</v>
      </c>
      <c r="AL281" s="48">
        <f>_xll.qlCalendarAdvance(Calendar,AK281,Ndays&amp;"D",,,_xll.ohTrigger(Trigger,Recalc))</f>
        <v>42794</v>
      </c>
      <c r="AM281" s="49">
        <f>IFERROR(_xll.qlIndexFixing(Eur6M_QL,AL281,TRUE,Recalc),NA())</f>
        <v>-2.0600000000002157E-3</v>
      </c>
    </row>
    <row r="282" spans="36:39" x14ac:dyDescent="0.2">
      <c r="AJ282" s="11" t="str">
        <f t="shared" si="8"/>
        <v>1D</v>
      </c>
      <c r="AK282" s="48">
        <f>_xll.qlCalendarAdvance(Calendar,AK281,AJ282,"f",FALSE)</f>
        <v>42793</v>
      </c>
      <c r="AL282" s="48">
        <f>_xll.qlCalendarAdvance(Calendar,AK282,Ndays&amp;"D",,,_xll.ohTrigger(Trigger,Recalc))</f>
        <v>42795</v>
      </c>
      <c r="AM282" s="49">
        <f>IFERROR(_xll.qlIndexFixing(Eur6M_QL,AL282,TRUE,Recalc),NA())</f>
        <v>-2.0582209254886076E-3</v>
      </c>
    </row>
    <row r="283" spans="36:39" x14ac:dyDescent="0.2">
      <c r="AJ283" s="11" t="str">
        <f t="shared" si="8"/>
        <v>1D</v>
      </c>
      <c r="AK283" s="48">
        <f>_xll.qlCalendarAdvance(Calendar,AK282,AJ283,"f",FALSE)</f>
        <v>42794</v>
      </c>
      <c r="AL283" s="48">
        <f>_xll.qlCalendarAdvance(Calendar,AK283,Ndays&amp;"D",,,_xll.ohTrigger(Trigger,Recalc))</f>
        <v>42796</v>
      </c>
      <c r="AM283" s="49">
        <f>IFERROR(_xll.qlIndexFixing(Eur6M_QL,AL283,TRUE,Recalc),NA())</f>
        <v>-2.0529042561136068E-3</v>
      </c>
    </row>
    <row r="284" spans="36:39" x14ac:dyDescent="0.2">
      <c r="AJ284" s="11" t="str">
        <f t="shared" si="8"/>
        <v>1D</v>
      </c>
      <c r="AK284" s="48">
        <f>_xll.qlCalendarAdvance(Calendar,AK283,AJ284,"f",FALSE)</f>
        <v>42795</v>
      </c>
      <c r="AL284" s="48">
        <f>_xll.qlCalendarAdvance(Calendar,AK284,Ndays&amp;"D",,,_xll.ohTrigger(Trigger,Recalc))</f>
        <v>42797</v>
      </c>
      <c r="AM284" s="49">
        <f>IFERROR(_xll.qlIndexFixing(Eur6M_QL,AL284,TRUE,Recalc),NA())</f>
        <v>-2.0511415612633069E-3</v>
      </c>
    </row>
    <row r="285" spans="36:39" x14ac:dyDescent="0.2">
      <c r="AJ285" s="11" t="str">
        <f t="shared" si="8"/>
        <v>1D</v>
      </c>
      <c r="AK285" s="48">
        <f>_xll.qlCalendarAdvance(Calendar,AK284,AJ285,"f",FALSE)</f>
        <v>42796</v>
      </c>
      <c r="AL285" s="48">
        <f>_xll.qlCalendarAdvance(Calendar,AK285,Ndays&amp;"D",,,_xll.ohTrigger(Trigger,Recalc))</f>
        <v>42800</v>
      </c>
      <c r="AM285" s="49">
        <f>IFERROR(_xll.qlIndexFixing(Eur6M_QL,AL285,TRUE,Recalc),NA())</f>
        <v>-2.0493779277521188E-3</v>
      </c>
    </row>
    <row r="286" spans="36:39" x14ac:dyDescent="0.2">
      <c r="AJ286" s="11" t="str">
        <f t="shared" si="8"/>
        <v>1D</v>
      </c>
      <c r="AK286" s="48">
        <f>_xll.qlCalendarAdvance(Calendar,AK285,AJ286,"f",FALSE)</f>
        <v>42797</v>
      </c>
      <c r="AL286" s="48">
        <f>_xll.qlCalendarAdvance(Calendar,AK286,Ndays&amp;"D",,,_xll.ohTrigger(Trigger,Recalc))</f>
        <v>42801</v>
      </c>
      <c r="AM286" s="49">
        <f>IFERROR(_xll.qlIndexFixing(Eur6M_QL,AL286,TRUE,Recalc),NA())</f>
        <v>-2.047553847450772E-3</v>
      </c>
    </row>
    <row r="287" spans="36:39" x14ac:dyDescent="0.2">
      <c r="AJ287" s="11" t="str">
        <f t="shared" si="8"/>
        <v>1D</v>
      </c>
      <c r="AK287" s="48">
        <f>_xll.qlCalendarAdvance(Calendar,AK286,AJ287,"f",FALSE)</f>
        <v>42800</v>
      </c>
      <c r="AL287" s="48">
        <f>_xll.qlCalendarAdvance(Calendar,AK287,Ndays&amp;"D",,,_xll.ohTrigger(Trigger,Recalc))</f>
        <v>42802</v>
      </c>
      <c r="AM287" s="49">
        <f>IFERROR(_xll.qlIndexFixing(Eur6M_QL,AL287,TRUE,Recalc),NA())</f>
        <v>-2.0458097259873987E-3</v>
      </c>
    </row>
    <row r="288" spans="36:39" x14ac:dyDescent="0.2">
      <c r="AJ288" s="11" t="str">
        <f t="shared" si="8"/>
        <v>1D</v>
      </c>
      <c r="AK288" s="48">
        <f>_xll.qlCalendarAdvance(Calendar,AK287,AJ288,"f",FALSE)</f>
        <v>42801</v>
      </c>
      <c r="AL288" s="48">
        <f>_xll.qlCalendarAdvance(Calendar,AK288,Ndays&amp;"D",,,_xll.ohTrigger(Trigger,Recalc))</f>
        <v>42803</v>
      </c>
      <c r="AM288" s="49">
        <f>IFERROR(_xll.qlIndexFixing(Eur6M_QL,AL288,TRUE,Recalc),NA())</f>
        <v>-2.0404988686778297E-3</v>
      </c>
    </row>
    <row r="289" spans="36:39" x14ac:dyDescent="0.2">
      <c r="AJ289" s="11" t="str">
        <f t="shared" si="8"/>
        <v>1D</v>
      </c>
      <c r="AK289" s="48">
        <f>_xll.qlCalendarAdvance(Calendar,AK288,AJ289,"f",FALSE)</f>
        <v>42802</v>
      </c>
      <c r="AL289" s="48">
        <f>_xll.qlCalendarAdvance(Calendar,AK289,Ndays&amp;"D",,,_xll.ohTrigger(Trigger,Recalc))</f>
        <v>42804</v>
      </c>
      <c r="AM289" s="49">
        <f>IFERROR(_xll.qlIndexFixing(Eur6M_QL,AL289,TRUE,Recalc),NA())</f>
        <v>-2.0387014363544144E-3</v>
      </c>
    </row>
    <row r="290" spans="36:39" x14ac:dyDescent="0.2">
      <c r="AJ290" s="11" t="str">
        <f t="shared" si="8"/>
        <v>1D</v>
      </c>
      <c r="AK290" s="48">
        <f>_xll.qlCalendarAdvance(Calendar,AK289,AJ290,"f",FALSE)</f>
        <v>42803</v>
      </c>
      <c r="AL290" s="48">
        <f>_xll.qlCalendarAdvance(Calendar,AK290,Ndays&amp;"D",,,_xll.ohTrigger(Trigger,Recalc))</f>
        <v>42807</v>
      </c>
      <c r="AM290" s="49">
        <f>IFERROR(_xll.qlIndexFixing(Eur6M_QL,AL290,TRUE,Recalc),NA())</f>
        <v>-2.0368936231617914E-3</v>
      </c>
    </row>
    <row r="291" spans="36:39" x14ac:dyDescent="0.2">
      <c r="AJ291" s="11" t="str">
        <f t="shared" si="8"/>
        <v>1D</v>
      </c>
      <c r="AK291" s="48">
        <f>_xll.qlCalendarAdvance(Calendar,AK290,AJ291,"f",FALSE)</f>
        <v>42804</v>
      </c>
      <c r="AL291" s="48">
        <f>_xll.qlCalendarAdvance(Calendar,AK291,Ndays&amp;"D",,,_xll.ohTrigger(Trigger,Recalc))</f>
        <v>42808</v>
      </c>
      <c r="AM291" s="49">
        <f>IFERROR(_xll.qlIndexFixing(Eur6M_QL,AL291,TRUE,Recalc),NA())</f>
        <v>-2.0346331584997568E-3</v>
      </c>
    </row>
    <row r="292" spans="36:39" x14ac:dyDescent="0.2">
      <c r="AJ292" s="11" t="str">
        <f t="shared" si="8"/>
        <v>1D</v>
      </c>
      <c r="AK292" s="48">
        <f>_xll.qlCalendarAdvance(Calendar,AK291,AJ292,"f",FALSE)</f>
        <v>42807</v>
      </c>
      <c r="AL292" s="48">
        <f>_xll.qlCalendarAdvance(Calendar,AK292,Ndays&amp;"D",,,_xll.ohTrigger(Trigger,Recalc))</f>
        <v>42809</v>
      </c>
      <c r="AM292" s="49">
        <f>IFERROR(_xll.qlIndexFixing(Eur6M_QL,AL292,TRUE,Recalc),NA())</f>
        <v>-2.0330055573692671E-3</v>
      </c>
    </row>
    <row r="293" spans="36:39" x14ac:dyDescent="0.2">
      <c r="AJ293" s="11" t="str">
        <f t="shared" si="8"/>
        <v>1D</v>
      </c>
      <c r="AK293" s="48">
        <f>_xll.qlCalendarAdvance(Calendar,AK292,AJ293,"f",FALSE)</f>
        <v>42808</v>
      </c>
      <c r="AL293" s="48">
        <f>_xll.qlCalendarAdvance(Calendar,AK293,Ndays&amp;"D",,,_xll.ohTrigger(Trigger,Recalc))</f>
        <v>42810</v>
      </c>
      <c r="AM293" s="49">
        <f>IFERROR(_xll.qlIndexFixing(Eur6M_QL,AL293,TRUE,Recalc),NA())</f>
        <v>-2.0276506344843099E-3</v>
      </c>
    </row>
    <row r="294" spans="36:39" x14ac:dyDescent="0.2">
      <c r="AJ294" s="11" t="str">
        <f t="shared" si="8"/>
        <v>1D</v>
      </c>
      <c r="AK294" s="48">
        <f>_xll.qlCalendarAdvance(Calendar,AK293,AJ294,"f",FALSE)</f>
        <v>42809</v>
      </c>
      <c r="AL294" s="48">
        <f>_xll.qlCalendarAdvance(Calendar,AK294,Ndays&amp;"D",,,_xll.ohTrigger(Trigger,Recalc))</f>
        <v>42811</v>
      </c>
      <c r="AM294" s="49">
        <f>IFERROR(_xll.qlIndexFixing(Eur6M_QL,AL294,TRUE,Recalc),NA())</f>
        <v>-2.0257515303690396E-3</v>
      </c>
    </row>
    <row r="295" spans="36:39" x14ac:dyDescent="0.2">
      <c r="AJ295" s="11" t="str">
        <f t="shared" si="8"/>
        <v>1D</v>
      </c>
      <c r="AK295" s="48">
        <f>_xll.qlCalendarAdvance(Calendar,AK294,AJ295,"f",FALSE)</f>
        <v>42810</v>
      </c>
      <c r="AL295" s="48">
        <f>_xll.qlCalendarAdvance(Calendar,AK295,Ndays&amp;"D",,,_xll.ohTrigger(Trigger,Recalc))</f>
        <v>42814</v>
      </c>
      <c r="AM295" s="49">
        <f>IFERROR(_xll.qlIndexFixing(Eur6M_QL,AL295,TRUE,Recalc),NA())</f>
        <v>-2.0238323235479646E-3</v>
      </c>
    </row>
    <row r="296" spans="36:39" x14ac:dyDescent="0.2">
      <c r="AJ296" s="11" t="str">
        <f t="shared" si="8"/>
        <v>1D</v>
      </c>
      <c r="AK296" s="48">
        <f>_xll.qlCalendarAdvance(Calendar,AK295,AJ296,"f",FALSE)</f>
        <v>42811</v>
      </c>
      <c r="AL296" s="48">
        <f>_xll.qlCalendarAdvance(Calendar,AK296,Ndays&amp;"D",,,_xll.ohTrigger(Trigger,Recalc))</f>
        <v>42815</v>
      </c>
      <c r="AM296" s="49">
        <f>IFERROR(_xll.qlIndexFixing(Eur6M_QL,AL296,TRUE,Recalc),NA())</f>
        <v>-2.0207628440419099E-3</v>
      </c>
    </row>
    <row r="297" spans="36:39" x14ac:dyDescent="0.2">
      <c r="AJ297" s="11" t="str">
        <f t="shared" si="8"/>
        <v>1D</v>
      </c>
      <c r="AK297" s="48">
        <f>_xll.qlCalendarAdvance(Calendar,AK296,AJ297,"f",FALSE)</f>
        <v>42814</v>
      </c>
      <c r="AL297" s="48">
        <f>_xll.qlCalendarAdvance(Calendar,AK297,Ndays&amp;"D",,,_xll.ohTrigger(Trigger,Recalc))</f>
        <v>42816</v>
      </c>
      <c r="AM297" s="49">
        <f>IFERROR(_xll.qlIndexFixing(Eur6M_QL,AL297,TRUE,Recalc),NA())</f>
        <v>-2.0193356137936801E-3</v>
      </c>
    </row>
    <row r="298" spans="36:39" x14ac:dyDescent="0.2">
      <c r="AJ298" s="11" t="str">
        <f t="shared" si="8"/>
        <v>1D</v>
      </c>
      <c r="AK298" s="48">
        <f>_xll.qlCalendarAdvance(Calendar,AK297,AJ298,"f",FALSE)</f>
        <v>42815</v>
      </c>
      <c r="AL298" s="48">
        <f>_xll.qlCalendarAdvance(Calendar,AK298,Ndays&amp;"D",,,_xll.ohTrigger(Trigger,Recalc))</f>
        <v>42817</v>
      </c>
      <c r="AM298" s="49">
        <f>IFERROR(_xll.qlIndexFixing(Eur6M_QL,AL298,TRUE,Recalc),NA())</f>
        <v>-2.0138851408597713E-3</v>
      </c>
    </row>
    <row r="299" spans="36:39" x14ac:dyDescent="0.2">
      <c r="AJ299" s="11" t="str">
        <f t="shared" si="8"/>
        <v>1D</v>
      </c>
      <c r="AK299" s="48">
        <f>_xll.qlCalendarAdvance(Calendar,AK298,AJ299,"f",FALSE)</f>
        <v>42816</v>
      </c>
      <c r="AL299" s="48">
        <f>_xll.qlCalendarAdvance(Calendar,AK299,Ndays&amp;"D",,,_xll.ohTrigger(Trigger,Recalc))</f>
        <v>42818</v>
      </c>
      <c r="AM299" s="49">
        <f>IFERROR(_xll.qlIndexFixing(Eur6M_QL,AL299,TRUE,Recalc),NA())</f>
        <v>-2.0118154730921684E-3</v>
      </c>
    </row>
    <row r="300" spans="36:39" x14ac:dyDescent="0.2">
      <c r="AJ300" s="11" t="str">
        <f t="shared" si="8"/>
        <v>1D</v>
      </c>
      <c r="AK300" s="48">
        <f>_xll.qlCalendarAdvance(Calendar,AK299,AJ300,"f",FALSE)</f>
        <v>42817</v>
      </c>
      <c r="AL300" s="48">
        <f>_xll.qlCalendarAdvance(Calendar,AK300,Ndays&amp;"D",,,_xll.ohTrigger(Trigger,Recalc))</f>
        <v>42821</v>
      </c>
      <c r="AM300" s="49">
        <f>IFERROR(_xll.qlIndexFixing(Eur6M_QL,AL300,TRUE,Recalc),NA())</f>
        <v>-2.0097157011045794E-3</v>
      </c>
    </row>
    <row r="301" spans="36:39" x14ac:dyDescent="0.2">
      <c r="AJ301" s="11" t="str">
        <f t="shared" si="8"/>
        <v>1D</v>
      </c>
      <c r="AK301" s="48">
        <f>_xll.qlCalendarAdvance(Calendar,AK300,AJ301,"f",FALSE)</f>
        <v>42818</v>
      </c>
      <c r="AL301" s="48">
        <f>_xll.qlCalendarAdvance(Calendar,AK301,Ndays&amp;"D",,,_xll.ohTrigger(Trigger,Recalc))</f>
        <v>42822</v>
      </c>
      <c r="AM301" s="49">
        <f>IFERROR(_xll.qlIndexFixing(Eur6M_QL,AL301,TRUE,Recalc),NA())</f>
        <v>-2.0085262876988227E-3</v>
      </c>
    </row>
    <row r="302" spans="36:39" x14ac:dyDescent="0.2">
      <c r="AJ302" s="11" t="str">
        <f t="shared" si="8"/>
        <v>1D</v>
      </c>
      <c r="AK302" s="48">
        <f>_xll.qlCalendarAdvance(Calendar,AK301,AJ302,"f",FALSE)</f>
        <v>42821</v>
      </c>
      <c r="AL302" s="48">
        <f>_xll.qlCalendarAdvance(Calendar,AK302,Ndays&amp;"D",,,_xll.ohTrigger(Trigger,Recalc))</f>
        <v>42823</v>
      </c>
      <c r="AM302" s="49">
        <f>IFERROR(_xll.qlIndexFixing(Eur6M_QL,AL302,TRUE,Recalc),NA())</f>
        <v>-2.007383379604558E-3</v>
      </c>
    </row>
    <row r="303" spans="36:39" x14ac:dyDescent="0.2">
      <c r="AJ303" s="11" t="str">
        <f t="shared" si="8"/>
        <v>1D</v>
      </c>
      <c r="AK303" s="48">
        <f>_xll.qlCalendarAdvance(Calendar,AK302,AJ303,"f",FALSE)</f>
        <v>42822</v>
      </c>
      <c r="AL303" s="48">
        <f>_xll.qlCalendarAdvance(Calendar,AK303,Ndays&amp;"D",,,_xll.ohTrigger(Trigger,Recalc))</f>
        <v>42824</v>
      </c>
      <c r="AM303" s="49">
        <f>IFERROR(_xll.qlIndexFixing(Eur6M_QL,AL303,TRUE,Recalc),NA())</f>
        <v>-2.0000000000211836E-3</v>
      </c>
    </row>
    <row r="304" spans="36:39" x14ac:dyDescent="0.2">
      <c r="AJ304" s="11" t="str">
        <f t="shared" si="8"/>
        <v>1D</v>
      </c>
      <c r="AK304" s="48">
        <f>_xll.qlCalendarAdvance(Calendar,AK303,AJ304,"f",FALSE)</f>
        <v>42823</v>
      </c>
      <c r="AL304" s="48">
        <f>_xll.qlCalendarAdvance(Calendar,AK304,Ndays&amp;"D",,,_xll.ohTrigger(Trigger,Recalc))</f>
        <v>42825</v>
      </c>
      <c r="AM304" s="49">
        <f>IFERROR(_xll.qlIndexFixing(Eur6M_QL,AL304,TRUE,Recalc),NA())</f>
        <v>-1.9977903494183642E-3</v>
      </c>
    </row>
    <row r="305" spans="36:39" x14ac:dyDescent="0.2">
      <c r="AJ305" s="11" t="str">
        <f t="shared" si="8"/>
        <v>1D</v>
      </c>
      <c r="AK305" s="48">
        <f>_xll.qlCalendarAdvance(Calendar,AK304,AJ305,"f",FALSE)</f>
        <v>42824</v>
      </c>
      <c r="AL305" s="48">
        <f>_xll.qlCalendarAdvance(Calendar,AK305,Ndays&amp;"D",,,_xll.ohTrigger(Trigger,Recalc))</f>
        <v>42828</v>
      </c>
      <c r="AM305" s="49">
        <f>IFERROR(_xll.qlIndexFixing(Eur6M_QL,AL305,TRUE,Recalc),NA())</f>
        <v>-1.9955538997033263E-3</v>
      </c>
    </row>
    <row r="306" spans="36:39" x14ac:dyDescent="0.2">
      <c r="AJ306" s="11" t="str">
        <f t="shared" si="8"/>
        <v>1D</v>
      </c>
      <c r="AK306" s="48">
        <f>_xll.qlCalendarAdvance(Calendar,AK305,AJ306,"f",FALSE)</f>
        <v>42825</v>
      </c>
      <c r="AL306" s="48">
        <f>_xll.qlCalendarAdvance(Calendar,AK306,Ndays&amp;"D",,,_xll.ohTrigger(Trigger,Recalc))</f>
        <v>42829</v>
      </c>
      <c r="AM306" s="49">
        <f>IFERROR(_xll.qlIndexFixing(Eur6M_QL,AL306,TRUE,Recalc),NA())</f>
        <v>-1.9932925545452038E-3</v>
      </c>
    </row>
    <row r="307" spans="36:39" x14ac:dyDescent="0.2">
      <c r="AJ307" s="11" t="str">
        <f t="shared" si="8"/>
        <v>1D</v>
      </c>
      <c r="AK307" s="48">
        <f>_xll.qlCalendarAdvance(Calendar,AK306,AJ307,"f",FALSE)</f>
        <v>42828</v>
      </c>
      <c r="AL307" s="48">
        <f>_xll.qlCalendarAdvance(Calendar,AK307,Ndays&amp;"D",,,_xll.ohTrigger(Trigger,Recalc))</f>
        <v>42830</v>
      </c>
      <c r="AM307" s="49">
        <f>IFERROR(_xll.qlIndexFixing(Eur6M_QL,AL307,TRUE,Recalc),NA())</f>
        <v>-1.9877920844468765E-3</v>
      </c>
    </row>
    <row r="308" spans="36:39" x14ac:dyDescent="0.2">
      <c r="AJ308" s="11" t="str">
        <f t="shared" si="8"/>
        <v>1D</v>
      </c>
      <c r="AK308" s="48">
        <f>_xll.qlCalendarAdvance(Calendar,AK307,AJ308,"f",FALSE)</f>
        <v>42829</v>
      </c>
      <c r="AL308" s="48">
        <f>_xll.qlCalendarAdvance(Calendar,AK308,Ndays&amp;"D",,,_xll.ohTrigger(Trigger,Recalc))</f>
        <v>42831</v>
      </c>
      <c r="AM308" s="49">
        <f>IFERROR(_xll.qlIndexFixing(Eur6M_QL,AL308,TRUE,Recalc),NA())</f>
        <v>-1.9840365123478016E-3</v>
      </c>
    </row>
    <row r="309" spans="36:39" x14ac:dyDescent="0.2">
      <c r="AJ309" s="11" t="str">
        <f t="shared" si="8"/>
        <v>1D</v>
      </c>
      <c r="AK309" s="48">
        <f>_xll.qlCalendarAdvance(Calendar,AK308,AJ309,"f",FALSE)</f>
        <v>42830</v>
      </c>
      <c r="AL309" s="48">
        <f>_xll.qlCalendarAdvance(Calendar,AK309,Ndays&amp;"D",,,_xll.ohTrigger(Trigger,Recalc))</f>
        <v>42832</v>
      </c>
      <c r="AM309" s="49">
        <f>IFERROR(_xll.qlIndexFixing(Eur6M_QL,AL309,TRUE,Recalc),NA())</f>
        <v>-1.9816794644868675E-3</v>
      </c>
    </row>
    <row r="310" spans="36:39" x14ac:dyDescent="0.2">
      <c r="AJ310" s="11" t="str">
        <f t="shared" si="8"/>
        <v>1D</v>
      </c>
      <c r="AK310" s="48">
        <f>_xll.qlCalendarAdvance(Calendar,AK309,AJ310,"f",FALSE)</f>
        <v>42831</v>
      </c>
      <c r="AL310" s="48">
        <f>_xll.qlCalendarAdvance(Calendar,AK310,Ndays&amp;"D",,,_xll.ohTrigger(Trigger,Recalc))</f>
        <v>42835</v>
      </c>
      <c r="AM310" s="49">
        <f>IFERROR(_xll.qlIndexFixing(Eur6M_QL,AL310,TRUE,Recalc),NA())</f>
        <v>-1.9793090748796466E-3</v>
      </c>
    </row>
    <row r="311" spans="36:39" x14ac:dyDescent="0.2">
      <c r="AJ311" s="11" t="str">
        <f t="shared" si="8"/>
        <v>1D</v>
      </c>
      <c r="AK311" s="48">
        <f>_xll.qlCalendarAdvance(Calendar,AK310,AJ311,"f",FALSE)</f>
        <v>42832</v>
      </c>
      <c r="AL311" s="48">
        <f>_xll.qlCalendarAdvance(Calendar,AK311,Ndays&amp;"D",,,_xll.ohTrigger(Trigger,Recalc))</f>
        <v>42836</v>
      </c>
      <c r="AM311" s="49">
        <f>IFERROR(_xll.qlIndexFixing(Eur6M_QL,AL311,TRUE,Recalc),NA())</f>
        <v>-1.9769272910904342E-3</v>
      </c>
    </row>
    <row r="312" spans="36:39" x14ac:dyDescent="0.2">
      <c r="AJ312" s="11" t="str">
        <f t="shared" si="8"/>
        <v>1D</v>
      </c>
      <c r="AK312" s="48">
        <f>_xll.qlCalendarAdvance(Calendar,AK311,AJ312,"f",FALSE)</f>
        <v>42835</v>
      </c>
      <c r="AL312" s="48">
        <f>_xll.qlCalendarAdvance(Calendar,AK312,Ndays&amp;"D",,,_xll.ohTrigger(Trigger,Recalc))</f>
        <v>42837</v>
      </c>
      <c r="AM312" s="49">
        <f>IFERROR(_xll.qlIndexFixing(Eur6M_QL,AL312,TRUE,Recalc),NA())</f>
        <v>-1.9649160631457223E-3</v>
      </c>
    </row>
    <row r="313" spans="36:39" x14ac:dyDescent="0.2">
      <c r="AJ313" s="11" t="str">
        <f t="shared" si="8"/>
        <v>1D</v>
      </c>
      <c r="AK313" s="48">
        <f>_xll.qlCalendarAdvance(Calendar,AK312,AJ313,"f",FALSE)</f>
        <v>42836</v>
      </c>
      <c r="AL313" s="48">
        <f>_xll.qlCalendarAdvance(Calendar,AK313,Ndays&amp;"D",,,_xll.ohTrigger(Trigger,Recalc))</f>
        <v>42838</v>
      </c>
      <c r="AM313" s="49">
        <f>IFERROR(_xll.qlIndexFixing(Eur6M_QL,AL313,TRUE,Recalc),NA())</f>
        <v>-1.9625071643046667E-3</v>
      </c>
    </row>
    <row r="314" spans="36:39" x14ac:dyDescent="0.2">
      <c r="AJ314" s="11" t="str">
        <f t="shared" si="8"/>
        <v>1D</v>
      </c>
      <c r="AK314" s="48">
        <f>_xll.qlCalendarAdvance(Calendar,AK313,AJ314,"f",FALSE)</f>
        <v>42837</v>
      </c>
      <c r="AL314" s="48">
        <f>_xll.qlCalendarAdvance(Calendar,AK314,Ndays&amp;"D",,,_xll.ohTrigger(Trigger,Recalc))</f>
        <v>42843</v>
      </c>
      <c r="AM314" s="49">
        <f>IFERROR(_xll.qlIndexFixing(Eur6M_QL,AL314,TRUE,Recalc),NA())</f>
        <v>-1.9601006798300232E-3</v>
      </c>
    </row>
    <row r="315" spans="36:39" x14ac:dyDescent="0.2">
      <c r="AJ315" s="11" t="str">
        <f t="shared" si="8"/>
        <v>1D</v>
      </c>
      <c r="AK315" s="48">
        <f>_xll.qlCalendarAdvance(Calendar,AK314,AJ315,"f",FALSE)</f>
        <v>42838</v>
      </c>
      <c r="AL315" s="48">
        <f>_xll.qlCalendarAdvance(Calendar,AK315,Ndays&amp;"D",,,_xll.ohTrigger(Trigger,Recalc))</f>
        <v>42844</v>
      </c>
      <c r="AM315" s="49">
        <f>IFERROR(_xll.qlIndexFixing(Eur6M_QL,AL315,TRUE,Recalc),NA())</f>
        <v>-1.9533333444818712E-3</v>
      </c>
    </row>
    <row r="316" spans="36:39" x14ac:dyDescent="0.2">
      <c r="AJ316" s="11" t="str">
        <f t="shared" si="8"/>
        <v>1D</v>
      </c>
      <c r="AK316" s="48">
        <f>_xll.qlCalendarAdvance(Calendar,AK315,AJ316,"f",FALSE)</f>
        <v>42843</v>
      </c>
      <c r="AL316" s="48">
        <f>_xll.qlCalendarAdvance(Calendar,AK316,Ndays&amp;"D",,,_xll.ohTrigger(Trigger,Recalc))</f>
        <v>42845</v>
      </c>
      <c r="AM316" s="49">
        <f>IFERROR(_xll.qlIndexFixing(Eur6M_QL,AL316,TRUE,Recalc),NA())</f>
        <v>-1.9505389344118501E-3</v>
      </c>
    </row>
    <row r="317" spans="36:39" x14ac:dyDescent="0.2">
      <c r="AJ317" s="11" t="str">
        <f t="shared" si="8"/>
        <v>1D</v>
      </c>
      <c r="AK317" s="48">
        <f>_xll.qlCalendarAdvance(Calendar,AK316,AJ317,"f",FALSE)</f>
        <v>42844</v>
      </c>
      <c r="AL317" s="48">
        <f>_xll.qlCalendarAdvance(Calendar,AK317,Ndays&amp;"D",,,_xll.ohTrigger(Trigger,Recalc))</f>
        <v>42846</v>
      </c>
      <c r="AM317" s="49">
        <f>IFERROR(_xll.qlIndexFixing(Eur6M_QL,AL317,TRUE,Recalc),NA())</f>
        <v>-1.9481746132583469E-3</v>
      </c>
    </row>
    <row r="318" spans="36:39" x14ac:dyDescent="0.2">
      <c r="AJ318" s="11" t="str">
        <f t="shared" si="8"/>
        <v>1D</v>
      </c>
      <c r="AK318" s="48">
        <f>_xll.qlCalendarAdvance(Calendar,AK317,AJ318,"f",FALSE)</f>
        <v>42845</v>
      </c>
      <c r="AL318" s="48">
        <f>_xll.qlCalendarAdvance(Calendar,AK318,Ndays&amp;"D",,,_xll.ohTrigger(Trigger,Recalc))</f>
        <v>42849</v>
      </c>
      <c r="AM318" s="49">
        <f>IFERROR(_xll.qlIndexFixing(Eur6M_QL,AL318,TRUE,Recalc),NA())</f>
        <v>-1.9458247869696057E-3</v>
      </c>
    </row>
    <row r="319" spans="36:39" x14ac:dyDescent="0.2">
      <c r="AJ319" s="11" t="str">
        <f t="shared" si="8"/>
        <v>1D</v>
      </c>
      <c r="AK319" s="48">
        <f>_xll.qlCalendarAdvance(Calendar,AK318,AJ319,"f",FALSE)</f>
        <v>42846</v>
      </c>
      <c r="AL319" s="48">
        <f>_xll.qlCalendarAdvance(Calendar,AK319,Ndays&amp;"D",,,_xll.ohTrigger(Trigger,Recalc))</f>
        <v>42850</v>
      </c>
      <c r="AM319" s="49">
        <f>IFERROR(_xll.qlIndexFixing(Eur6M_QL,AL319,TRUE,Recalc),NA())</f>
        <v>-1.9434914909118189E-3</v>
      </c>
    </row>
    <row r="320" spans="36:39" x14ac:dyDescent="0.2">
      <c r="AJ320" s="11" t="str">
        <f t="shared" si="8"/>
        <v>1D</v>
      </c>
      <c r="AK320" s="48">
        <f>_xll.qlCalendarAdvance(Calendar,AK319,AJ320,"f",FALSE)</f>
        <v>42849</v>
      </c>
      <c r="AL320" s="48">
        <f>_xll.qlCalendarAdvance(Calendar,AK320,Ndays&amp;"D",,,_xll.ohTrigger(Trigger,Recalc))</f>
        <v>42851</v>
      </c>
      <c r="AM320" s="49">
        <f>IFERROR(_xll.qlIndexFixing(Eur6M_QL,AL320,TRUE,Recalc),NA())</f>
        <v>-1.9346145897426769E-3</v>
      </c>
    </row>
    <row r="321" spans="36:39" x14ac:dyDescent="0.2">
      <c r="AJ321" s="11" t="str">
        <f t="shared" si="8"/>
        <v>1D</v>
      </c>
      <c r="AK321" s="48">
        <f>_xll.qlCalendarAdvance(Calendar,AK320,AJ321,"f",FALSE)</f>
        <v>42850</v>
      </c>
      <c r="AL321" s="48">
        <f>_xll.qlCalendarAdvance(Calendar,AK321,Ndays&amp;"D",,,_xll.ohTrigger(Trigger,Recalc))</f>
        <v>42852</v>
      </c>
      <c r="AM321" s="49">
        <f>IFERROR(_xll.qlIndexFixing(Eur6M_QL,AL321,TRUE,Recalc),NA())</f>
        <v>-1.9300000000012183E-3</v>
      </c>
    </row>
    <row r="322" spans="36:39" x14ac:dyDescent="0.2">
      <c r="AJ322" s="11" t="str">
        <f t="shared" si="8"/>
        <v>1D</v>
      </c>
      <c r="AK322" s="48">
        <f>_xll.qlCalendarAdvance(Calendar,AK321,AJ322,"f",FALSE)</f>
        <v>42851</v>
      </c>
      <c r="AL322" s="48">
        <f>_xll.qlCalendarAdvance(Calendar,AK322,Ndays&amp;"D",,,_xll.ohTrigger(Trigger,Recalc))</f>
        <v>42853</v>
      </c>
      <c r="AM322" s="49">
        <f>IFERROR(_xll.qlIndexFixing(Eur6M_QL,AL322,TRUE,Recalc),NA())</f>
        <v>-1.9278342897231493E-3</v>
      </c>
    </row>
    <row r="323" spans="36:39" x14ac:dyDescent="0.2">
      <c r="AJ323" s="11" t="str">
        <f t="shared" si="8"/>
        <v>1D</v>
      </c>
      <c r="AK323" s="48">
        <f>_xll.qlCalendarAdvance(Calendar,AK322,AJ323,"f",FALSE)</f>
        <v>42852</v>
      </c>
      <c r="AL323" s="48">
        <f>_xll.qlCalendarAdvance(Calendar,AK323,Ndays&amp;"D",,,_xll.ohTrigger(Trigger,Recalc))</f>
        <v>42857</v>
      </c>
      <c r="AM323" s="49">
        <f>IFERROR(_xll.qlIndexFixing(Eur6M_QL,AL323,TRUE,Recalc),NA())</f>
        <v>-1.9216041550537239E-3</v>
      </c>
    </row>
    <row r="324" spans="36:39" x14ac:dyDescent="0.2">
      <c r="AJ324" s="11" t="str">
        <f t="shared" si="8"/>
        <v>1D</v>
      </c>
      <c r="AK324" s="48">
        <f>_xll.qlCalendarAdvance(Calendar,AK323,AJ324,"f",FALSE)</f>
        <v>42853</v>
      </c>
      <c r="AL324" s="48">
        <f>_xll.qlCalendarAdvance(Calendar,AK324,Ndays&amp;"D",,,_xll.ohTrigger(Trigger,Recalc))</f>
        <v>42858</v>
      </c>
      <c r="AM324" s="49">
        <f>IFERROR(_xll.qlIndexFixing(Eur6M_QL,AL324,TRUE,Recalc),NA())</f>
        <v>-1.921546541809259E-3</v>
      </c>
    </row>
    <row r="325" spans="36:39" x14ac:dyDescent="0.2">
      <c r="AJ325" s="11" t="str">
        <f t="shared" si="8"/>
        <v>1D</v>
      </c>
      <c r="AK325" s="48">
        <f>_xll.qlCalendarAdvance(Calendar,AK324,AJ325,"f",FALSE)</f>
        <v>42857</v>
      </c>
      <c r="AL325" s="48">
        <f>_xll.qlCalendarAdvance(Calendar,AK325,Ndays&amp;"D",,,_xll.ohTrigger(Trigger,Recalc))</f>
        <v>42859</v>
      </c>
      <c r="AM325" s="49">
        <f>IFERROR(_xll.qlIndexFixing(Eur6M_QL,AL325,TRUE,Recalc),NA())</f>
        <v>-1.9173905518953406E-3</v>
      </c>
    </row>
    <row r="326" spans="36:39" x14ac:dyDescent="0.2">
      <c r="AJ326" s="11" t="str">
        <f t="shared" ref="AJ326:AJ367" si="9">AJ325</f>
        <v>1D</v>
      </c>
      <c r="AK326" s="48">
        <f>_xll.qlCalendarAdvance(Calendar,AK325,AJ326,"f",FALSE)</f>
        <v>42858</v>
      </c>
      <c r="AL326" s="48">
        <f>_xll.qlCalendarAdvance(Calendar,AK326,Ndays&amp;"D",,,_xll.ohTrigger(Trigger,Recalc))</f>
        <v>42860</v>
      </c>
      <c r="AM326" s="49">
        <f>IFERROR(_xll.qlIndexFixing(Eur6M_QL,AL326,TRUE,Recalc),NA())</f>
        <v>-1.9153571833446311E-3</v>
      </c>
    </row>
    <row r="327" spans="36:39" x14ac:dyDescent="0.2">
      <c r="AJ327" s="11" t="str">
        <f t="shared" si="9"/>
        <v>1D</v>
      </c>
      <c r="AK327" s="48">
        <f>_xll.qlCalendarAdvance(Calendar,AK326,AJ327,"f",FALSE)</f>
        <v>42859</v>
      </c>
      <c r="AL327" s="48">
        <f>_xll.qlCalendarAdvance(Calendar,AK327,Ndays&amp;"D",,,_xll.ohTrigger(Trigger,Recalc))</f>
        <v>42863</v>
      </c>
      <c r="AM327" s="49">
        <f>IFERROR(_xll.qlIndexFixing(Eur6M_QL,AL327,TRUE,Recalc),NA())</f>
        <v>-1.9133349700043724E-3</v>
      </c>
    </row>
    <row r="328" spans="36:39" x14ac:dyDescent="0.2">
      <c r="AJ328" s="11" t="str">
        <f t="shared" si="9"/>
        <v>1D</v>
      </c>
      <c r="AK328" s="48">
        <f>_xll.qlCalendarAdvance(Calendar,AK327,AJ328,"f",FALSE)</f>
        <v>42860</v>
      </c>
      <c r="AL328" s="48">
        <f>_xll.qlCalendarAdvance(Calendar,AK328,Ndays&amp;"D",,,_xll.ohTrigger(Trigger,Recalc))</f>
        <v>42864</v>
      </c>
      <c r="AM328" s="49">
        <f>IFERROR(_xll.qlIndexFixing(Eur6M_QL,AL328,TRUE,Recalc),NA())</f>
        <v>-1.907404902341178E-3</v>
      </c>
    </row>
    <row r="329" spans="36:39" x14ac:dyDescent="0.2">
      <c r="AJ329" s="11" t="str">
        <f t="shared" si="9"/>
        <v>1D</v>
      </c>
      <c r="AK329" s="48">
        <f>_xll.qlCalendarAdvance(Calendar,AK328,AJ329,"f",FALSE)</f>
        <v>42863</v>
      </c>
      <c r="AL329" s="48">
        <f>_xll.qlCalendarAdvance(Calendar,AK329,Ndays&amp;"D",,,_xll.ohTrigger(Trigger,Recalc))</f>
        <v>42865</v>
      </c>
      <c r="AM329" s="49">
        <f>IFERROR(_xll.qlIndexFixing(Eur6M_QL,AL329,TRUE,Recalc),NA())</f>
        <v>-1.9073510675299608E-3</v>
      </c>
    </row>
    <row r="330" spans="36:39" x14ac:dyDescent="0.2">
      <c r="AJ330" s="11" t="str">
        <f t="shared" si="9"/>
        <v>1D</v>
      </c>
      <c r="AK330" s="48">
        <f>_xll.qlCalendarAdvance(Calendar,AK329,AJ330,"f",FALSE)</f>
        <v>42864</v>
      </c>
      <c r="AL330" s="48">
        <f>_xll.qlCalendarAdvance(Calendar,AK330,Ndays&amp;"D",,,_xll.ohTrigger(Trigger,Recalc))</f>
        <v>42866</v>
      </c>
      <c r="AM330" s="49">
        <f>IFERROR(_xll.qlIndexFixing(Eur6M_QL,AL330,TRUE,Recalc),NA())</f>
        <v>-1.9032791919678131E-3</v>
      </c>
    </row>
    <row r="331" spans="36:39" x14ac:dyDescent="0.2">
      <c r="AJ331" s="11" t="str">
        <f t="shared" si="9"/>
        <v>1D</v>
      </c>
      <c r="AK331" s="48">
        <f>_xll.qlCalendarAdvance(Calendar,AK330,AJ331,"f",FALSE)</f>
        <v>42865</v>
      </c>
      <c r="AL331" s="48">
        <f>_xll.qlCalendarAdvance(Calendar,AK331,Ndays&amp;"D",,,_xll.ohTrigger(Trigger,Recalc))</f>
        <v>42867</v>
      </c>
      <c r="AM331" s="49">
        <f>IFERROR(_xll.qlIndexFixing(Eur6M_QL,AL331,TRUE,Recalc),NA())</f>
        <v>-1.9012563565145412E-3</v>
      </c>
    </row>
    <row r="332" spans="36:39" x14ac:dyDescent="0.2">
      <c r="AJ332" s="11" t="str">
        <f t="shared" si="9"/>
        <v>1D</v>
      </c>
      <c r="AK332" s="48">
        <f>_xll.qlCalendarAdvance(Calendar,AK331,AJ332,"f",FALSE)</f>
        <v>42866</v>
      </c>
      <c r="AL332" s="48">
        <f>_xll.qlCalendarAdvance(Calendar,AK332,Ndays&amp;"D",,,_xll.ohTrigger(Trigger,Recalc))</f>
        <v>42870</v>
      </c>
      <c r="AM332" s="49">
        <f>IFERROR(_xll.qlIndexFixing(Eur6M_QL,AL332,TRUE,Recalc),NA())</f>
        <v>-1.8992219386918579E-3</v>
      </c>
    </row>
    <row r="333" spans="36:39" x14ac:dyDescent="0.2">
      <c r="AJ333" s="11" t="str">
        <f t="shared" si="9"/>
        <v>1D</v>
      </c>
      <c r="AK333" s="48">
        <f>_xll.qlCalendarAdvance(Calendar,AK332,AJ333,"f",FALSE)</f>
        <v>42867</v>
      </c>
      <c r="AL333" s="48">
        <f>_xll.qlCalendarAdvance(Calendar,AK333,Ndays&amp;"D",,,_xll.ohTrigger(Trigger,Recalc))</f>
        <v>42871</v>
      </c>
      <c r="AM333" s="49">
        <f>IFERROR(_xll.qlIndexFixing(Eur6M_QL,AL333,TRUE,Recalc),NA())</f>
        <v>-1.8932379594307775E-3</v>
      </c>
    </row>
    <row r="334" spans="36:39" x14ac:dyDescent="0.2">
      <c r="AJ334" s="11" t="str">
        <f t="shared" si="9"/>
        <v>1D</v>
      </c>
      <c r="AK334" s="48">
        <f>_xll.qlCalendarAdvance(Calendar,AK333,AJ334,"f",FALSE)</f>
        <v>42870</v>
      </c>
      <c r="AL334" s="48">
        <f>_xll.qlCalendarAdvance(Calendar,AK334,Ndays&amp;"D",,,_xll.ohTrigger(Trigger,Recalc))</f>
        <v>42872</v>
      </c>
      <c r="AM334" s="49">
        <f>IFERROR(_xll.qlIndexFixing(Eur6M_QL,AL334,TRUE,Recalc),NA())</f>
        <v>-1.8931284763596598E-3</v>
      </c>
    </row>
    <row r="335" spans="36:39" x14ac:dyDescent="0.2">
      <c r="AJ335" s="11" t="str">
        <f t="shared" si="9"/>
        <v>1D</v>
      </c>
      <c r="AK335" s="48">
        <f>_xll.qlCalendarAdvance(Calendar,AK334,AJ335,"f",FALSE)</f>
        <v>42871</v>
      </c>
      <c r="AL335" s="48">
        <f>_xll.qlCalendarAdvance(Calendar,AK335,Ndays&amp;"D",,,_xll.ohTrigger(Trigger,Recalc))</f>
        <v>42873</v>
      </c>
      <c r="AM335" s="49">
        <f>IFERROR(_xll.qlIndexFixing(Eur6M_QL,AL335,TRUE,Recalc),NA())</f>
        <v>-1.8887583050544842E-3</v>
      </c>
    </row>
    <row r="336" spans="36:39" x14ac:dyDescent="0.2">
      <c r="AJ336" s="11" t="str">
        <f t="shared" si="9"/>
        <v>1D</v>
      </c>
      <c r="AK336" s="48">
        <f>_xll.qlCalendarAdvance(Calendar,AK335,AJ336,"f",FALSE)</f>
        <v>42872</v>
      </c>
      <c r="AL336" s="48">
        <f>_xll.qlCalendarAdvance(Calendar,AK336,Ndays&amp;"D",,,_xll.ohTrigger(Trigger,Recalc))</f>
        <v>42874</v>
      </c>
      <c r="AM336" s="49">
        <f>IFERROR(_xll.qlIndexFixing(Eur6M_QL,AL336,TRUE,Recalc),NA())</f>
        <v>-1.8865833779180517E-3</v>
      </c>
    </row>
    <row r="337" spans="36:39" x14ac:dyDescent="0.2">
      <c r="AJ337" s="11" t="str">
        <f t="shared" si="9"/>
        <v>1D</v>
      </c>
      <c r="AK337" s="48">
        <f>_xll.qlCalendarAdvance(Calendar,AK336,AJ337,"f",FALSE)</f>
        <v>42873</v>
      </c>
      <c r="AL337" s="48">
        <f>_xll.qlCalendarAdvance(Calendar,AK337,Ndays&amp;"D",,,_xll.ohTrigger(Trigger,Recalc))</f>
        <v>42877</v>
      </c>
      <c r="AM337" s="49">
        <f>IFERROR(_xll.qlIndexFixing(Eur6M_QL,AL337,TRUE,Recalc),NA())</f>
        <v>-1.8843729769038708E-3</v>
      </c>
    </row>
    <row r="338" spans="36:39" x14ac:dyDescent="0.2">
      <c r="AJ338" s="11" t="str">
        <f t="shared" si="9"/>
        <v>1D</v>
      </c>
      <c r="AK338" s="48">
        <f>_xll.qlCalendarAdvance(Calendar,AK337,AJ338,"f",FALSE)</f>
        <v>42874</v>
      </c>
      <c r="AL338" s="48">
        <f>_xll.qlCalendarAdvance(Calendar,AK338,Ndays&amp;"D",,,_xll.ohTrigger(Trigger,Recalc))</f>
        <v>42878</v>
      </c>
      <c r="AM338" s="49">
        <f>IFERROR(_xll.qlIndexFixing(Eur6M_QL,AL338,TRUE,Recalc),NA())</f>
        <v>-1.8779768187445504E-3</v>
      </c>
    </row>
    <row r="339" spans="36:39" x14ac:dyDescent="0.2">
      <c r="AJ339" s="11" t="str">
        <f t="shared" si="9"/>
        <v>1D</v>
      </c>
      <c r="AK339" s="48">
        <f>_xll.qlCalendarAdvance(Calendar,AK338,AJ339,"f",FALSE)</f>
        <v>42877</v>
      </c>
      <c r="AL339" s="48">
        <f>_xll.qlCalendarAdvance(Calendar,AK339,Ndays&amp;"D",,,_xll.ohTrigger(Trigger,Recalc))</f>
        <v>42879</v>
      </c>
      <c r="AM339" s="49">
        <f>IFERROR(_xll.qlIndexFixing(Eur6M_QL,AL339,TRUE,Recalc),NA())</f>
        <v>-1.8777423428365137E-3</v>
      </c>
    </row>
    <row r="340" spans="36:39" x14ac:dyDescent="0.2">
      <c r="AJ340" s="11" t="str">
        <f t="shared" si="9"/>
        <v>1D</v>
      </c>
      <c r="AK340" s="48">
        <f>_xll.qlCalendarAdvance(Calendar,AK339,AJ340,"f",FALSE)</f>
        <v>42878</v>
      </c>
      <c r="AL340" s="48">
        <f>_xll.qlCalendarAdvance(Calendar,AK340,Ndays&amp;"D",,,_xll.ohTrigger(Trigger,Recalc))</f>
        <v>42880</v>
      </c>
      <c r="AM340" s="49">
        <f>IFERROR(_xll.qlIndexFixing(Eur6M_QL,AL340,TRUE,Recalc),NA())</f>
        <v>-1.8726652844805098E-3</v>
      </c>
    </row>
    <row r="341" spans="36:39" x14ac:dyDescent="0.2">
      <c r="AJ341" s="11" t="str">
        <f t="shared" si="9"/>
        <v>1D</v>
      </c>
      <c r="AK341" s="48">
        <f>_xll.qlCalendarAdvance(Calendar,AK340,AJ341,"f",FALSE)</f>
        <v>42879</v>
      </c>
      <c r="AL341" s="48">
        <f>_xll.qlCalendarAdvance(Calendar,AK341,Ndays&amp;"D",,,_xll.ohTrigger(Trigger,Recalc))</f>
        <v>42881</v>
      </c>
      <c r="AM341" s="49">
        <f>IFERROR(_xll.qlIndexFixing(Eur6M_QL,AL341,TRUE,Recalc),NA())</f>
        <v>-1.8701675629105032E-3</v>
      </c>
    </row>
    <row r="342" spans="36:39" x14ac:dyDescent="0.2">
      <c r="AJ342" s="11" t="str">
        <f t="shared" si="9"/>
        <v>1D</v>
      </c>
      <c r="AK342" s="48">
        <f>_xll.qlCalendarAdvance(Calendar,AK341,AJ342,"f",FALSE)</f>
        <v>42880</v>
      </c>
      <c r="AL342" s="48">
        <f>_xll.qlCalendarAdvance(Calendar,AK342,Ndays&amp;"D",,,_xll.ohTrigger(Trigger,Recalc))</f>
        <v>42884</v>
      </c>
      <c r="AM342" s="49">
        <f>IFERROR(_xll.qlIndexFixing(Eur6M_QL,AL342,TRUE,Recalc),NA())</f>
        <v>-1.8698156725825814E-3</v>
      </c>
    </row>
    <row r="343" spans="36:39" x14ac:dyDescent="0.2">
      <c r="AJ343" s="11" t="str">
        <f t="shared" si="9"/>
        <v>1D</v>
      </c>
      <c r="AK343" s="48">
        <f>_xll.qlCalendarAdvance(Calendar,AK342,AJ343,"f",FALSE)</f>
        <v>42881</v>
      </c>
      <c r="AL343" s="48">
        <f>_xll.qlCalendarAdvance(Calendar,AK343,Ndays&amp;"D",,,_xll.ohTrigger(Trigger,Recalc))</f>
        <v>42885</v>
      </c>
      <c r="AM343" s="49">
        <f>IFERROR(_xll.qlIndexFixing(Eur6M_QL,AL343,TRUE,Recalc),NA())</f>
        <v>-1.8672247468155346E-3</v>
      </c>
    </row>
    <row r="344" spans="36:39" x14ac:dyDescent="0.2">
      <c r="AJ344" s="11" t="str">
        <f t="shared" si="9"/>
        <v>1D</v>
      </c>
      <c r="AK344" s="48">
        <f>_xll.qlCalendarAdvance(Calendar,AK343,AJ344,"f",FALSE)</f>
        <v>42884</v>
      </c>
      <c r="AL344" s="48">
        <f>_xll.qlCalendarAdvance(Calendar,AK344,Ndays&amp;"D",,,_xll.ohTrigger(Trigger,Recalc))</f>
        <v>42886</v>
      </c>
      <c r="AM344" s="49">
        <f>IFERROR(_xll.qlIndexFixing(Eur6M_QL,AL344,TRUE,Recalc),NA())</f>
        <v>-1.8600000004676048E-3</v>
      </c>
    </row>
    <row r="345" spans="36:39" x14ac:dyDescent="0.2">
      <c r="AJ345" s="11" t="str">
        <f t="shared" si="9"/>
        <v>1D</v>
      </c>
      <c r="AK345" s="48">
        <f>_xll.qlCalendarAdvance(Calendar,AK344,AJ345,"f",FALSE)</f>
        <v>42885</v>
      </c>
      <c r="AL345" s="48">
        <f>_xll.qlCalendarAdvance(Calendar,AK345,Ndays&amp;"D",,,_xll.ohTrigger(Trigger,Recalc))</f>
        <v>42887</v>
      </c>
      <c r="AM345" s="49">
        <f>IFERROR(_xll.qlIndexFixing(Eur6M_QL,AL345,TRUE,Recalc),NA())</f>
        <v>-1.8561738982682515E-3</v>
      </c>
    </row>
    <row r="346" spans="36:39" x14ac:dyDescent="0.2">
      <c r="AJ346" s="11" t="str">
        <f t="shared" si="9"/>
        <v>1D</v>
      </c>
      <c r="AK346" s="48">
        <f>_xll.qlCalendarAdvance(Calendar,AK345,AJ346,"f",FALSE)</f>
        <v>42886</v>
      </c>
      <c r="AL346" s="48">
        <f>_xll.qlCalendarAdvance(Calendar,AK346,Ndays&amp;"D",,,_xll.ohTrigger(Trigger,Recalc))</f>
        <v>42888</v>
      </c>
      <c r="AM346" s="49">
        <f>IFERROR(_xll.qlIndexFixing(Eur6M_QL,AL346,TRUE,Recalc),NA())</f>
        <v>-1.8532346074662436E-3</v>
      </c>
    </row>
    <row r="347" spans="36:39" x14ac:dyDescent="0.2">
      <c r="AJ347" s="11" t="str">
        <f t="shared" si="9"/>
        <v>1D</v>
      </c>
      <c r="AK347" s="48">
        <f>_xll.qlCalendarAdvance(Calendar,AK346,AJ347,"f",FALSE)</f>
        <v>42887</v>
      </c>
      <c r="AL347" s="48">
        <f>_xll.qlCalendarAdvance(Calendar,AK347,Ndays&amp;"D",,,_xll.ohTrigger(Trigger,Recalc))</f>
        <v>42891</v>
      </c>
      <c r="AM347" s="49">
        <f>IFERROR(_xll.qlIndexFixing(Eur6M_QL,AL347,TRUE,Recalc),NA())</f>
        <v>-1.8502296719835065E-3</v>
      </c>
    </row>
    <row r="348" spans="36:39" x14ac:dyDescent="0.2">
      <c r="AJ348" s="11" t="str">
        <f t="shared" si="9"/>
        <v>1D</v>
      </c>
      <c r="AK348" s="48">
        <f>_xll.qlCalendarAdvance(Calendar,AK347,AJ348,"f",FALSE)</f>
        <v>42888</v>
      </c>
      <c r="AL348" s="48">
        <f>_xll.qlCalendarAdvance(Calendar,AK348,Ndays&amp;"D",,,_xll.ohTrigger(Trigger,Recalc))</f>
        <v>42892</v>
      </c>
      <c r="AM348" s="49">
        <f>IFERROR(_xll.qlIndexFixing(Eur6M_QL,AL348,TRUE,Recalc),NA())</f>
        <v>-1.8471628548226268E-3</v>
      </c>
    </row>
    <row r="349" spans="36:39" x14ac:dyDescent="0.2">
      <c r="AJ349" s="11" t="str">
        <f t="shared" si="9"/>
        <v>1D</v>
      </c>
      <c r="AK349" s="48">
        <f>_xll.qlCalendarAdvance(Calendar,AK348,AJ349,"f",FALSE)</f>
        <v>42891</v>
      </c>
      <c r="AL349" s="48">
        <f>_xll.qlCalendarAdvance(Calendar,AK349,Ndays&amp;"D",,,_xll.ohTrigger(Trigger,Recalc))</f>
        <v>42893</v>
      </c>
      <c r="AM349" s="49">
        <f>IFERROR(_xll.qlIndexFixing(Eur6M_QL,AL349,TRUE,Recalc),NA())</f>
        <v>-1.8390787838088423E-3</v>
      </c>
    </row>
    <row r="350" spans="36:39" x14ac:dyDescent="0.2">
      <c r="AJ350" s="11" t="str">
        <f t="shared" si="9"/>
        <v>1D</v>
      </c>
      <c r="AK350" s="48">
        <f>_xll.qlCalendarAdvance(Calendar,AK349,AJ350,"f",FALSE)</f>
        <v>42892</v>
      </c>
      <c r="AL350" s="48">
        <f>_xll.qlCalendarAdvance(Calendar,AK350,Ndays&amp;"D",,,_xll.ohTrigger(Trigger,Recalc))</f>
        <v>42894</v>
      </c>
      <c r="AM350" s="49">
        <f>IFERROR(_xll.qlIndexFixing(Eur6M_QL,AL350,TRUE,Recalc),NA())</f>
        <v>-1.8343529201727696E-3</v>
      </c>
    </row>
    <row r="351" spans="36:39" x14ac:dyDescent="0.2">
      <c r="AJ351" s="11" t="str">
        <f t="shared" si="9"/>
        <v>1D</v>
      </c>
      <c r="AK351" s="48">
        <f>_xll.qlCalendarAdvance(Calendar,AK350,AJ351,"f",FALSE)</f>
        <v>42893</v>
      </c>
      <c r="AL351" s="48">
        <f>_xll.qlCalendarAdvance(Calendar,AK351,Ndays&amp;"D",,,_xll.ohTrigger(Trigger,Recalc))</f>
        <v>42895</v>
      </c>
      <c r="AM351" s="49">
        <f>IFERROR(_xll.qlIndexFixing(Eur6M_QL,AL351,TRUE,Recalc),NA())</f>
        <v>-1.8310340304016732E-3</v>
      </c>
    </row>
    <row r="352" spans="36:39" x14ac:dyDescent="0.2">
      <c r="AJ352" s="11" t="str">
        <f t="shared" si="9"/>
        <v>1D</v>
      </c>
      <c r="AK352" s="48">
        <f>_xll.qlCalendarAdvance(Calendar,AK351,AJ352,"f",FALSE)</f>
        <v>42894</v>
      </c>
      <c r="AL352" s="48">
        <f>_xll.qlCalendarAdvance(Calendar,AK352,Ndays&amp;"D",,,_xll.ohTrigger(Trigger,Recalc))</f>
        <v>42898</v>
      </c>
      <c r="AM352" s="49">
        <f>IFERROR(_xll.qlIndexFixing(Eur6M_QL,AL352,TRUE,Recalc),NA())</f>
        <v>-1.8276763714317964E-3</v>
      </c>
    </row>
    <row r="353" spans="36:39" x14ac:dyDescent="0.2">
      <c r="AJ353" s="11" t="str">
        <f t="shared" si="9"/>
        <v>1D</v>
      </c>
      <c r="AK353" s="48">
        <f>_xll.qlCalendarAdvance(Calendar,AK352,AJ353,"f",FALSE)</f>
        <v>42895</v>
      </c>
      <c r="AL353" s="48">
        <f>_xll.qlCalendarAdvance(Calendar,AK353,Ndays&amp;"D",,,_xll.ohTrigger(Trigger,Recalc))</f>
        <v>42899</v>
      </c>
      <c r="AM353" s="49">
        <f>IFERROR(_xll.qlIndexFixing(Eur6M_QL,AL353,TRUE,Recalc),NA())</f>
        <v>-1.8242838844292216E-3</v>
      </c>
    </row>
    <row r="354" spans="36:39" x14ac:dyDescent="0.2">
      <c r="AJ354" s="11" t="str">
        <f t="shared" si="9"/>
        <v>1D</v>
      </c>
      <c r="AK354" s="48">
        <f>_xll.qlCalendarAdvance(Calendar,AK353,AJ354,"f",FALSE)</f>
        <v>42898</v>
      </c>
      <c r="AL354" s="48">
        <f>_xll.qlCalendarAdvance(Calendar,AK354,Ndays&amp;"D",,,_xll.ohTrigger(Trigger,Recalc))</f>
        <v>42900</v>
      </c>
      <c r="AM354" s="49">
        <f>IFERROR(_xll.qlIndexFixing(Eur6M_QL,AL354,TRUE,Recalc),NA())</f>
        <v>-1.8158436841550333E-3</v>
      </c>
    </row>
    <row r="355" spans="36:39" x14ac:dyDescent="0.2">
      <c r="AJ355" s="11" t="str">
        <f t="shared" si="9"/>
        <v>1D</v>
      </c>
      <c r="AK355" s="48">
        <f>_xll.qlCalendarAdvance(Calendar,AK354,AJ355,"f",FALSE)</f>
        <v>42899</v>
      </c>
      <c r="AL355" s="48">
        <f>_xll.qlCalendarAdvance(Calendar,AK355,Ndays&amp;"D",,,_xll.ohTrigger(Trigger,Recalc))</f>
        <v>42901</v>
      </c>
      <c r="AM355" s="49">
        <f>IFERROR(_xll.qlIndexFixing(Eur6M_QL,AL355,TRUE,Recalc),NA())</f>
        <v>-1.8104453704599417E-3</v>
      </c>
    </row>
    <row r="356" spans="36:39" x14ac:dyDescent="0.2">
      <c r="AJ356" s="11" t="str">
        <f t="shared" si="9"/>
        <v>1D</v>
      </c>
      <c r="AK356" s="48">
        <f>_xll.qlCalendarAdvance(Calendar,AK355,AJ356,"f",FALSE)</f>
        <v>42900</v>
      </c>
      <c r="AL356" s="48">
        <f>_xll.qlCalendarAdvance(Calendar,AK356,Ndays&amp;"D",,,_xll.ohTrigger(Trigger,Recalc))</f>
        <v>42902</v>
      </c>
      <c r="AM356" s="49">
        <f>IFERROR(_xll.qlIndexFixing(Eur6M_QL,AL356,TRUE,Recalc),NA())</f>
        <v>-1.8069387518288471E-3</v>
      </c>
    </row>
    <row r="357" spans="36:39" x14ac:dyDescent="0.2">
      <c r="AJ357" s="11" t="str">
        <f t="shared" si="9"/>
        <v>1D</v>
      </c>
      <c r="AK357" s="48">
        <f>_xll.qlCalendarAdvance(Calendar,AK356,AJ357,"f",FALSE)</f>
        <v>42901</v>
      </c>
      <c r="AL357" s="48">
        <f>_xll.qlCalendarAdvance(Calendar,AK357,Ndays&amp;"D",,,_xll.ohTrigger(Trigger,Recalc))</f>
        <v>42905</v>
      </c>
      <c r="AM357" s="49">
        <f>IFERROR(_xll.qlIndexFixing(Eur6M_QL,AL357,TRUE,Recalc),NA())</f>
        <v>-1.8034214867891892E-3</v>
      </c>
    </row>
    <row r="358" spans="36:39" x14ac:dyDescent="0.2">
      <c r="AJ358" s="11" t="str">
        <f t="shared" si="9"/>
        <v>1D</v>
      </c>
      <c r="AK358" s="48">
        <f>_xll.qlCalendarAdvance(Calendar,AK357,AJ358,"f",FALSE)</f>
        <v>42902</v>
      </c>
      <c r="AL358" s="48">
        <f>_xll.qlCalendarAdvance(Calendar,AK358,Ndays&amp;"D",,,_xll.ohTrigger(Trigger,Recalc))</f>
        <v>42906</v>
      </c>
      <c r="AM358" s="49">
        <f>IFERROR(_xll.qlIndexFixing(Eur6M_QL,AL358,TRUE,Recalc),NA())</f>
        <v>-1.799897694722088E-3</v>
      </c>
    </row>
    <row r="359" spans="36:39" x14ac:dyDescent="0.2">
      <c r="AJ359" s="11" t="str">
        <f t="shared" si="9"/>
        <v>1D</v>
      </c>
      <c r="AK359" s="48">
        <f>_xll.qlCalendarAdvance(Calendar,AK358,AJ359,"f",FALSE)</f>
        <v>42905</v>
      </c>
      <c r="AL359" s="48">
        <f>_xll.qlCalendarAdvance(Calendar,AK359,Ndays&amp;"D",,,_xll.ohTrigger(Trigger,Recalc))</f>
        <v>42907</v>
      </c>
      <c r="AM359" s="49">
        <f>IFERROR(_xll.qlIndexFixing(Eur6M_QL,AL359,TRUE,Recalc),NA())</f>
        <v>-1.7870688254088168E-3</v>
      </c>
    </row>
    <row r="360" spans="36:39" x14ac:dyDescent="0.2">
      <c r="AJ360" s="11" t="str">
        <f t="shared" si="9"/>
        <v>1D</v>
      </c>
      <c r="AK360" s="48">
        <f>_xll.qlCalendarAdvance(Calendar,AK359,AJ360,"f",FALSE)</f>
        <v>42906</v>
      </c>
      <c r="AL360" s="48">
        <f>_xll.qlCalendarAdvance(Calendar,AK360,Ndays&amp;"D",,,_xll.ohTrigger(Trigger,Recalc))</f>
        <v>42908</v>
      </c>
      <c r="AM360" s="49">
        <f>IFERROR(_xll.qlIndexFixing(Eur6M_QL,AL360,TRUE,Recalc),NA())</f>
        <v>-1.7835412065640892E-3</v>
      </c>
    </row>
    <row r="361" spans="36:39" x14ac:dyDescent="0.2">
      <c r="AJ361" s="11" t="str">
        <f t="shared" si="9"/>
        <v>1D</v>
      </c>
      <c r="AK361" s="48">
        <f>_xll.qlCalendarAdvance(Calendar,AK360,AJ361,"f",FALSE)</f>
        <v>42907</v>
      </c>
      <c r="AL361" s="48">
        <f>_xll.qlCalendarAdvance(Calendar,AK361,Ndays&amp;"D",,,_xll.ohTrigger(Trigger,Recalc))</f>
        <v>42909</v>
      </c>
      <c r="AM361" s="49">
        <f>IFERROR(_xll.qlIndexFixing(Eur6M_QL,AL361,TRUE,Recalc),NA())</f>
        <v>-1.7823267895591011E-3</v>
      </c>
    </row>
    <row r="362" spans="36:39" x14ac:dyDescent="0.2">
      <c r="AJ362" s="11" t="str">
        <f t="shared" si="9"/>
        <v>1D</v>
      </c>
      <c r="AK362" s="48">
        <f>_xll.qlCalendarAdvance(Calendar,AK361,AJ362,"f",FALSE)</f>
        <v>42908</v>
      </c>
      <c r="AL362" s="48">
        <f>_xll.qlCalendarAdvance(Calendar,AK362,Ndays&amp;"D",,,_xll.ohTrigger(Trigger,Recalc))</f>
        <v>42912</v>
      </c>
      <c r="AM362" s="49">
        <f>IFERROR(_xll.qlIndexFixing(Eur6M_QL,AL362,TRUE,Recalc),NA())</f>
        <v>-1.7788517681420321E-3</v>
      </c>
    </row>
    <row r="363" spans="36:39" x14ac:dyDescent="0.2">
      <c r="AJ363" s="11" t="str">
        <f t="shared" si="9"/>
        <v>1D</v>
      </c>
      <c r="AK363" s="48">
        <f>_xll.qlCalendarAdvance(Calendar,AK362,AJ363,"f",FALSE)</f>
        <v>42909</v>
      </c>
      <c r="AL363" s="48">
        <f>_xll.qlCalendarAdvance(Calendar,AK363,Ndays&amp;"D",,,_xll.ohTrigger(Trigger,Recalc))</f>
        <v>42913</v>
      </c>
      <c r="AM363" s="49">
        <f>IFERROR(_xll.qlIndexFixing(Eur6M_QL,AL363,TRUE,Recalc),NA())</f>
        <v>-1.7753997682788067E-3</v>
      </c>
    </row>
    <row r="364" spans="36:39" x14ac:dyDescent="0.2">
      <c r="AJ364" s="11" t="str">
        <f t="shared" si="9"/>
        <v>1D</v>
      </c>
      <c r="AK364" s="48">
        <f>_xll.qlCalendarAdvance(Calendar,AK363,AJ364,"f",FALSE)</f>
        <v>42912</v>
      </c>
      <c r="AL364" s="48">
        <f>_xll.qlCalendarAdvance(Calendar,AK364,Ndays&amp;"D",,,_xll.ohTrigger(Trigger,Recalc))</f>
        <v>42914</v>
      </c>
      <c r="AM364" s="49">
        <f>IFERROR(_xll.qlIndexFixing(Eur6M_QL,AL364,TRUE,Recalc),NA())</f>
        <v>-1.7741205132002283E-3</v>
      </c>
    </row>
    <row r="365" spans="36:39" x14ac:dyDescent="0.2">
      <c r="AJ365" s="11" t="str">
        <f t="shared" si="9"/>
        <v>1D</v>
      </c>
      <c r="AK365" s="48">
        <f>_xll.qlCalendarAdvance(Calendar,AK364,AJ365,"f",FALSE)</f>
        <v>42913</v>
      </c>
      <c r="AL365" s="48">
        <f>_xll.qlCalendarAdvance(Calendar,AK365,Ndays&amp;"D",,,_xll.ohTrigger(Trigger,Recalc))</f>
        <v>42915</v>
      </c>
      <c r="AM365" s="49">
        <f>IFERROR(_xll.qlIndexFixing(Eur6M_QL,AL365,TRUE,Recalc),NA())</f>
        <v>-1.7599999999793386E-3</v>
      </c>
    </row>
    <row r="366" spans="36:39" x14ac:dyDescent="0.2">
      <c r="AJ366" s="11" t="str">
        <f t="shared" si="9"/>
        <v>1D</v>
      </c>
      <c r="AK366" s="48">
        <f>_xll.qlCalendarAdvance(Calendar,AK365,AJ366,"f",FALSE)</f>
        <v>42914</v>
      </c>
      <c r="AL366" s="48">
        <f>_xll.qlCalendarAdvance(Calendar,AK366,Ndays&amp;"D",,,_xll.ohTrigger(Trigger,Recalc))</f>
        <v>42916</v>
      </c>
      <c r="AM366" s="49">
        <f>IFERROR(_xll.qlIndexFixing(Eur6M_QL,AL366,TRUE,Recalc),NA())</f>
        <v>-1.7567882138294754E-3</v>
      </c>
    </row>
    <row r="367" spans="36:39" x14ac:dyDescent="0.2">
      <c r="AJ367" s="11" t="str">
        <f t="shared" si="9"/>
        <v>1D</v>
      </c>
      <c r="AK367" s="48">
        <f>_xll.qlCalendarAdvance(Calendar,AK366,AJ367,"f",FALSE)</f>
        <v>42915</v>
      </c>
      <c r="AL367" s="48">
        <f>_xll.qlCalendarAdvance(Calendar,AK367,Ndays&amp;"D",,,_xll.ohTrigger(Trigger,Recalc))</f>
        <v>42919</v>
      </c>
      <c r="AM367" s="49">
        <f>IFERROR(_xll.qlIndexFixing(Eur6M_QL,AL367,TRUE,Recalc),NA())</f>
        <v>-1.7536162945974228E-3</v>
      </c>
    </row>
    <row r="368" spans="36:39" x14ac:dyDescent="0.2">
      <c r="AJ368" s="11" t="str">
        <f t="shared" ref="AJ368:AJ431" si="10">AJ367</f>
        <v>1D</v>
      </c>
      <c r="AK368" s="48">
        <f>_xll.qlCalendarAdvance(Calendar,AK367,AJ368,"f",FALSE)</f>
        <v>42916</v>
      </c>
      <c r="AL368" s="48">
        <f>_xll.qlCalendarAdvance(Calendar,AK368,Ndays&amp;"D",,,_xll.ohTrigger(Trigger,Recalc))</f>
        <v>42920</v>
      </c>
      <c r="AM368" s="49">
        <f>IFERROR(_xll.qlIndexFixing(Eur6M_QL,AL368,TRUE,Recalc),NA())</f>
        <v>-1.7471765709409224E-3</v>
      </c>
    </row>
    <row r="369" spans="36:39" x14ac:dyDescent="0.2">
      <c r="AJ369" s="11" t="str">
        <f t="shared" si="10"/>
        <v>1D</v>
      </c>
      <c r="AK369" s="48">
        <f>_xll.qlCalendarAdvance(Calendar,AK368,AJ369,"f",FALSE)</f>
        <v>42919</v>
      </c>
      <c r="AL369" s="48">
        <f>_xll.qlCalendarAdvance(Calendar,AK369,Ndays&amp;"D",,,_xll.ohTrigger(Trigger,Recalc))</f>
        <v>42921</v>
      </c>
      <c r="AM369" s="49">
        <f>IFERROR(_xll.qlIndexFixing(Eur6M_QL,AL369,TRUE,Recalc),NA())</f>
        <v>-1.7457539781380138E-3</v>
      </c>
    </row>
    <row r="370" spans="36:39" x14ac:dyDescent="0.2">
      <c r="AJ370" s="11" t="str">
        <f t="shared" si="10"/>
        <v>1D</v>
      </c>
      <c r="AK370" s="48">
        <f>_xll.qlCalendarAdvance(Calendar,AK369,AJ370,"f",FALSE)</f>
        <v>42920</v>
      </c>
      <c r="AL370" s="48">
        <f>_xll.qlCalendarAdvance(Calendar,AK370,Ndays&amp;"D",,,_xll.ohTrigger(Trigger,Recalc))</f>
        <v>42922</v>
      </c>
      <c r="AM370" s="49">
        <f>IFERROR(_xll.qlIndexFixing(Eur6M_QL,AL370,TRUE,Recalc),NA())</f>
        <v>-1.7382633553140472E-3</v>
      </c>
    </row>
    <row r="371" spans="36:39" x14ac:dyDescent="0.2">
      <c r="AJ371" s="11" t="str">
        <f t="shared" si="10"/>
        <v>1D</v>
      </c>
      <c r="AK371" s="48">
        <f>_xll.qlCalendarAdvance(Calendar,AK370,AJ371,"f",FALSE)</f>
        <v>42921</v>
      </c>
      <c r="AL371" s="48">
        <f>_xll.qlCalendarAdvance(Calendar,AK371,Ndays&amp;"D",,,_xll.ohTrigger(Trigger,Recalc))</f>
        <v>42923</v>
      </c>
      <c r="AM371" s="49">
        <f>IFERROR(_xll.qlIndexFixing(Eur6M_QL,AL371,TRUE,Recalc),NA())</f>
        <v>-1.7352755941918432E-3</v>
      </c>
    </row>
    <row r="372" spans="36:39" x14ac:dyDescent="0.2">
      <c r="AJ372" s="11" t="str">
        <f t="shared" si="10"/>
        <v>1D</v>
      </c>
      <c r="AK372" s="48">
        <f>_xll.qlCalendarAdvance(Calendar,AK371,AJ372,"f",FALSE)</f>
        <v>42922</v>
      </c>
      <c r="AL372" s="48">
        <f>_xll.qlCalendarAdvance(Calendar,AK372,Ndays&amp;"D",,,_xll.ohTrigger(Trigger,Recalc))</f>
        <v>42926</v>
      </c>
      <c r="AM372" s="49">
        <f>IFERROR(_xll.qlIndexFixing(Eur6M_QL,AL372,TRUE,Recalc),NA())</f>
        <v>-1.7323091953481069E-3</v>
      </c>
    </row>
    <row r="373" spans="36:39" x14ac:dyDescent="0.2">
      <c r="AJ373" s="11" t="str">
        <f t="shared" si="10"/>
        <v>1D</v>
      </c>
      <c r="AK373" s="48">
        <f>_xll.qlCalendarAdvance(Calendar,AK372,AJ373,"f",FALSE)</f>
        <v>42923</v>
      </c>
      <c r="AL373" s="48">
        <f>_xll.qlCalendarAdvance(Calendar,AK373,Ndays&amp;"D",,,_xll.ohTrigger(Trigger,Recalc))</f>
        <v>42927</v>
      </c>
      <c r="AM373" s="49">
        <f>IFERROR(_xll.qlIndexFixing(Eur6M_QL,AL373,TRUE,Recalc),NA())</f>
        <v>-1.7266457527809554E-3</v>
      </c>
    </row>
    <row r="374" spans="36:39" x14ac:dyDescent="0.2">
      <c r="AJ374" s="11" t="str">
        <f t="shared" si="10"/>
        <v>1D</v>
      </c>
      <c r="AK374" s="48">
        <f>_xll.qlCalendarAdvance(Calendar,AK373,AJ374,"f",FALSE)</f>
        <v>42926</v>
      </c>
      <c r="AL374" s="48">
        <f>_xll.qlCalendarAdvance(Calendar,AK374,Ndays&amp;"D",,,_xll.ohTrigger(Trigger,Recalc))</f>
        <v>42928</v>
      </c>
      <c r="AM374" s="49">
        <f>IFERROR(_xll.qlIndexFixing(Eur6M_QL,AL374,TRUE,Recalc),NA())</f>
        <v>-1.7250892663124087E-3</v>
      </c>
    </row>
    <row r="375" spans="36:39" x14ac:dyDescent="0.2">
      <c r="AJ375" s="11" t="str">
        <f t="shared" si="10"/>
        <v>1D</v>
      </c>
      <c r="AK375" s="48">
        <f>_xll.qlCalendarAdvance(Calendar,AK374,AJ375,"f",FALSE)</f>
        <v>42927</v>
      </c>
      <c r="AL375" s="48">
        <f>_xll.qlCalendarAdvance(Calendar,AK375,Ndays&amp;"D",,,_xll.ohTrigger(Trigger,Recalc))</f>
        <v>42929</v>
      </c>
      <c r="AM375" s="49">
        <f>IFERROR(_xll.qlIndexFixing(Eur6M_QL,AL375,TRUE,Recalc),NA())</f>
        <v>-1.7177021714574446E-3</v>
      </c>
    </row>
    <row r="376" spans="36:39" x14ac:dyDescent="0.2">
      <c r="AJ376" s="11" t="str">
        <f t="shared" si="10"/>
        <v>1D</v>
      </c>
      <c r="AK376" s="48">
        <f>_xll.qlCalendarAdvance(Calendar,AK375,AJ376,"f",FALSE)</f>
        <v>42928</v>
      </c>
      <c r="AL376" s="48">
        <f>_xll.qlCalendarAdvance(Calendar,AK376,Ndays&amp;"D",,,_xll.ohTrigger(Trigger,Recalc))</f>
        <v>42930</v>
      </c>
      <c r="AM376" s="49">
        <f>IFERROR(_xll.qlIndexFixing(Eur6M_QL,AL376,TRUE,Recalc),NA())</f>
        <v>-1.7148064327284244E-3</v>
      </c>
    </row>
    <row r="377" spans="36:39" x14ac:dyDescent="0.2">
      <c r="AJ377" s="11" t="str">
        <f t="shared" si="10"/>
        <v>1D</v>
      </c>
      <c r="AK377" s="48">
        <f>_xll.qlCalendarAdvance(Calendar,AK376,AJ377,"f",FALSE)</f>
        <v>42929</v>
      </c>
      <c r="AL377" s="48">
        <f>_xll.qlCalendarAdvance(Calendar,AK377,Ndays&amp;"D",,,_xll.ohTrigger(Trigger,Recalc))</f>
        <v>42933</v>
      </c>
      <c r="AM377" s="49">
        <f>IFERROR(_xll.qlIndexFixing(Eur6M_QL,AL377,TRUE,Recalc),NA())</f>
        <v>-1.7119127282628139E-3</v>
      </c>
    </row>
    <row r="378" spans="36:39" x14ac:dyDescent="0.2">
      <c r="AJ378" s="11" t="str">
        <f t="shared" si="10"/>
        <v>1D</v>
      </c>
      <c r="AK378" s="48">
        <f>_xll.qlCalendarAdvance(Calendar,AK377,AJ378,"f",FALSE)</f>
        <v>42930</v>
      </c>
      <c r="AL378" s="48">
        <f>_xll.qlCalendarAdvance(Calendar,AK378,Ndays&amp;"D",,,_xll.ohTrigger(Trigger,Recalc))</f>
        <v>42934</v>
      </c>
      <c r="AM378" s="49">
        <f>IFERROR(_xll.qlIndexFixing(Eur6M_QL,AL378,TRUE,Recalc),NA())</f>
        <v>-1.7066548425299069E-3</v>
      </c>
    </row>
    <row r="379" spans="36:39" x14ac:dyDescent="0.2">
      <c r="AJ379" s="11" t="str">
        <f t="shared" si="10"/>
        <v>1D</v>
      </c>
      <c r="AK379" s="48">
        <f>_xll.qlCalendarAdvance(Calendar,AK378,AJ379,"f",FALSE)</f>
        <v>42933</v>
      </c>
      <c r="AL379" s="48">
        <f>_xll.qlCalendarAdvance(Calendar,AK379,Ndays&amp;"D",,,_xll.ohTrigger(Trigger,Recalc))</f>
        <v>42935</v>
      </c>
      <c r="AM379" s="49">
        <f>IFERROR(_xll.qlIndexFixing(Eur6M_QL,AL379,TRUE,Recalc),NA())</f>
        <v>-1.704948277246234E-3</v>
      </c>
    </row>
    <row r="380" spans="36:39" x14ac:dyDescent="0.2">
      <c r="AJ380" s="11" t="str">
        <f t="shared" si="10"/>
        <v>1D</v>
      </c>
      <c r="AK380" s="48">
        <f>_xll.qlCalendarAdvance(Calendar,AK379,AJ380,"f",FALSE)</f>
        <v>42934</v>
      </c>
      <c r="AL380" s="48">
        <f>_xll.qlCalendarAdvance(Calendar,AK380,Ndays&amp;"D",,,_xll.ohTrigger(Trigger,Recalc))</f>
        <v>42936</v>
      </c>
      <c r="AM380" s="49">
        <f>IFERROR(_xll.qlIndexFixing(Eur6M_QL,AL380,TRUE,Recalc),NA())</f>
        <v>-1.6973751392432655E-3</v>
      </c>
    </row>
    <row r="381" spans="36:39" x14ac:dyDescent="0.2">
      <c r="AJ381" s="11" t="str">
        <f t="shared" si="10"/>
        <v>1D</v>
      </c>
      <c r="AK381" s="48">
        <f>_xll.qlCalendarAdvance(Calendar,AK380,AJ381,"f",FALSE)</f>
        <v>42935</v>
      </c>
      <c r="AL381" s="48">
        <f>_xll.qlCalendarAdvance(Calendar,AK381,Ndays&amp;"D",,,_xll.ohTrigger(Trigger,Recalc))</f>
        <v>42937</v>
      </c>
      <c r="AM381" s="49">
        <f>IFERROR(_xll.qlIndexFixing(Eur6M_QL,AL381,TRUE,Recalc),NA())</f>
        <v>-1.6944336567217954E-3</v>
      </c>
    </row>
    <row r="382" spans="36:39" x14ac:dyDescent="0.2">
      <c r="AJ382" s="11" t="str">
        <f t="shared" si="10"/>
        <v>1D</v>
      </c>
      <c r="AK382" s="48">
        <f>_xll.qlCalendarAdvance(Calendar,AK381,AJ382,"f",FALSE)</f>
        <v>42936</v>
      </c>
      <c r="AL382" s="48">
        <f>_xll.qlCalendarAdvance(Calendar,AK382,Ndays&amp;"D",,,_xll.ohTrigger(Trigger,Recalc))</f>
        <v>42940</v>
      </c>
      <c r="AM382" s="49">
        <f>IFERROR(_xll.qlIndexFixing(Eur6M_QL,AL382,TRUE,Recalc),NA())</f>
        <v>-1.6914740570842573E-3</v>
      </c>
    </row>
    <row r="383" spans="36:39" x14ac:dyDescent="0.2">
      <c r="AJ383" s="11" t="str">
        <f t="shared" si="10"/>
        <v>1D</v>
      </c>
      <c r="AK383" s="48">
        <f>_xll.qlCalendarAdvance(Calendar,AK382,AJ383,"f",FALSE)</f>
        <v>42937</v>
      </c>
      <c r="AL383" s="48">
        <f>_xll.qlCalendarAdvance(Calendar,AK383,Ndays&amp;"D",,,_xll.ohTrigger(Trigger,Recalc))</f>
        <v>42941</v>
      </c>
      <c r="AM383" s="49">
        <f>IFERROR(_xll.qlIndexFixing(Eur6M_QL,AL383,TRUE,Recalc),NA())</f>
        <v>-1.6862461992509048E-3</v>
      </c>
    </row>
    <row r="384" spans="36:39" x14ac:dyDescent="0.2">
      <c r="AJ384" s="11" t="str">
        <f t="shared" si="10"/>
        <v>1D</v>
      </c>
      <c r="AK384" s="48">
        <f>_xll.qlCalendarAdvance(Calendar,AK383,AJ384,"f",FALSE)</f>
        <v>42940</v>
      </c>
      <c r="AL384" s="48">
        <f>_xll.qlCalendarAdvance(Calendar,AK384,Ndays&amp;"D",,,_xll.ohTrigger(Trigger,Recalc))</f>
        <v>42942</v>
      </c>
      <c r="AM384" s="49">
        <f>IFERROR(_xll.qlIndexFixing(Eur6M_QL,AL384,TRUE,Recalc),NA())</f>
        <v>-1.6843671607627371E-3</v>
      </c>
    </row>
    <row r="385" spans="36:39" x14ac:dyDescent="0.2">
      <c r="AJ385" s="11" t="str">
        <f t="shared" si="10"/>
        <v>1D</v>
      </c>
      <c r="AK385" s="48">
        <f>_xll.qlCalendarAdvance(Calendar,AK384,AJ385,"f",FALSE)</f>
        <v>42941</v>
      </c>
      <c r="AL385" s="48">
        <f>_xll.qlCalendarAdvance(Calendar,AK385,Ndays&amp;"D",,,_xll.ohTrigger(Trigger,Recalc))</f>
        <v>42943</v>
      </c>
      <c r="AM385" s="49">
        <f>IFERROR(_xll.qlIndexFixing(Eur6M_QL,AL385,TRUE,Recalc),NA())</f>
        <v>-1.6763006044405631E-3</v>
      </c>
    </row>
    <row r="386" spans="36:39" x14ac:dyDescent="0.2">
      <c r="AJ386" s="11" t="str">
        <f t="shared" si="10"/>
        <v>1D</v>
      </c>
      <c r="AK386" s="48">
        <f>_xll.qlCalendarAdvance(Calendar,AK385,AJ386,"f",FALSE)</f>
        <v>42942</v>
      </c>
      <c r="AL386" s="48">
        <f>_xll.qlCalendarAdvance(Calendar,AK386,Ndays&amp;"D",,,_xll.ohTrigger(Trigger,Recalc))</f>
        <v>42944</v>
      </c>
      <c r="AM386" s="49">
        <f>IFERROR(_xll.qlIndexFixing(Eur6M_QL,AL386,TRUE,Recalc),NA())</f>
        <v>-1.6731698481963113E-3</v>
      </c>
    </row>
    <row r="387" spans="36:39" x14ac:dyDescent="0.2">
      <c r="AJ387" s="11" t="str">
        <f t="shared" si="10"/>
        <v>1D</v>
      </c>
      <c r="AK387" s="48">
        <f>_xll.qlCalendarAdvance(Calendar,AK386,AJ387,"f",FALSE)</f>
        <v>42943</v>
      </c>
      <c r="AL387" s="48">
        <f>_xll.qlCalendarAdvance(Calendar,AK387,Ndays&amp;"D",,,_xll.ohTrigger(Trigger,Recalc))</f>
        <v>42947</v>
      </c>
      <c r="AM387" s="49">
        <f>IFERROR(_xll.qlIndexFixing(Eur6M_QL,AL387,TRUE,Recalc),NA())</f>
        <v>-1.6700000000047716E-3</v>
      </c>
    </row>
    <row r="388" spans="36:39" x14ac:dyDescent="0.2">
      <c r="AJ388" s="11" t="str">
        <f t="shared" si="10"/>
        <v>1D</v>
      </c>
      <c r="AK388" s="48">
        <f>_xll.qlCalendarAdvance(Calendar,AK387,AJ388,"f",FALSE)</f>
        <v>42944</v>
      </c>
      <c r="AL388" s="48">
        <f>_xll.qlCalendarAdvance(Calendar,AK388,Ndays&amp;"D",,,_xll.ohTrigger(Trigger,Recalc))</f>
        <v>42948</v>
      </c>
      <c r="AM388" s="49">
        <f>IFERROR(_xll.qlIndexFixing(Eur6M_QL,AL388,TRUE,Recalc),NA())</f>
        <v>-1.6644338781463164E-3</v>
      </c>
    </row>
    <row r="389" spans="36:39" x14ac:dyDescent="0.2">
      <c r="AJ389" s="11" t="str">
        <f t="shared" si="10"/>
        <v>1D</v>
      </c>
      <c r="AK389" s="48">
        <f>_xll.qlCalendarAdvance(Calendar,AK388,AJ389,"f",FALSE)</f>
        <v>42947</v>
      </c>
      <c r="AL389" s="48">
        <f>_xll.qlCalendarAdvance(Calendar,AK389,Ndays&amp;"D",,,_xll.ohTrigger(Trigger,Recalc))</f>
        <v>42949</v>
      </c>
      <c r="AM389" s="49">
        <f>IFERROR(_xll.qlIndexFixing(Eur6M_QL,AL389,TRUE,Recalc),NA())</f>
        <v>-1.6623547961289733E-3</v>
      </c>
    </row>
    <row r="390" spans="36:39" x14ac:dyDescent="0.2">
      <c r="AJ390" s="11" t="str">
        <f t="shared" si="10"/>
        <v>1D</v>
      </c>
      <c r="AK390" s="48">
        <f>_xll.qlCalendarAdvance(Calendar,AK389,AJ390,"f",FALSE)</f>
        <v>42948</v>
      </c>
      <c r="AL390" s="48">
        <f>_xll.qlCalendarAdvance(Calendar,AK390,Ndays&amp;"D",,,_xll.ohTrigger(Trigger,Recalc))</f>
        <v>42950</v>
      </c>
      <c r="AM390" s="49">
        <f>IFERROR(_xll.qlIndexFixing(Eur6M_QL,AL390,TRUE,Recalc),NA())</f>
        <v>-1.6535316669627367E-3</v>
      </c>
    </row>
    <row r="391" spans="36:39" x14ac:dyDescent="0.2">
      <c r="AJ391" s="11" t="str">
        <f t="shared" si="10"/>
        <v>1D</v>
      </c>
      <c r="AK391" s="48">
        <f>_xll.qlCalendarAdvance(Calendar,AK390,AJ391,"f",FALSE)</f>
        <v>42949</v>
      </c>
      <c r="AL391" s="48">
        <f>_xll.qlCalendarAdvance(Calendar,AK391,Ndays&amp;"D",,,_xll.ohTrigger(Trigger,Recalc))</f>
        <v>42951</v>
      </c>
      <c r="AM391" s="49">
        <f>IFERROR(_xll.qlIndexFixing(Eur6M_QL,AL391,TRUE,Recalc),NA())</f>
        <v>-1.6501172104667159E-3</v>
      </c>
    </row>
    <row r="392" spans="36:39" x14ac:dyDescent="0.2">
      <c r="AJ392" s="11" t="str">
        <f t="shared" si="10"/>
        <v>1D</v>
      </c>
      <c r="AK392" s="48">
        <f>_xll.qlCalendarAdvance(Calendar,AK391,AJ392,"f",FALSE)</f>
        <v>42950</v>
      </c>
      <c r="AL392" s="48">
        <f>_xll.qlCalendarAdvance(Calendar,AK392,Ndays&amp;"D",,,_xll.ohTrigger(Trigger,Recalc))</f>
        <v>42954</v>
      </c>
      <c r="AM392" s="49">
        <f>IFERROR(_xll.qlIndexFixing(Eur6M_QL,AL392,TRUE,Recalc),NA())</f>
        <v>-1.6466637204564482E-3</v>
      </c>
    </row>
    <row r="393" spans="36:39" x14ac:dyDescent="0.2">
      <c r="AJ393" s="11" t="str">
        <f t="shared" si="10"/>
        <v>1D</v>
      </c>
      <c r="AK393" s="48">
        <f>_xll.qlCalendarAdvance(Calendar,AK392,AJ393,"f",FALSE)</f>
        <v>42951</v>
      </c>
      <c r="AL393" s="48">
        <f>_xll.qlCalendarAdvance(Calendar,AK393,Ndays&amp;"D",,,_xll.ohTrigger(Trigger,Recalc))</f>
        <v>42955</v>
      </c>
      <c r="AM393" s="49">
        <f>IFERROR(_xll.qlIndexFixing(Eur6M_QL,AL393,TRUE,Recalc),NA())</f>
        <v>-1.6406605893412494E-3</v>
      </c>
    </row>
    <row r="394" spans="36:39" x14ac:dyDescent="0.2">
      <c r="AJ394" s="11" t="str">
        <f t="shared" si="10"/>
        <v>1D</v>
      </c>
      <c r="AK394" s="48">
        <f>_xll.qlCalendarAdvance(Calendar,AK393,AJ394,"f",FALSE)</f>
        <v>42954</v>
      </c>
      <c r="AL394" s="48">
        <f>_xll.qlCalendarAdvance(Calendar,AK394,Ndays&amp;"D",,,_xll.ohTrigger(Trigger,Recalc))</f>
        <v>42956</v>
      </c>
      <c r="AM394" s="49">
        <f>IFERROR(_xll.qlIndexFixing(Eur6M_QL,AL394,TRUE,Recalc),NA())</f>
        <v>-1.6383836937539089E-3</v>
      </c>
    </row>
    <row r="395" spans="36:39" x14ac:dyDescent="0.2">
      <c r="AJ395" s="11" t="str">
        <f t="shared" si="10"/>
        <v>1D</v>
      </c>
      <c r="AK395" s="48">
        <f>_xll.qlCalendarAdvance(Calendar,AK394,AJ395,"f",FALSE)</f>
        <v>42955</v>
      </c>
      <c r="AL395" s="48">
        <f>_xll.qlCalendarAdvance(Calendar,AK395,Ndays&amp;"D",,,_xll.ohTrigger(Trigger,Recalc))</f>
        <v>42957</v>
      </c>
      <c r="AM395" s="49">
        <f>IFERROR(_xll.qlIndexFixing(Eur6M_QL,AL395,TRUE,Recalc),NA())</f>
        <v>-1.628829704565431E-3</v>
      </c>
    </row>
    <row r="396" spans="36:39" x14ac:dyDescent="0.2">
      <c r="AJ396" s="11" t="str">
        <f t="shared" si="10"/>
        <v>1D</v>
      </c>
      <c r="AK396" s="48">
        <f>_xll.qlCalendarAdvance(Calendar,AK395,AJ396,"f",FALSE)</f>
        <v>42956</v>
      </c>
      <c r="AL396" s="48">
        <f>_xll.qlCalendarAdvance(Calendar,AK396,Ndays&amp;"D",,,_xll.ohTrigger(Trigger,Recalc))</f>
        <v>42958</v>
      </c>
      <c r="AM396" s="49">
        <f>IFERROR(_xll.qlIndexFixing(Eur6M_QL,AL396,TRUE,Recalc),NA())</f>
        <v>-1.62515344096776E-3</v>
      </c>
    </row>
    <row r="397" spans="36:39" x14ac:dyDescent="0.2">
      <c r="AJ397" s="11" t="str">
        <f t="shared" si="10"/>
        <v>1D</v>
      </c>
      <c r="AK397" s="48">
        <f>_xll.qlCalendarAdvance(Calendar,AK396,AJ397,"f",FALSE)</f>
        <v>42957</v>
      </c>
      <c r="AL397" s="48">
        <f>_xll.qlCalendarAdvance(Calendar,AK397,Ndays&amp;"D",,,_xll.ohTrigger(Trigger,Recalc))</f>
        <v>42961</v>
      </c>
      <c r="AM397" s="49">
        <f>IFERROR(_xll.qlIndexFixing(Eur6M_QL,AL397,TRUE,Recalc),NA())</f>
        <v>-1.6214419966033109E-3</v>
      </c>
    </row>
    <row r="398" spans="36:39" x14ac:dyDescent="0.2">
      <c r="AJ398" s="11" t="str">
        <f t="shared" si="10"/>
        <v>1D</v>
      </c>
      <c r="AK398" s="48">
        <f>_xll.qlCalendarAdvance(Calendar,AK397,AJ398,"f",FALSE)</f>
        <v>42958</v>
      </c>
      <c r="AL398" s="48">
        <f>_xll.qlCalendarAdvance(Calendar,AK398,Ndays&amp;"D",,,_xll.ohTrigger(Trigger,Recalc))</f>
        <v>42962</v>
      </c>
      <c r="AM398" s="49">
        <f>IFERROR(_xll.qlIndexFixing(Eur6M_QL,AL398,TRUE,Recalc),NA())</f>
        <v>-1.615042581392291E-3</v>
      </c>
    </row>
    <row r="399" spans="36:39" x14ac:dyDescent="0.2">
      <c r="AJ399" s="11" t="str">
        <f t="shared" si="10"/>
        <v>1D</v>
      </c>
      <c r="AK399" s="48">
        <f>_xll.qlCalendarAdvance(Calendar,AK398,AJ399,"f",FALSE)</f>
        <v>42961</v>
      </c>
      <c r="AL399" s="48">
        <f>_xll.qlCalendarAdvance(Calendar,AK399,Ndays&amp;"D",,,_xll.ohTrigger(Trigger,Recalc))</f>
        <v>42963</v>
      </c>
      <c r="AM399" s="49">
        <f>IFERROR(_xll.qlIndexFixing(Eur6M_QL,AL399,TRUE,Recalc),NA())</f>
        <v>-1.6125874052265749E-3</v>
      </c>
    </row>
    <row r="400" spans="36:39" x14ac:dyDescent="0.2">
      <c r="AJ400" s="11" t="str">
        <f t="shared" si="10"/>
        <v>1D</v>
      </c>
      <c r="AK400" s="48">
        <f>_xll.qlCalendarAdvance(Calendar,AK399,AJ400,"f",FALSE)</f>
        <v>42962</v>
      </c>
      <c r="AL400" s="48">
        <f>_xll.qlCalendarAdvance(Calendar,AK400,Ndays&amp;"D",,,_xll.ohTrigger(Trigger,Recalc))</f>
        <v>42964</v>
      </c>
      <c r="AM400" s="49">
        <f>IFERROR(_xll.qlIndexFixing(Eur6M_QL,AL400,TRUE,Recalc),NA())</f>
        <v>-1.6023771441917628E-3</v>
      </c>
    </row>
    <row r="401" spans="36:39" x14ac:dyDescent="0.2">
      <c r="AJ401" s="11" t="str">
        <f t="shared" si="10"/>
        <v>1D</v>
      </c>
      <c r="AK401" s="48">
        <f>_xll.qlCalendarAdvance(Calendar,AK400,AJ401,"f",FALSE)</f>
        <v>42963</v>
      </c>
      <c r="AL401" s="48">
        <f>_xll.qlCalendarAdvance(Calendar,AK401,Ndays&amp;"D",,,_xll.ohTrigger(Trigger,Recalc))</f>
        <v>42965</v>
      </c>
      <c r="AM401" s="49">
        <f>IFERROR(_xll.qlIndexFixing(Eur6M_QL,AL401,TRUE,Recalc),NA())</f>
        <v>-1.5984667291556358E-3</v>
      </c>
    </row>
    <row r="402" spans="36:39" x14ac:dyDescent="0.2">
      <c r="AJ402" s="11" t="str">
        <f t="shared" si="10"/>
        <v>1D</v>
      </c>
      <c r="AK402" s="48">
        <f>_xll.qlCalendarAdvance(Calendar,AK401,AJ402,"f",FALSE)</f>
        <v>42964</v>
      </c>
      <c r="AL402" s="48">
        <f>_xll.qlCalendarAdvance(Calendar,AK402,Ndays&amp;"D",,,_xll.ohTrigger(Trigger,Recalc))</f>
        <v>42968</v>
      </c>
      <c r="AM402" s="49">
        <f>IFERROR(_xll.qlIndexFixing(Eur6M_QL,AL402,TRUE,Recalc),NA())</f>
        <v>-1.5945252149173824E-3</v>
      </c>
    </row>
    <row r="403" spans="36:39" x14ac:dyDescent="0.2">
      <c r="AJ403" s="11" t="str">
        <f t="shared" si="10"/>
        <v>1D</v>
      </c>
      <c r="AK403" s="48">
        <f>_xll.qlCalendarAdvance(Calendar,AK402,AJ403,"f",FALSE)</f>
        <v>42965</v>
      </c>
      <c r="AL403" s="48">
        <f>_xll.qlCalendarAdvance(Calendar,AK403,Ndays&amp;"D",,,_xll.ohTrigger(Trigger,Recalc))</f>
        <v>42969</v>
      </c>
      <c r="AM403" s="49">
        <f>IFERROR(_xll.qlIndexFixing(Eur6M_QL,AL403,TRUE,Recalc),NA())</f>
        <v>-1.587769929970558E-3</v>
      </c>
    </row>
    <row r="404" spans="36:39" x14ac:dyDescent="0.2">
      <c r="AJ404" s="11" t="str">
        <f t="shared" si="10"/>
        <v>1D</v>
      </c>
      <c r="AK404" s="48">
        <f>_xll.qlCalendarAdvance(Calendar,AK403,AJ404,"f",FALSE)</f>
        <v>42968</v>
      </c>
      <c r="AL404" s="48">
        <f>_xll.qlCalendarAdvance(Calendar,AK404,Ndays&amp;"D",,,_xll.ohTrigger(Trigger,Recalc))</f>
        <v>42970</v>
      </c>
      <c r="AM404" s="49">
        <f>IFERROR(_xll.qlIndexFixing(Eur6M_QL,AL404,TRUE,Recalc),NA())</f>
        <v>-1.5851585502654169E-3</v>
      </c>
    </row>
    <row r="405" spans="36:39" x14ac:dyDescent="0.2">
      <c r="AJ405" s="11" t="str">
        <f t="shared" si="10"/>
        <v>1D</v>
      </c>
      <c r="AK405" s="48">
        <f>_xll.qlCalendarAdvance(Calendar,AK404,AJ405,"f",FALSE)</f>
        <v>42969</v>
      </c>
      <c r="AL405" s="48">
        <f>_xll.qlCalendarAdvance(Calendar,AK405,Ndays&amp;"D",,,_xll.ohTrigger(Trigger,Recalc))</f>
        <v>42971</v>
      </c>
      <c r="AM405" s="49">
        <f>IFERROR(_xll.qlIndexFixing(Eur6M_QL,AL405,TRUE,Recalc),NA())</f>
        <v>-1.5743723808734394E-3</v>
      </c>
    </row>
    <row r="406" spans="36:39" x14ac:dyDescent="0.2">
      <c r="AJ406" s="11" t="str">
        <f t="shared" si="10"/>
        <v>1D</v>
      </c>
      <c r="AK406" s="48">
        <f>_xll.qlCalendarAdvance(Calendar,AK405,AJ406,"f",FALSE)</f>
        <v>42970</v>
      </c>
      <c r="AL406" s="48">
        <f>_xll.qlCalendarAdvance(Calendar,AK406,Ndays&amp;"D",,,_xll.ohTrigger(Trigger,Recalc))</f>
        <v>42972</v>
      </c>
      <c r="AM406" s="49">
        <f>IFERROR(_xll.qlIndexFixing(Eur6M_QL,AL406,TRUE,Recalc),NA())</f>
        <v>-1.5716687645588423E-3</v>
      </c>
    </row>
    <row r="407" spans="36:39" x14ac:dyDescent="0.2">
      <c r="AJ407" s="11" t="str">
        <f t="shared" si="10"/>
        <v>1D</v>
      </c>
      <c r="AK407" s="48">
        <f>_xll.qlCalendarAdvance(Calendar,AK406,AJ407,"f",FALSE)</f>
        <v>42971</v>
      </c>
      <c r="AL407" s="48">
        <f>_xll.qlCalendarAdvance(Calendar,AK407,Ndays&amp;"D",,,_xll.ohTrigger(Trigger,Recalc))</f>
        <v>42975</v>
      </c>
      <c r="AM407" s="49">
        <f>IFERROR(_xll.qlIndexFixing(Eur6M_QL,AL407,TRUE,Recalc),NA())</f>
        <v>-1.5689395304828847E-3</v>
      </c>
    </row>
    <row r="408" spans="36:39" x14ac:dyDescent="0.2">
      <c r="AJ408" s="11" t="str">
        <f t="shared" si="10"/>
        <v>1D</v>
      </c>
      <c r="AK408" s="48">
        <f>_xll.qlCalendarAdvance(Calendar,AK407,AJ408,"f",FALSE)</f>
        <v>42972</v>
      </c>
      <c r="AL408" s="48">
        <f>_xll.qlCalendarAdvance(Calendar,AK408,Ndays&amp;"D",,,_xll.ohTrigger(Trigger,Recalc))</f>
        <v>42976</v>
      </c>
      <c r="AM408" s="49">
        <f>IFERROR(_xll.qlIndexFixing(Eur6M_QL,AL408,TRUE,Recalc),NA())</f>
        <v>-1.5661849555840372E-3</v>
      </c>
    </row>
    <row r="409" spans="36:39" x14ac:dyDescent="0.2">
      <c r="AJ409" s="11" t="str">
        <f t="shared" si="10"/>
        <v>1D</v>
      </c>
      <c r="AK409" s="48">
        <f>_xll.qlCalendarAdvance(Calendar,AK408,AJ409,"f",FALSE)</f>
        <v>42975</v>
      </c>
      <c r="AL409" s="48">
        <f>_xll.qlCalendarAdvance(Calendar,AK409,Ndays&amp;"D",,,_xll.ohTrigger(Trigger,Recalc))</f>
        <v>42977</v>
      </c>
      <c r="AM409" s="49">
        <f>IFERROR(_xll.qlIndexFixing(Eur6M_QL,AL409,TRUE,Recalc),NA())</f>
        <v>-1.5620160159768059E-3</v>
      </c>
    </row>
    <row r="410" spans="36:39" x14ac:dyDescent="0.2">
      <c r="AJ410" s="11" t="str">
        <f t="shared" si="10"/>
        <v>1D</v>
      </c>
      <c r="AK410" s="48">
        <f>_xll.qlCalendarAdvance(Calendar,AK409,AJ410,"f",FALSE)</f>
        <v>42976</v>
      </c>
      <c r="AL410" s="48">
        <f>_xll.qlCalendarAdvance(Calendar,AK410,Ndays&amp;"D",,,_xll.ohTrigger(Trigger,Recalc))</f>
        <v>42978</v>
      </c>
      <c r="AM410" s="49">
        <f>IFERROR(_xll.qlIndexFixing(Eur6M_QL,AL410,TRUE,Recalc),NA())</f>
        <v>-1.5479313865551182E-3</v>
      </c>
    </row>
    <row r="411" spans="36:39" x14ac:dyDescent="0.2">
      <c r="AJ411" s="11" t="str">
        <f t="shared" si="10"/>
        <v>1D</v>
      </c>
      <c r="AK411" s="48">
        <f>_xll.qlCalendarAdvance(Calendar,AK410,AJ411,"f",FALSE)</f>
        <v>42977</v>
      </c>
      <c r="AL411" s="48">
        <f>_xll.qlCalendarAdvance(Calendar,AK411,Ndays&amp;"D",,,_xll.ohTrigger(Trigger,Recalc))</f>
        <v>42979</v>
      </c>
      <c r="AM411" s="49">
        <f>IFERROR(_xll.qlIndexFixing(Eur6M_QL,AL411,TRUE,Recalc),NA())</f>
        <v>-1.5450960956004244E-3</v>
      </c>
    </row>
    <row r="412" spans="36:39" x14ac:dyDescent="0.2">
      <c r="AJ412" s="11" t="str">
        <f t="shared" si="10"/>
        <v>1D</v>
      </c>
      <c r="AK412" s="48">
        <f>_xll.qlCalendarAdvance(Calendar,AK411,AJ412,"f",FALSE)</f>
        <v>42978</v>
      </c>
      <c r="AL412" s="48">
        <f>_xll.qlCalendarAdvance(Calendar,AK412,Ndays&amp;"D",,,_xll.ohTrigger(Trigger,Recalc))</f>
        <v>42982</v>
      </c>
      <c r="AM412" s="49">
        <f>IFERROR(_xll.qlIndexFixing(Eur6M_QL,AL412,TRUE,Recalc),NA())</f>
        <v>-1.5408108866662091E-3</v>
      </c>
    </row>
    <row r="413" spans="36:39" x14ac:dyDescent="0.2">
      <c r="AJ413" s="11" t="str">
        <f t="shared" si="10"/>
        <v>1D</v>
      </c>
      <c r="AK413" s="48">
        <f>_xll.qlCalendarAdvance(Calendar,AK412,AJ413,"f",FALSE)</f>
        <v>42979</v>
      </c>
      <c r="AL413" s="48">
        <f>_xll.qlCalendarAdvance(Calendar,AK413,Ndays&amp;"D",,,_xll.ohTrigger(Trigger,Recalc))</f>
        <v>42983</v>
      </c>
      <c r="AM413" s="49">
        <f>IFERROR(_xll.qlIndexFixing(Eur6M_QL,AL413,TRUE,Recalc),NA())</f>
        <v>-1.5365085025480668E-3</v>
      </c>
    </row>
    <row r="414" spans="36:39" x14ac:dyDescent="0.2">
      <c r="AJ414" s="11" t="str">
        <f t="shared" si="10"/>
        <v>1D</v>
      </c>
      <c r="AK414" s="48">
        <f>_xll.qlCalendarAdvance(Calendar,AK413,AJ414,"f",FALSE)</f>
        <v>42982</v>
      </c>
      <c r="AL414" s="48">
        <f>_xll.qlCalendarAdvance(Calendar,AK414,Ndays&amp;"D",,,_xll.ohTrigger(Trigger,Recalc))</f>
        <v>42984</v>
      </c>
      <c r="AM414" s="49">
        <f>IFERROR(_xll.qlIndexFixing(Eur6M_QL,AL414,TRUE,Recalc),NA())</f>
        <v>-1.5321919484551176E-3</v>
      </c>
    </row>
    <row r="415" spans="36:39" x14ac:dyDescent="0.2">
      <c r="AJ415" s="11" t="str">
        <f t="shared" si="10"/>
        <v>1D</v>
      </c>
      <c r="AK415" s="48">
        <f>_xll.qlCalendarAdvance(Calendar,AK414,AJ415,"f",FALSE)</f>
        <v>42983</v>
      </c>
      <c r="AL415" s="48">
        <f>_xll.qlCalendarAdvance(Calendar,AK415,Ndays&amp;"D",,,_xll.ohTrigger(Trigger,Recalc))</f>
        <v>42985</v>
      </c>
      <c r="AM415" s="49">
        <f>IFERROR(_xll.qlIndexFixing(Eur6M_QL,AL415,TRUE,Recalc),NA())</f>
        <v>-1.5177024254316301E-3</v>
      </c>
    </row>
    <row r="416" spans="36:39" x14ac:dyDescent="0.2">
      <c r="AJ416" s="11" t="str">
        <f t="shared" si="10"/>
        <v>1D</v>
      </c>
      <c r="AK416" s="48">
        <f>_xll.qlCalendarAdvance(Calendar,AK415,AJ416,"f",FALSE)</f>
        <v>42984</v>
      </c>
      <c r="AL416" s="48">
        <f>_xll.qlCalendarAdvance(Calendar,AK416,Ndays&amp;"D",,,_xll.ohTrigger(Trigger,Recalc))</f>
        <v>42986</v>
      </c>
      <c r="AM416" s="49">
        <f>IFERROR(_xll.qlIndexFixing(Eur6M_QL,AL416,TRUE,Recalc),NA())</f>
        <v>-1.514844854702948E-3</v>
      </c>
    </row>
    <row r="417" spans="36:39" x14ac:dyDescent="0.2">
      <c r="AJ417" s="11" t="str">
        <f t="shared" si="10"/>
        <v>1D</v>
      </c>
      <c r="AK417" s="48">
        <f>_xll.qlCalendarAdvance(Calendar,AK416,AJ417,"f",FALSE)</f>
        <v>42985</v>
      </c>
      <c r="AL417" s="48">
        <f>_xll.qlCalendarAdvance(Calendar,AK417,Ndays&amp;"D",,,_xll.ohTrigger(Trigger,Recalc))</f>
        <v>42989</v>
      </c>
      <c r="AM417" s="49">
        <f>IFERROR(_xll.qlIndexFixing(Eur6M_QL,AL417,TRUE,Recalc),NA())</f>
        <v>-1.5105032470622542E-3</v>
      </c>
    </row>
    <row r="418" spans="36:39" x14ac:dyDescent="0.2">
      <c r="AJ418" s="11" t="str">
        <f t="shared" si="10"/>
        <v>1D</v>
      </c>
      <c r="AK418" s="48">
        <f>_xll.qlCalendarAdvance(Calendar,AK417,AJ418,"f",FALSE)</f>
        <v>42986</v>
      </c>
      <c r="AL418" s="48">
        <f>_xll.qlCalendarAdvance(Calendar,AK418,Ndays&amp;"D",,,_xll.ohTrigger(Trigger,Recalc))</f>
        <v>42990</v>
      </c>
      <c r="AM418" s="49">
        <f>IFERROR(_xll.qlIndexFixing(Eur6M_QL,AL418,TRUE,Recalc),NA())</f>
        <v>-1.5061659316186553E-3</v>
      </c>
    </row>
    <row r="419" spans="36:39" x14ac:dyDescent="0.2">
      <c r="AJ419" s="11" t="str">
        <f t="shared" si="10"/>
        <v>1D</v>
      </c>
      <c r="AK419" s="48">
        <f>_xll.qlCalendarAdvance(Calendar,AK418,AJ419,"f",FALSE)</f>
        <v>42989</v>
      </c>
      <c r="AL419" s="48">
        <f>_xll.qlCalendarAdvance(Calendar,AK419,Ndays&amp;"D",,,_xll.ohTrigger(Trigger,Recalc))</f>
        <v>42991</v>
      </c>
      <c r="AM419" s="49">
        <f>IFERROR(_xll.qlIndexFixing(Eur6M_QL,AL419,TRUE,Recalc),NA())</f>
        <v>-1.5018360572239384E-3</v>
      </c>
    </row>
    <row r="420" spans="36:39" x14ac:dyDescent="0.2">
      <c r="AJ420" s="11" t="str">
        <f t="shared" si="10"/>
        <v>1D</v>
      </c>
      <c r="AK420" s="48">
        <f>_xll.qlCalendarAdvance(Calendar,AK419,AJ420,"f",FALSE)</f>
        <v>42990</v>
      </c>
      <c r="AL420" s="48">
        <f>_xll.qlCalendarAdvance(Calendar,AK420,Ndays&amp;"D",,,_xll.ohTrigger(Trigger,Recalc))</f>
        <v>42992</v>
      </c>
      <c r="AM420" s="49">
        <f>IFERROR(_xll.qlIndexFixing(Eur6M_QL,AL420,TRUE,Recalc),NA())</f>
        <v>-1.4873800968163819E-3</v>
      </c>
    </row>
    <row r="421" spans="36:39" x14ac:dyDescent="0.2">
      <c r="AJ421" s="11" t="str">
        <f t="shared" si="10"/>
        <v>1D</v>
      </c>
      <c r="AK421" s="48">
        <f>_xll.qlCalendarAdvance(Calendar,AK420,AJ421,"f",FALSE)</f>
        <v>42991</v>
      </c>
      <c r="AL421" s="48">
        <f>_xll.qlCalendarAdvance(Calendar,AK421,Ndays&amp;"D",,,_xll.ohTrigger(Trigger,Recalc))</f>
        <v>42993</v>
      </c>
      <c r="AM421" s="49">
        <f>IFERROR(_xll.qlIndexFixing(Eur6M_QL,AL421,TRUE,Recalc),NA())</f>
        <v>-1.4846546653783294E-3</v>
      </c>
    </row>
    <row r="422" spans="36:39" x14ac:dyDescent="0.2">
      <c r="AJ422" s="11" t="str">
        <f t="shared" si="10"/>
        <v>1D</v>
      </c>
      <c r="AK422" s="48">
        <f>_xll.qlCalendarAdvance(Calendar,AK421,AJ422,"f",FALSE)</f>
        <v>42992</v>
      </c>
      <c r="AL422" s="48">
        <f>_xll.qlCalendarAdvance(Calendar,AK422,Ndays&amp;"D",,,_xll.ohTrigger(Trigger,Recalc))</f>
        <v>42996</v>
      </c>
      <c r="AM422" s="49">
        <f>IFERROR(_xll.qlIndexFixing(Eur6M_QL,AL422,TRUE,Recalc),NA())</f>
        <v>-1.4804099472256705E-3</v>
      </c>
    </row>
    <row r="423" spans="36:39" x14ac:dyDescent="0.2">
      <c r="AJ423" s="11" t="str">
        <f t="shared" si="10"/>
        <v>1D</v>
      </c>
      <c r="AK423" s="48">
        <f>_xll.qlCalendarAdvance(Calendar,AK422,AJ423,"f",FALSE)</f>
        <v>42993</v>
      </c>
      <c r="AL423" s="48">
        <f>_xll.qlCalendarAdvance(Calendar,AK423,Ndays&amp;"D",,,_xll.ohTrigger(Trigger,Recalc))</f>
        <v>42997</v>
      </c>
      <c r="AM423" s="49">
        <f>IFERROR(_xll.qlIndexFixing(Eur6M_QL,AL423,TRUE,Recalc),NA())</f>
        <v>-1.476191994169449E-3</v>
      </c>
    </row>
    <row r="424" spans="36:39" x14ac:dyDescent="0.2">
      <c r="AJ424" s="11" t="str">
        <f t="shared" si="10"/>
        <v>1D</v>
      </c>
      <c r="AK424" s="48">
        <f>_xll.qlCalendarAdvance(Calendar,AK423,AJ424,"f",FALSE)</f>
        <v>42996</v>
      </c>
      <c r="AL424" s="48">
        <f>_xll.qlCalendarAdvance(Calendar,AK424,Ndays&amp;"D",,,_xll.ohTrigger(Trigger,Recalc))</f>
        <v>42998</v>
      </c>
      <c r="AM424" s="49">
        <f>IFERROR(_xll.qlIndexFixing(Eur6M_QL,AL424,TRUE,Recalc),NA())</f>
        <v>-1.4720040987076519E-3</v>
      </c>
    </row>
    <row r="425" spans="36:39" x14ac:dyDescent="0.2">
      <c r="AJ425" s="11" t="str">
        <f t="shared" si="10"/>
        <v>1D</v>
      </c>
      <c r="AK425" s="48">
        <f>_xll.qlCalendarAdvance(Calendar,AK424,AJ425,"f",FALSE)</f>
        <v>42997</v>
      </c>
      <c r="AL425" s="48">
        <f>_xll.qlCalendarAdvance(Calendar,AK425,Ndays&amp;"D",,,_xll.ohTrigger(Trigger,Recalc))</f>
        <v>42999</v>
      </c>
      <c r="AM425" s="49">
        <f>IFERROR(_xll.qlIndexFixing(Eur6M_QL,AL425,TRUE,Recalc),NA())</f>
        <v>-1.4580455978113322E-3</v>
      </c>
    </row>
    <row r="426" spans="36:39" x14ac:dyDescent="0.2">
      <c r="AJ426" s="11" t="str">
        <f t="shared" si="10"/>
        <v>1D</v>
      </c>
      <c r="AK426" s="48">
        <f>_xll.qlCalendarAdvance(Calendar,AK425,AJ426,"f",FALSE)</f>
        <v>42998</v>
      </c>
      <c r="AL426" s="48">
        <f>_xll.qlCalendarAdvance(Calendar,AK426,Ndays&amp;"D",,,_xll.ohTrigger(Trigger,Recalc))</f>
        <v>43000</v>
      </c>
      <c r="AM426" s="49">
        <f>IFERROR(_xll.qlIndexFixing(Eur6M_QL,AL426,TRUE,Recalc),NA())</f>
        <v>-1.4556196609861731E-3</v>
      </c>
    </row>
    <row r="427" spans="36:39" x14ac:dyDescent="0.2">
      <c r="AJ427" s="11" t="str">
        <f t="shared" si="10"/>
        <v>1D</v>
      </c>
      <c r="AK427" s="48">
        <f>_xll.qlCalendarAdvance(Calendar,AK426,AJ427,"f",FALSE)</f>
        <v>42999</v>
      </c>
      <c r="AL427" s="48">
        <f>_xll.qlCalendarAdvance(Calendar,AK427,Ndays&amp;"D",,,_xll.ohTrigger(Trigger,Recalc))</f>
        <v>43003</v>
      </c>
      <c r="AM427" s="49">
        <f>IFERROR(_xll.qlIndexFixing(Eur6M_QL,AL427,TRUE,Recalc),NA())</f>
        <v>-1.4516321591798579E-3</v>
      </c>
    </row>
    <row r="428" spans="36:39" x14ac:dyDescent="0.2">
      <c r="AJ428" s="11" t="str">
        <f t="shared" si="10"/>
        <v>1D</v>
      </c>
      <c r="AK428" s="48">
        <f>_xll.qlCalendarAdvance(Calendar,AK427,AJ428,"f",FALSE)</f>
        <v>43000</v>
      </c>
      <c r="AL428" s="48">
        <f>_xll.qlCalendarAdvance(Calendar,AK428,Ndays&amp;"D",,,_xll.ohTrigger(Trigger,Recalc))</f>
        <v>43004</v>
      </c>
      <c r="AM428" s="49">
        <f>IFERROR(_xll.qlIndexFixing(Eur6M_QL,AL428,TRUE,Recalc),NA())</f>
        <v>-1.4476949008743942E-3</v>
      </c>
    </row>
    <row r="429" spans="36:39" x14ac:dyDescent="0.2">
      <c r="AJ429" s="11" t="str">
        <f t="shared" si="10"/>
        <v>1D</v>
      </c>
      <c r="AK429" s="48">
        <f>_xll.qlCalendarAdvance(Calendar,AK428,AJ429,"f",FALSE)</f>
        <v>43003</v>
      </c>
      <c r="AL429" s="48">
        <f>_xll.qlCalendarAdvance(Calendar,AK429,Ndays&amp;"D",,,_xll.ohTrigger(Trigger,Recalc))</f>
        <v>43005</v>
      </c>
      <c r="AM429" s="49">
        <f>IFERROR(_xll.qlIndexFixing(Eur6M_QL,AL429,TRUE,Recalc),NA())</f>
        <v>-1.4438113222046945E-3</v>
      </c>
    </row>
    <row r="430" spans="36:39" x14ac:dyDescent="0.2">
      <c r="AJ430" s="11" t="str">
        <f t="shared" si="10"/>
        <v>1D</v>
      </c>
      <c r="AK430" s="48">
        <f>_xll.qlCalendarAdvance(Calendar,AK429,AJ430,"f",FALSE)</f>
        <v>43004</v>
      </c>
      <c r="AL430" s="48">
        <f>_xll.qlCalendarAdvance(Calendar,AK430,Ndays&amp;"D",,,_xll.ohTrigger(Trigger,Recalc))</f>
        <v>43006</v>
      </c>
      <c r="AM430" s="49">
        <f>IFERROR(_xll.qlIndexFixing(Eur6M_QL,AL430,TRUE,Recalc),NA())</f>
        <v>-1.4291266161949832E-3</v>
      </c>
    </row>
    <row r="431" spans="36:39" x14ac:dyDescent="0.2">
      <c r="AJ431" s="11" t="str">
        <f t="shared" si="10"/>
        <v>1D</v>
      </c>
      <c r="AK431" s="48">
        <f>_xll.qlCalendarAdvance(Calendar,AK430,AJ431,"f",FALSE)</f>
        <v>43005</v>
      </c>
      <c r="AL431" s="48">
        <f>_xll.qlCalendarAdvance(Calendar,AK431,Ndays&amp;"D",,,_xll.ohTrigger(Trigger,Recalc))</f>
        <v>43007</v>
      </c>
      <c r="AM431" s="49">
        <f>IFERROR(_xll.qlIndexFixing(Eur6M_QL,AL431,TRUE,Recalc),NA())</f>
        <v>-1.4271809573031091E-3</v>
      </c>
    </row>
    <row r="432" spans="36:39" x14ac:dyDescent="0.2">
      <c r="AJ432" s="11" t="str">
        <f t="shared" ref="AJ432:AJ495" si="11">AJ431</f>
        <v>1D</v>
      </c>
      <c r="AK432" s="48">
        <f>_xll.qlCalendarAdvance(Calendar,AK431,AJ432,"f",FALSE)</f>
        <v>43006</v>
      </c>
      <c r="AL432" s="48">
        <f>_xll.qlCalendarAdvance(Calendar,AK432,Ndays&amp;"D",,,_xll.ohTrigger(Trigger,Recalc))</f>
        <v>43010</v>
      </c>
      <c r="AM432" s="49">
        <f>IFERROR(_xll.qlIndexFixing(Eur6M_QL,AL432,TRUE,Recalc),NA())</f>
        <v>-1.4235966265965824E-3</v>
      </c>
    </row>
    <row r="433" spans="36:39" x14ac:dyDescent="0.2">
      <c r="AJ433" s="11" t="str">
        <f t="shared" si="11"/>
        <v>1D</v>
      </c>
      <c r="AK433" s="48">
        <f>_xll.qlCalendarAdvance(Calendar,AK432,AJ433,"f",FALSE)</f>
        <v>43007</v>
      </c>
      <c r="AL433" s="48">
        <f>_xll.qlCalendarAdvance(Calendar,AK433,Ndays&amp;"D",,,_xll.ohTrigger(Trigger,Recalc))</f>
        <v>43011</v>
      </c>
      <c r="AM433" s="49">
        <f>IFERROR(_xll.qlIndexFixing(Eur6M_QL,AL433,TRUE,Recalc),NA())</f>
        <v>-1.4200727407622403E-3</v>
      </c>
    </row>
    <row r="434" spans="36:39" x14ac:dyDescent="0.2">
      <c r="AJ434" s="11" t="str">
        <f t="shared" si="11"/>
        <v>1D</v>
      </c>
      <c r="AK434" s="48">
        <f>_xll.qlCalendarAdvance(Calendar,AK433,AJ434,"f",FALSE)</f>
        <v>43010</v>
      </c>
      <c r="AL434" s="48">
        <f>_xll.qlCalendarAdvance(Calendar,AK434,Ndays&amp;"D",,,_xll.ohTrigger(Trigger,Recalc))</f>
        <v>43012</v>
      </c>
      <c r="AM434" s="49">
        <f>IFERROR(_xll.qlIndexFixing(Eur6M_QL,AL434,TRUE,Recalc),NA())</f>
        <v>-1.4166058826302387E-3</v>
      </c>
    </row>
    <row r="435" spans="36:39" x14ac:dyDescent="0.2">
      <c r="AJ435" s="11" t="str">
        <f t="shared" si="11"/>
        <v>1D</v>
      </c>
      <c r="AK435" s="48">
        <f>_xll.qlCalendarAdvance(Calendar,AK434,AJ435,"f",FALSE)</f>
        <v>43011</v>
      </c>
      <c r="AL435" s="48">
        <f>_xll.qlCalendarAdvance(Calendar,AK435,Ndays&amp;"D",,,_xll.ohTrigger(Trigger,Recalc))</f>
        <v>43013</v>
      </c>
      <c r="AM435" s="49">
        <f>IFERROR(_xll.qlIndexFixing(Eur6M_QL,AL435,TRUE,Recalc),NA())</f>
        <v>-1.4065129306200404E-3</v>
      </c>
    </row>
    <row r="436" spans="36:39" x14ac:dyDescent="0.2">
      <c r="AJ436" s="11" t="str">
        <f t="shared" si="11"/>
        <v>1D</v>
      </c>
      <c r="AK436" s="48">
        <f>_xll.qlCalendarAdvance(Calendar,AK435,AJ436,"f",FALSE)</f>
        <v>43012</v>
      </c>
      <c r="AL436" s="48">
        <f>_xll.qlCalendarAdvance(Calendar,AK436,Ndays&amp;"D",,,_xll.ohTrigger(Trigger,Recalc))</f>
        <v>43014</v>
      </c>
      <c r="AM436" s="49">
        <f>IFERROR(_xll.qlIndexFixing(Eur6M_QL,AL436,TRUE,Recalc),NA())</f>
        <v>-1.4032395154371703E-3</v>
      </c>
    </row>
    <row r="437" spans="36:39" x14ac:dyDescent="0.2">
      <c r="AJ437" s="11" t="str">
        <f t="shared" si="11"/>
        <v>1D</v>
      </c>
      <c r="AK437" s="48">
        <f>_xll.qlCalendarAdvance(Calendar,AK436,AJ437,"f",FALSE)</f>
        <v>43013</v>
      </c>
      <c r="AL437" s="48">
        <f>_xll.qlCalendarAdvance(Calendar,AK437,Ndays&amp;"D",,,_xll.ohTrigger(Trigger,Recalc))</f>
        <v>43017</v>
      </c>
      <c r="AM437" s="49">
        <f>IFERROR(_xll.qlIndexFixing(Eur6M_QL,AL437,TRUE,Recalc),NA())</f>
        <v>-1.4000056699936536E-3</v>
      </c>
    </row>
    <row r="438" spans="36:39" x14ac:dyDescent="0.2">
      <c r="AJ438" s="11" t="str">
        <f t="shared" si="11"/>
        <v>1D</v>
      </c>
      <c r="AK438" s="48">
        <f>_xll.qlCalendarAdvance(Calendar,AK437,AJ438,"f",FALSE)</f>
        <v>43014</v>
      </c>
      <c r="AL438" s="48">
        <f>_xll.qlCalendarAdvance(Calendar,AK438,Ndays&amp;"D",,,_xll.ohTrigger(Trigger,Recalc))</f>
        <v>43018</v>
      </c>
      <c r="AM438" s="49">
        <f>IFERROR(_xll.qlIndexFixing(Eur6M_QL,AL438,TRUE,Recalc),NA())</f>
        <v>-1.3968078282804637E-3</v>
      </c>
    </row>
    <row r="439" spans="36:39" x14ac:dyDescent="0.2">
      <c r="AJ439" s="11" t="str">
        <f t="shared" si="11"/>
        <v>1D</v>
      </c>
      <c r="AK439" s="48">
        <f>_xll.qlCalendarAdvance(Calendar,AK438,AJ439,"f",FALSE)</f>
        <v>43017</v>
      </c>
      <c r="AL439" s="48">
        <f>_xll.qlCalendarAdvance(Calendar,AK439,Ndays&amp;"D",,,_xll.ohTrigger(Trigger,Recalc))</f>
        <v>43019</v>
      </c>
      <c r="AM439" s="49">
        <f>IFERROR(_xll.qlIndexFixing(Eur6M_QL,AL439,TRUE,Recalc),NA())</f>
        <v>-1.3936423994813847E-3</v>
      </c>
    </row>
    <row r="440" spans="36:39" x14ac:dyDescent="0.2">
      <c r="AJ440" s="11" t="str">
        <f t="shared" si="11"/>
        <v>1D</v>
      </c>
      <c r="AK440" s="48">
        <f>_xll.qlCalendarAdvance(Calendar,AK439,AJ440,"f",FALSE)</f>
        <v>43018</v>
      </c>
      <c r="AL440" s="48">
        <f>_xll.qlCalendarAdvance(Calendar,AK440,Ndays&amp;"D",,,_xll.ohTrigger(Trigger,Recalc))</f>
        <v>43020</v>
      </c>
      <c r="AM440" s="49">
        <f>IFERROR(_xll.qlIndexFixing(Eur6M_QL,AL440,TRUE,Recalc),NA())</f>
        <v>-1.3843043103655762E-3</v>
      </c>
    </row>
    <row r="441" spans="36:39" x14ac:dyDescent="0.2">
      <c r="AJ441" s="11" t="str">
        <f t="shared" si="11"/>
        <v>1D</v>
      </c>
      <c r="AK441" s="48">
        <f>_xll.qlCalendarAdvance(Calendar,AK440,AJ441,"f",FALSE)</f>
        <v>43019</v>
      </c>
      <c r="AL441" s="48">
        <f>_xll.qlCalendarAdvance(Calendar,AK441,Ndays&amp;"D",,,_xll.ohTrigger(Trigger,Recalc))</f>
        <v>43021</v>
      </c>
      <c r="AM441" s="49">
        <f>IFERROR(_xll.qlIndexFixing(Eur6M_QL,AL441,TRUE,Recalc),NA())</f>
        <v>-1.3812321289991298E-3</v>
      </c>
    </row>
    <row r="442" spans="36:39" x14ac:dyDescent="0.2">
      <c r="AJ442" s="11" t="str">
        <f t="shared" si="11"/>
        <v>1D</v>
      </c>
      <c r="AK442" s="48">
        <f>_xll.qlCalendarAdvance(Calendar,AK441,AJ442,"f",FALSE)</f>
        <v>43020</v>
      </c>
      <c r="AL442" s="48">
        <f>_xll.qlCalendarAdvance(Calendar,AK442,Ndays&amp;"D",,,_xll.ohTrigger(Trigger,Recalc))</f>
        <v>43024</v>
      </c>
      <c r="AM442" s="49">
        <f>IFERROR(_xll.qlIndexFixing(Eur6M_QL,AL442,TRUE,Recalc),NA())</f>
        <v>-1.3781740344149733E-3</v>
      </c>
    </row>
    <row r="443" spans="36:39" x14ac:dyDescent="0.2">
      <c r="AJ443" s="11" t="str">
        <f t="shared" si="11"/>
        <v>1D</v>
      </c>
      <c r="AK443" s="48">
        <f>_xll.qlCalendarAdvance(Calendar,AK442,AJ443,"f",FALSE)</f>
        <v>43021</v>
      </c>
      <c r="AL443" s="48">
        <f>_xll.qlCalendarAdvance(Calendar,AK443,Ndays&amp;"D",,,_xll.ohTrigger(Trigger,Recalc))</f>
        <v>43025</v>
      </c>
      <c r="AM443" s="49">
        <f>IFERROR(_xll.qlIndexFixing(Eur6M_QL,AL443,TRUE,Recalc),NA())</f>
        <v>-1.3751262869781317E-3</v>
      </c>
    </row>
    <row r="444" spans="36:39" x14ac:dyDescent="0.2">
      <c r="AJ444" s="11" t="str">
        <f t="shared" si="11"/>
        <v>1D</v>
      </c>
      <c r="AK444" s="48">
        <f>_xll.qlCalendarAdvance(Calendar,AK443,AJ444,"f",FALSE)</f>
        <v>43024</v>
      </c>
      <c r="AL444" s="48">
        <f>_xll.qlCalendarAdvance(Calendar,AK444,Ndays&amp;"D",,,_xll.ohTrigger(Trigger,Recalc))</f>
        <v>43026</v>
      </c>
      <c r="AM444" s="49">
        <f>IFERROR(_xll.qlIndexFixing(Eur6M_QL,AL444,TRUE,Recalc),NA())</f>
        <v>-1.3720851222506129E-3</v>
      </c>
    </row>
    <row r="445" spans="36:39" x14ac:dyDescent="0.2">
      <c r="AJ445" s="11" t="str">
        <f t="shared" si="11"/>
        <v>1D</v>
      </c>
      <c r="AK445" s="48">
        <f>_xll.qlCalendarAdvance(Calendar,AK444,AJ445,"f",FALSE)</f>
        <v>43025</v>
      </c>
      <c r="AL445" s="48">
        <f>_xll.qlCalendarAdvance(Calendar,AK445,Ndays&amp;"D",,,_xll.ohTrigger(Trigger,Recalc))</f>
        <v>43027</v>
      </c>
      <c r="AM445" s="49">
        <f>IFERROR(_xll.qlIndexFixing(Eur6M_QL,AL445,TRUE,Recalc),NA())</f>
        <v>-1.3629631078746632E-3</v>
      </c>
    </row>
    <row r="446" spans="36:39" x14ac:dyDescent="0.2">
      <c r="AJ446" s="11" t="str">
        <f t="shared" si="11"/>
        <v>1D</v>
      </c>
      <c r="AK446" s="48">
        <f>_xll.qlCalendarAdvance(Calendar,AK445,AJ446,"f",FALSE)</f>
        <v>43026</v>
      </c>
      <c r="AL446" s="48">
        <f>_xll.qlCalendarAdvance(Calendar,AK446,Ndays&amp;"D",,,_xll.ohTrigger(Trigger,Recalc))</f>
        <v>43028</v>
      </c>
      <c r="AM446" s="49">
        <f>IFERROR(_xll.qlIndexFixing(Eur6M_QL,AL446,TRUE,Recalc),NA())</f>
        <v>-1.3599101335233159E-3</v>
      </c>
    </row>
    <row r="447" spans="36:39" x14ac:dyDescent="0.2">
      <c r="AJ447" s="11" t="str">
        <f t="shared" si="11"/>
        <v>1D</v>
      </c>
      <c r="AK447" s="48">
        <f>_xll.qlCalendarAdvance(Calendar,AK446,AJ447,"f",FALSE)</f>
        <v>43027</v>
      </c>
      <c r="AL447" s="48">
        <f>_xll.qlCalendarAdvance(Calendar,AK447,Ndays&amp;"D",,,_xll.ohTrigger(Trigger,Recalc))</f>
        <v>43031</v>
      </c>
      <c r="AM447" s="49">
        <f>IFERROR(_xll.qlIndexFixing(Eur6M_QL,AL447,TRUE,Recalc),NA())</f>
        <v>-1.3568445476346599E-3</v>
      </c>
    </row>
    <row r="448" spans="36:39" x14ac:dyDescent="0.2">
      <c r="AJ448" s="11" t="str">
        <f t="shared" si="11"/>
        <v>1D</v>
      </c>
      <c r="AK448" s="48">
        <f>_xll.qlCalendarAdvance(Calendar,AK447,AJ448,"f",FALSE)</f>
        <v>43028</v>
      </c>
      <c r="AL448" s="48">
        <f>_xll.qlCalendarAdvance(Calendar,AK448,Ndays&amp;"D",,,_xll.ohTrigger(Trigger,Recalc))</f>
        <v>43032</v>
      </c>
      <c r="AM448" s="49">
        <f>IFERROR(_xll.qlIndexFixing(Eur6M_QL,AL448,TRUE,Recalc),NA())</f>
        <v>-1.3537624369482097E-3</v>
      </c>
    </row>
    <row r="449" spans="36:39" x14ac:dyDescent="0.2">
      <c r="AJ449" s="11" t="str">
        <f t="shared" si="11"/>
        <v>1D</v>
      </c>
      <c r="AK449" s="48">
        <f>_xll.qlCalendarAdvance(Calendar,AK448,AJ449,"f",FALSE)</f>
        <v>43031</v>
      </c>
      <c r="AL449" s="48">
        <f>_xll.qlCalendarAdvance(Calendar,AK449,Ndays&amp;"D",,,_xll.ohTrigger(Trigger,Recalc))</f>
        <v>43033</v>
      </c>
      <c r="AM449" s="49">
        <f>IFERROR(_xll.qlIndexFixing(Eur6M_QL,AL449,TRUE,Recalc),NA())</f>
        <v>-1.3506598633991466E-3</v>
      </c>
    </row>
    <row r="450" spans="36:39" x14ac:dyDescent="0.2">
      <c r="AJ450" s="11" t="str">
        <f t="shared" si="11"/>
        <v>1D</v>
      </c>
      <c r="AK450" s="48">
        <f>_xll.qlCalendarAdvance(Calendar,AK449,AJ450,"f",FALSE)</f>
        <v>43032</v>
      </c>
      <c r="AL450" s="48">
        <f>_xll.qlCalendarAdvance(Calendar,AK450,Ndays&amp;"D",,,_xll.ohTrigger(Trigger,Recalc))</f>
        <v>43034</v>
      </c>
      <c r="AM450" s="49">
        <f>IFERROR(_xll.qlIndexFixing(Eur6M_QL,AL450,TRUE,Recalc),NA())</f>
        <v>-1.341189612834081E-3</v>
      </c>
    </row>
    <row r="451" spans="36:39" x14ac:dyDescent="0.2">
      <c r="AJ451" s="11" t="str">
        <f t="shared" si="11"/>
        <v>1D</v>
      </c>
      <c r="AK451" s="48">
        <f>_xll.qlCalendarAdvance(Calendar,AK450,AJ451,"f",FALSE)</f>
        <v>43033</v>
      </c>
      <c r="AL451" s="48">
        <f>_xll.qlCalendarAdvance(Calendar,AK451,Ndays&amp;"D",,,_xll.ohTrigger(Trigger,Recalc))</f>
        <v>43035</v>
      </c>
      <c r="AM451" s="49">
        <f>IFERROR(_xll.qlIndexFixing(Eur6M_QL,AL451,TRUE,Recalc),NA())</f>
        <v>-1.3401189488577371E-3</v>
      </c>
    </row>
    <row r="452" spans="36:39" x14ac:dyDescent="0.2">
      <c r="AJ452" s="11" t="str">
        <f t="shared" si="11"/>
        <v>1D</v>
      </c>
      <c r="AK452" s="48">
        <f>_xll.qlCalendarAdvance(Calendar,AK451,AJ452,"f",FALSE)</f>
        <v>43034</v>
      </c>
      <c r="AL452" s="48">
        <f>_xll.qlCalendarAdvance(Calendar,AK452,Ndays&amp;"D",,,_xll.ohTrigger(Trigger,Recalc))</f>
        <v>43038</v>
      </c>
      <c r="AM452" s="49">
        <f>IFERROR(_xll.qlIndexFixing(Eur6M_QL,AL452,TRUE,Recalc),NA())</f>
        <v>-1.3347004840041981E-3</v>
      </c>
    </row>
    <row r="453" spans="36:39" x14ac:dyDescent="0.2">
      <c r="AJ453" s="11" t="str">
        <f t="shared" si="11"/>
        <v>1D</v>
      </c>
      <c r="AK453" s="48">
        <f>_xll.qlCalendarAdvance(Calendar,AK452,AJ453,"f",FALSE)</f>
        <v>43035</v>
      </c>
      <c r="AL453" s="48">
        <f>_xll.qlCalendarAdvance(Calendar,AK453,Ndays&amp;"D",,,_xll.ohTrigger(Trigger,Recalc))</f>
        <v>43039</v>
      </c>
      <c r="AM453" s="49">
        <f>IFERROR(_xll.qlIndexFixing(Eur6M_QL,AL453,TRUE,Recalc),NA())</f>
        <v>-1.333577224814611E-3</v>
      </c>
    </row>
    <row r="454" spans="36:39" x14ac:dyDescent="0.2">
      <c r="AJ454" s="11" t="str">
        <f t="shared" si="11"/>
        <v>1D</v>
      </c>
      <c r="AK454" s="48">
        <f>_xll.qlCalendarAdvance(Calendar,AK453,AJ454,"f",FALSE)</f>
        <v>43038</v>
      </c>
      <c r="AL454" s="48">
        <f>_xll.qlCalendarAdvance(Calendar,AK454,Ndays&amp;"D",,,_xll.ohTrigger(Trigger,Recalc))</f>
        <v>43040</v>
      </c>
      <c r="AM454" s="49">
        <f>IFERROR(_xll.qlIndexFixing(Eur6M_QL,AL454,TRUE,Recalc),NA())</f>
        <v>-1.3302360084692447E-3</v>
      </c>
    </row>
    <row r="455" spans="36:39" x14ac:dyDescent="0.2">
      <c r="AJ455" s="11" t="str">
        <f t="shared" si="11"/>
        <v>1D</v>
      </c>
      <c r="AK455" s="48">
        <f>_xll.qlCalendarAdvance(Calendar,AK454,AJ455,"f",FALSE)</f>
        <v>43039</v>
      </c>
      <c r="AL455" s="48">
        <f>_xll.qlCalendarAdvance(Calendar,AK455,Ndays&amp;"D",,,_xll.ohTrigger(Trigger,Recalc))</f>
        <v>43041</v>
      </c>
      <c r="AM455" s="49">
        <f>IFERROR(_xll.qlIndexFixing(Eur6M_QL,AL455,TRUE,Recalc),NA())</f>
        <v>-1.3176888325790797E-3</v>
      </c>
    </row>
    <row r="456" spans="36:39" x14ac:dyDescent="0.2">
      <c r="AJ456" s="11" t="str">
        <f t="shared" si="11"/>
        <v>1D</v>
      </c>
      <c r="AK456" s="48">
        <f>_xll.qlCalendarAdvance(Calendar,AK455,AJ456,"f",FALSE)</f>
        <v>43040</v>
      </c>
      <c r="AL456" s="48">
        <f>_xll.qlCalendarAdvance(Calendar,AK456,Ndays&amp;"D",,,_xll.ohTrigger(Trigger,Recalc))</f>
        <v>43042</v>
      </c>
      <c r="AM456" s="49">
        <f>IFERROR(_xll.qlIndexFixing(Eur6M_QL,AL456,TRUE,Recalc),NA())</f>
        <v>-1.316419463296531E-3</v>
      </c>
    </row>
    <row r="457" spans="36:39" x14ac:dyDescent="0.2">
      <c r="AJ457" s="11" t="str">
        <f t="shared" si="11"/>
        <v>1D</v>
      </c>
      <c r="AK457" s="48">
        <f>_xll.qlCalendarAdvance(Calendar,AK456,AJ457,"f",FALSE)</f>
        <v>43041</v>
      </c>
      <c r="AL457" s="48">
        <f>_xll.qlCalendarAdvance(Calendar,AK457,Ndays&amp;"D",,,_xll.ohTrigger(Trigger,Recalc))</f>
        <v>43045</v>
      </c>
      <c r="AM457" s="49">
        <f>IFERROR(_xll.qlIndexFixing(Eur6M_QL,AL457,TRUE,Recalc),NA())</f>
        <v>-1.3128619690556823E-3</v>
      </c>
    </row>
    <row r="458" spans="36:39" x14ac:dyDescent="0.2">
      <c r="AJ458" s="11" t="str">
        <f t="shared" si="11"/>
        <v>1D</v>
      </c>
      <c r="AK458" s="48">
        <f>_xll.qlCalendarAdvance(Calendar,AK457,AJ458,"f",FALSE)</f>
        <v>43042</v>
      </c>
      <c r="AL458" s="48">
        <f>_xll.qlCalendarAdvance(Calendar,AK458,Ndays&amp;"D",,,_xll.ohTrigger(Trigger,Recalc))</f>
        <v>43046</v>
      </c>
      <c r="AM458" s="49">
        <f>IFERROR(_xll.qlIndexFixing(Eur6M_QL,AL458,TRUE,Recalc),NA())</f>
        <v>-1.3092670011820181E-3</v>
      </c>
    </row>
    <row r="459" spans="36:39" x14ac:dyDescent="0.2">
      <c r="AJ459" s="11" t="str">
        <f t="shared" si="11"/>
        <v>1D</v>
      </c>
      <c r="AK459" s="48">
        <f>_xll.qlCalendarAdvance(Calendar,AK458,AJ459,"f",FALSE)</f>
        <v>43045</v>
      </c>
      <c r="AL459" s="48">
        <f>_xll.qlCalendarAdvance(Calendar,AK459,Ndays&amp;"D",,,_xll.ohTrigger(Trigger,Recalc))</f>
        <v>43047</v>
      </c>
      <c r="AM459" s="49">
        <f>IFERROR(_xll.qlIndexFixing(Eur6M_QL,AL459,TRUE,Recalc),NA())</f>
        <v>-1.3056365168260021E-3</v>
      </c>
    </row>
    <row r="460" spans="36:39" x14ac:dyDescent="0.2">
      <c r="AJ460" s="11" t="str">
        <f t="shared" si="11"/>
        <v>1D</v>
      </c>
      <c r="AK460" s="48">
        <f>_xll.qlCalendarAdvance(Calendar,AK459,AJ460,"f",FALSE)</f>
        <v>43046</v>
      </c>
      <c r="AL460" s="48">
        <f>_xll.qlCalendarAdvance(Calendar,AK460,Ndays&amp;"D",,,_xll.ohTrigger(Trigger,Recalc))</f>
        <v>43048</v>
      </c>
      <c r="AM460" s="49">
        <f>IFERROR(_xll.qlIndexFixing(Eur6M_QL,AL460,TRUE,Recalc),NA())</f>
        <v>-1.2922003684252851E-3</v>
      </c>
    </row>
    <row r="461" spans="36:39" x14ac:dyDescent="0.2">
      <c r="AJ461" s="11" t="str">
        <f t="shared" si="11"/>
        <v>1D</v>
      </c>
      <c r="AK461" s="48">
        <f>_xll.qlCalendarAdvance(Calendar,AK460,AJ461,"f",FALSE)</f>
        <v>43047</v>
      </c>
      <c r="AL461" s="48">
        <f>_xll.qlCalendarAdvance(Calendar,AK461,Ndays&amp;"D",,,_xll.ohTrigger(Trigger,Recalc))</f>
        <v>43049</v>
      </c>
      <c r="AM461" s="49">
        <f>IFERROR(_xll.qlIndexFixing(Eur6M_QL,AL461,TRUE,Recalc),NA())</f>
        <v>-1.2907990050984536E-3</v>
      </c>
    </row>
    <row r="462" spans="36:39" x14ac:dyDescent="0.2">
      <c r="AJ462" s="11" t="str">
        <f t="shared" si="11"/>
        <v>1D</v>
      </c>
      <c r="AK462" s="48">
        <f>_xll.qlCalendarAdvance(Calendar,AK461,AJ462,"f",FALSE)</f>
        <v>43048</v>
      </c>
      <c r="AL462" s="48">
        <f>_xll.qlCalendarAdvance(Calendar,AK462,Ndays&amp;"D",,,_xll.ohTrigger(Trigger,Recalc))</f>
        <v>43052</v>
      </c>
      <c r="AM462" s="49">
        <f>IFERROR(_xll.qlIndexFixing(Eur6M_QL,AL462,TRUE,Recalc),NA())</f>
        <v>-1.2870207431138504E-3</v>
      </c>
    </row>
    <row r="463" spans="36:39" x14ac:dyDescent="0.2">
      <c r="AJ463" s="11" t="str">
        <f t="shared" si="11"/>
        <v>1D</v>
      </c>
      <c r="AK463" s="48">
        <f>_xll.qlCalendarAdvance(Calendar,AK462,AJ463,"f",FALSE)</f>
        <v>43049</v>
      </c>
      <c r="AL463" s="48">
        <f>_xll.qlCalendarAdvance(Calendar,AK463,Ndays&amp;"D",,,_xll.ohTrigger(Trigger,Recalc))</f>
        <v>43053</v>
      </c>
      <c r="AM463" s="49">
        <f>IFERROR(_xll.qlIndexFixing(Eur6M_QL,AL463,TRUE,Recalc),NA())</f>
        <v>-1.283218976075874E-3</v>
      </c>
    </row>
    <row r="464" spans="36:39" x14ac:dyDescent="0.2">
      <c r="AJ464" s="11" t="str">
        <f t="shared" si="11"/>
        <v>1D</v>
      </c>
      <c r="AK464" s="48">
        <f>_xll.qlCalendarAdvance(Calendar,AK463,AJ464,"f",FALSE)</f>
        <v>43052</v>
      </c>
      <c r="AL464" s="48">
        <f>_xll.qlCalendarAdvance(Calendar,AK464,Ndays&amp;"D",,,_xll.ohTrigger(Trigger,Recalc))</f>
        <v>43054</v>
      </c>
      <c r="AM464" s="49">
        <f>IFERROR(_xll.qlIndexFixing(Eur6M_QL,AL464,TRUE,Recalc),NA())</f>
        <v>-1.2793957506494612E-3</v>
      </c>
    </row>
    <row r="465" spans="36:39" x14ac:dyDescent="0.2">
      <c r="AJ465" s="11" t="str">
        <f t="shared" si="11"/>
        <v>1D</v>
      </c>
      <c r="AK465" s="48">
        <f>_xll.qlCalendarAdvance(Calendar,AK464,AJ465,"f",FALSE)</f>
        <v>43053</v>
      </c>
      <c r="AL465" s="48">
        <f>_xll.qlCalendarAdvance(Calendar,AK465,Ndays&amp;"D",,,_xll.ohTrigger(Trigger,Recalc))</f>
        <v>43055</v>
      </c>
      <c r="AM465" s="49">
        <f>IFERROR(_xll.qlIndexFixing(Eur6M_QL,AL465,TRUE,Recalc),NA())</f>
        <v>-1.265369453647859E-3</v>
      </c>
    </row>
    <row r="466" spans="36:39" x14ac:dyDescent="0.2">
      <c r="AJ466" s="11" t="str">
        <f t="shared" si="11"/>
        <v>1D</v>
      </c>
      <c r="AK466" s="48">
        <f>_xll.qlCalendarAdvance(Calendar,AK465,AJ466,"f",FALSE)</f>
        <v>43054</v>
      </c>
      <c r="AL466" s="48">
        <f>_xll.qlCalendarAdvance(Calendar,AK466,Ndays&amp;"D",,,_xll.ohTrigger(Trigger,Recalc))</f>
        <v>43056</v>
      </c>
      <c r="AM466" s="49">
        <f>IFERROR(_xll.qlIndexFixing(Eur6M_QL,AL466,TRUE,Recalc),NA())</f>
        <v>-1.2639296459967979E-3</v>
      </c>
    </row>
    <row r="467" spans="36:39" x14ac:dyDescent="0.2">
      <c r="AJ467" s="11" t="str">
        <f t="shared" si="11"/>
        <v>1D</v>
      </c>
      <c r="AK467" s="48">
        <f>_xll.qlCalendarAdvance(Calendar,AK466,AJ467,"f",FALSE)</f>
        <v>43055</v>
      </c>
      <c r="AL467" s="48">
        <f>_xll.qlCalendarAdvance(Calendar,AK467,Ndays&amp;"D",,,_xll.ohTrigger(Trigger,Recalc))</f>
        <v>43059</v>
      </c>
      <c r="AM467" s="49">
        <f>IFERROR(_xll.qlIndexFixing(Eur6M_QL,AL467,TRUE,Recalc),NA())</f>
        <v>-1.2600302762446234E-3</v>
      </c>
    </row>
    <row r="468" spans="36:39" x14ac:dyDescent="0.2">
      <c r="AJ468" s="11" t="str">
        <f t="shared" si="11"/>
        <v>1D</v>
      </c>
      <c r="AK468" s="48">
        <f>_xll.qlCalendarAdvance(Calendar,AK467,AJ468,"f",FALSE)</f>
        <v>43056</v>
      </c>
      <c r="AL468" s="48">
        <f>_xll.qlCalendarAdvance(Calendar,AK468,Ndays&amp;"D",,,_xll.ohTrigger(Trigger,Recalc))</f>
        <v>43060</v>
      </c>
      <c r="AM468" s="49">
        <f>IFERROR(_xll.qlIndexFixing(Eur6M_QL,AL468,TRUE,Recalc),NA())</f>
        <v>-1.2561219966840881E-3</v>
      </c>
    </row>
    <row r="469" spans="36:39" x14ac:dyDescent="0.2">
      <c r="AJ469" s="11" t="str">
        <f t="shared" si="11"/>
        <v>1D</v>
      </c>
      <c r="AK469" s="48">
        <f>_xll.qlCalendarAdvance(Calendar,AK468,AJ469,"f",FALSE)</f>
        <v>43059</v>
      </c>
      <c r="AL469" s="48">
        <f>_xll.qlCalendarAdvance(Calendar,AK469,Ndays&amp;"D",,,_xll.ohTrigger(Trigger,Recalc))</f>
        <v>43061</v>
      </c>
      <c r="AM469" s="49">
        <f>IFERROR(_xll.qlIndexFixing(Eur6M_QL,AL469,TRUE,Recalc),NA())</f>
        <v>-1.2522069435116053E-3</v>
      </c>
    </row>
    <row r="470" spans="36:39" x14ac:dyDescent="0.2">
      <c r="AJ470" s="11" t="str">
        <f t="shared" si="11"/>
        <v>1D</v>
      </c>
      <c r="AK470" s="48">
        <f>_xll.qlCalendarAdvance(Calendar,AK469,AJ470,"f",FALSE)</f>
        <v>43060</v>
      </c>
      <c r="AL470" s="48">
        <f>_xll.qlCalendarAdvance(Calendar,AK470,Ndays&amp;"D",,,_xll.ohTrigger(Trigger,Recalc))</f>
        <v>43062</v>
      </c>
      <c r="AM470" s="49">
        <f>IFERROR(_xll.qlIndexFixing(Eur6M_QL,AL470,TRUE,Recalc),NA())</f>
        <v>-1.2378986774850178E-3</v>
      </c>
    </row>
    <row r="471" spans="36:39" x14ac:dyDescent="0.2">
      <c r="AJ471" s="11" t="str">
        <f t="shared" si="11"/>
        <v>1D</v>
      </c>
      <c r="AK471" s="48">
        <f>_xll.qlCalendarAdvance(Calendar,AK470,AJ471,"f",FALSE)</f>
        <v>43061</v>
      </c>
      <c r="AL471" s="48">
        <f>_xll.qlCalendarAdvance(Calendar,AK471,Ndays&amp;"D",,,_xll.ohTrigger(Trigger,Recalc))</f>
        <v>43063</v>
      </c>
      <c r="AM471" s="49">
        <f>IFERROR(_xll.qlIndexFixing(Eur6M_QL,AL471,TRUE,Recalc),NA())</f>
        <v>-1.2365221663671153E-3</v>
      </c>
    </row>
    <row r="472" spans="36:39" x14ac:dyDescent="0.2">
      <c r="AJ472" s="11" t="str">
        <f t="shared" si="11"/>
        <v>1D</v>
      </c>
      <c r="AK472" s="48">
        <f>_xll.qlCalendarAdvance(Calendar,AK471,AJ472,"f",FALSE)</f>
        <v>43062</v>
      </c>
      <c r="AL472" s="48">
        <f>_xll.qlCalendarAdvance(Calendar,AK472,Ndays&amp;"D",,,_xll.ohTrigger(Trigger,Recalc))</f>
        <v>43066</v>
      </c>
      <c r="AM472" s="49">
        <f>IFERROR(_xll.qlIndexFixing(Eur6M_QL,AL472,TRUE,Recalc),NA())</f>
        <v>-1.2326057358100172E-3</v>
      </c>
    </row>
    <row r="473" spans="36:39" x14ac:dyDescent="0.2">
      <c r="AJ473" s="11" t="str">
        <f t="shared" si="11"/>
        <v>1D</v>
      </c>
      <c r="AK473" s="48">
        <f>_xll.qlCalendarAdvance(Calendar,AK472,AJ473,"f",FALSE)</f>
        <v>43063</v>
      </c>
      <c r="AL473" s="48">
        <f>_xll.qlCalendarAdvance(Calendar,AK473,Ndays&amp;"D",,,_xll.ohTrigger(Trigger,Recalc))</f>
        <v>43067</v>
      </c>
      <c r="AM473" s="49">
        <f>IFERROR(_xll.qlIndexFixing(Eur6M_QL,AL473,TRUE,Recalc),NA())</f>
        <v>-1.2261102101185728E-3</v>
      </c>
    </row>
    <row r="474" spans="36:39" x14ac:dyDescent="0.2">
      <c r="AJ474" s="11" t="str">
        <f t="shared" si="11"/>
        <v>1D</v>
      </c>
      <c r="AK474" s="48">
        <f>_xll.qlCalendarAdvance(Calendar,AK473,AJ474,"f",FALSE)</f>
        <v>43066</v>
      </c>
      <c r="AL474" s="48">
        <f>_xll.qlCalendarAdvance(Calendar,AK474,Ndays&amp;"D",,,_xll.ohTrigger(Trigger,Recalc))</f>
        <v>43068</v>
      </c>
      <c r="AM474" s="49">
        <f>IFERROR(_xll.qlIndexFixing(Eur6M_QL,AL474,TRUE,Recalc),NA())</f>
        <v>-1.222194684826224E-3</v>
      </c>
    </row>
    <row r="475" spans="36:39" x14ac:dyDescent="0.2">
      <c r="AJ475" s="11" t="str">
        <f t="shared" si="11"/>
        <v>1D</v>
      </c>
      <c r="AK475" s="48">
        <f>_xll.qlCalendarAdvance(Calendar,AK474,AJ475,"f",FALSE)</f>
        <v>43067</v>
      </c>
      <c r="AL475" s="48">
        <f>_xll.qlCalendarAdvance(Calendar,AK475,Ndays&amp;"D",,,_xll.ohTrigger(Trigger,Recalc))</f>
        <v>43069</v>
      </c>
      <c r="AM475" s="49">
        <f>IFERROR(_xll.qlIndexFixing(Eur6M_QL,AL475,TRUE,Recalc),NA())</f>
        <v>-1.2105211708738192E-3</v>
      </c>
    </row>
    <row r="476" spans="36:39" x14ac:dyDescent="0.2">
      <c r="AJ476" s="11" t="str">
        <f t="shared" si="11"/>
        <v>1D</v>
      </c>
      <c r="AK476" s="48">
        <f>_xll.qlCalendarAdvance(Calendar,AK475,AJ476,"f",FALSE)</f>
        <v>43068</v>
      </c>
      <c r="AL476" s="48">
        <f>_xll.qlCalendarAdvance(Calendar,AK476,Ndays&amp;"D",,,_xll.ohTrigger(Trigger,Recalc))</f>
        <v>43070</v>
      </c>
      <c r="AM476" s="49">
        <f>IFERROR(_xll.qlIndexFixing(Eur6M_QL,AL476,TRUE,Recalc),NA())</f>
        <v>-1.2066609544842029E-3</v>
      </c>
    </row>
    <row r="477" spans="36:39" x14ac:dyDescent="0.2">
      <c r="AJ477" s="11" t="str">
        <f t="shared" si="11"/>
        <v>1D</v>
      </c>
      <c r="AK477" s="48">
        <f>_xll.qlCalendarAdvance(Calendar,AK476,AJ477,"f",FALSE)</f>
        <v>43069</v>
      </c>
      <c r="AL477" s="48">
        <f>_xll.qlCalendarAdvance(Calendar,AK477,Ndays&amp;"D",,,_xll.ohTrigger(Trigger,Recalc))</f>
        <v>43073</v>
      </c>
      <c r="AM477" s="49">
        <f>IFERROR(_xll.qlIndexFixing(Eur6M_QL,AL477,TRUE,Recalc),NA())</f>
        <v>-1.2028150100841105E-3</v>
      </c>
    </row>
    <row r="478" spans="36:39" x14ac:dyDescent="0.2">
      <c r="AJ478" s="11" t="str">
        <f t="shared" si="11"/>
        <v>1D</v>
      </c>
      <c r="AK478" s="48">
        <f>_xll.qlCalendarAdvance(Calendar,AK477,AJ478,"f",FALSE)</f>
        <v>43070</v>
      </c>
      <c r="AL478" s="48">
        <f>_xll.qlCalendarAdvance(Calendar,AK478,Ndays&amp;"D",,,_xll.ohTrigger(Trigger,Recalc))</f>
        <v>43074</v>
      </c>
      <c r="AM478" s="49">
        <f>IFERROR(_xll.qlIndexFixing(Eur6M_QL,AL478,TRUE,Recalc),NA())</f>
        <v>-1.1989801549122355E-3</v>
      </c>
    </row>
    <row r="479" spans="36:39" x14ac:dyDescent="0.2">
      <c r="AJ479" s="11" t="str">
        <f t="shared" si="11"/>
        <v>1D</v>
      </c>
      <c r="AK479" s="48">
        <f>_xll.qlCalendarAdvance(Calendar,AK478,AJ479,"f",FALSE)</f>
        <v>43073</v>
      </c>
      <c r="AL479" s="48">
        <f>_xll.qlCalendarAdvance(Calendar,AK479,Ndays&amp;"D",,,_xll.ohTrigger(Trigger,Recalc))</f>
        <v>43075</v>
      </c>
      <c r="AM479" s="49">
        <f>IFERROR(_xll.qlIndexFixing(Eur6M_QL,AL479,TRUE,Recalc),NA())</f>
        <v>-1.1951531865535409E-3</v>
      </c>
    </row>
    <row r="480" spans="36:39" x14ac:dyDescent="0.2">
      <c r="AJ480" s="11" t="str">
        <f t="shared" si="11"/>
        <v>1D</v>
      </c>
      <c r="AK480" s="48">
        <f>_xll.qlCalendarAdvance(Calendar,AK479,AJ480,"f",FALSE)</f>
        <v>43074</v>
      </c>
      <c r="AL480" s="48">
        <f>_xll.qlCalendarAdvance(Calendar,AK480,Ndays&amp;"D",,,_xll.ohTrigger(Trigger,Recalc))</f>
        <v>43076</v>
      </c>
      <c r="AM480" s="49">
        <f>IFERROR(_xll.qlIndexFixing(Eur6M_QL,AL480,TRUE,Recalc),NA())</f>
        <v>-1.1836872833596111E-3</v>
      </c>
    </row>
    <row r="481" spans="36:39" x14ac:dyDescent="0.2">
      <c r="AJ481" s="11" t="str">
        <f t="shared" si="11"/>
        <v>1D</v>
      </c>
      <c r="AK481" s="48">
        <f>_xll.qlCalendarAdvance(Calendar,AK480,AJ481,"f",FALSE)</f>
        <v>43075</v>
      </c>
      <c r="AL481" s="48">
        <f>_xll.qlCalendarAdvance(Calendar,AK481,Ndays&amp;"D",,,_xll.ohTrigger(Trigger,Recalc))</f>
        <v>43077</v>
      </c>
      <c r="AM481" s="49">
        <f>IFERROR(_xll.qlIndexFixing(Eur6M_QL,AL481,TRUE,Recalc),NA())</f>
        <v>-1.1798594449768636E-3</v>
      </c>
    </row>
    <row r="482" spans="36:39" x14ac:dyDescent="0.2">
      <c r="AJ482" s="11" t="str">
        <f t="shared" si="11"/>
        <v>1D</v>
      </c>
      <c r="AK482" s="48">
        <f>_xll.qlCalendarAdvance(Calendar,AK481,AJ482,"f",FALSE)</f>
        <v>43076</v>
      </c>
      <c r="AL482" s="48">
        <f>_xll.qlCalendarAdvance(Calendar,AK482,Ndays&amp;"D",,,_xll.ohTrigger(Trigger,Recalc))</f>
        <v>43080</v>
      </c>
      <c r="AM482" s="49">
        <f>IFERROR(_xll.qlIndexFixing(Eur6M_QL,AL482,TRUE,Recalc),NA())</f>
        <v>-1.1760231864897221E-3</v>
      </c>
    </row>
    <row r="483" spans="36:39" x14ac:dyDescent="0.2">
      <c r="AJ483" s="11" t="str">
        <f t="shared" si="11"/>
        <v>1D</v>
      </c>
      <c r="AK483" s="48">
        <f>_xll.qlCalendarAdvance(Calendar,AK482,AJ483,"f",FALSE)</f>
        <v>43077</v>
      </c>
      <c r="AL483" s="48">
        <f>_xll.qlCalendarAdvance(Calendar,AK483,Ndays&amp;"D",,,_xll.ohTrigger(Trigger,Recalc))</f>
        <v>43081</v>
      </c>
      <c r="AM483" s="49">
        <f>IFERROR(_xll.qlIndexFixing(Eur6M_QL,AL483,TRUE,Recalc),NA())</f>
        <v>-1.1721751875436461E-3</v>
      </c>
    </row>
    <row r="484" spans="36:39" x14ac:dyDescent="0.2">
      <c r="AJ484" s="11" t="str">
        <f t="shared" si="11"/>
        <v>1D</v>
      </c>
      <c r="AK484" s="48">
        <f>_xll.qlCalendarAdvance(Calendar,AK483,AJ484,"f",FALSE)</f>
        <v>43080</v>
      </c>
      <c r="AL484" s="48">
        <f>_xll.qlCalendarAdvance(Calendar,AK484,Ndays&amp;"D",,,_xll.ohTrigger(Trigger,Recalc))</f>
        <v>43082</v>
      </c>
      <c r="AM484" s="49">
        <f>IFERROR(_xll.qlIndexFixing(Eur6M_QL,AL484,TRUE,Recalc),NA())</f>
        <v>-1.1683121081290477E-3</v>
      </c>
    </row>
    <row r="485" spans="36:39" x14ac:dyDescent="0.2">
      <c r="AJ485" s="11" t="str">
        <f t="shared" si="11"/>
        <v>1D</v>
      </c>
      <c r="AK485" s="48">
        <f>_xll.qlCalendarAdvance(Calendar,AK484,AJ485,"f",FALSE)</f>
        <v>43081</v>
      </c>
      <c r="AL485" s="48">
        <f>_xll.qlCalendarAdvance(Calendar,AK485,Ndays&amp;"D",,,_xll.ohTrigger(Trigger,Recalc))</f>
        <v>43083</v>
      </c>
      <c r="AM485" s="49">
        <f>IFERROR(_xll.qlIndexFixing(Eur6M_QL,AL485,TRUE,Recalc),NA())</f>
        <v>-1.1565986921044471E-3</v>
      </c>
    </row>
    <row r="486" spans="36:39" x14ac:dyDescent="0.2">
      <c r="AJ486" s="11" t="str">
        <f t="shared" si="11"/>
        <v>1D</v>
      </c>
      <c r="AK486" s="48">
        <f>_xll.qlCalendarAdvance(Calendar,AK485,AJ486,"f",FALSE)</f>
        <v>43082</v>
      </c>
      <c r="AL486" s="48">
        <f>_xll.qlCalendarAdvance(Calendar,AK486,Ndays&amp;"D",,,_xll.ohTrigger(Trigger,Recalc))</f>
        <v>43084</v>
      </c>
      <c r="AM486" s="49">
        <f>IFERROR(_xll.qlIndexFixing(Eur6M_QL,AL486,TRUE,Recalc),NA())</f>
        <v>-1.1526414975541639E-3</v>
      </c>
    </row>
    <row r="487" spans="36:39" x14ac:dyDescent="0.2">
      <c r="AJ487" s="11" t="str">
        <f t="shared" si="11"/>
        <v>1D</v>
      </c>
      <c r="AK487" s="48">
        <f>_xll.qlCalendarAdvance(Calendar,AK486,AJ487,"f",FALSE)</f>
        <v>43083</v>
      </c>
      <c r="AL487" s="48">
        <f>_xll.qlCalendarAdvance(Calendar,AK487,Ndays&amp;"D",,,_xll.ohTrigger(Trigger,Recalc))</f>
        <v>43087</v>
      </c>
      <c r="AM487" s="49">
        <f>IFERROR(_xll.qlIndexFixing(Eur6M_QL,AL487,TRUE,Recalc),NA())</f>
        <v>-1.1486522276101113E-3</v>
      </c>
    </row>
    <row r="488" spans="36:39" x14ac:dyDescent="0.2">
      <c r="AJ488" s="11" t="str">
        <f t="shared" si="11"/>
        <v>1D</v>
      </c>
      <c r="AK488" s="48">
        <f>_xll.qlCalendarAdvance(Calendar,AK487,AJ488,"f",FALSE)</f>
        <v>43084</v>
      </c>
      <c r="AL488" s="48">
        <f>_xll.qlCalendarAdvance(Calendar,AK488,Ndays&amp;"D",,,_xll.ohTrigger(Trigger,Recalc))</f>
        <v>43088</v>
      </c>
      <c r="AM488" s="49">
        <f>IFERROR(_xll.qlIndexFixing(Eur6M_QL,AL488,TRUE,Recalc),NA())</f>
        <v>-1.1446274243089227E-3</v>
      </c>
    </row>
    <row r="489" spans="36:39" x14ac:dyDescent="0.2">
      <c r="AJ489" s="11" t="str">
        <f t="shared" si="11"/>
        <v>1D</v>
      </c>
      <c r="AK489" s="48">
        <f>_xll.qlCalendarAdvance(Calendar,AK488,AJ489,"f",FALSE)</f>
        <v>43087</v>
      </c>
      <c r="AL489" s="48">
        <f>_xll.qlCalendarAdvance(Calendar,AK489,Ndays&amp;"D",,,_xll.ohTrigger(Trigger,Recalc))</f>
        <v>43089</v>
      </c>
      <c r="AM489" s="49">
        <f>IFERROR(_xll.qlIndexFixing(Eur6M_QL,AL489,TRUE,Recalc),NA())</f>
        <v>-1.1405636100244991E-3</v>
      </c>
    </row>
    <row r="490" spans="36:39" x14ac:dyDescent="0.2">
      <c r="AJ490" s="11" t="str">
        <f t="shared" si="11"/>
        <v>1D</v>
      </c>
      <c r="AK490" s="48">
        <f>_xll.qlCalendarAdvance(Calendar,AK489,AJ490,"f",FALSE)</f>
        <v>43088</v>
      </c>
      <c r="AL490" s="48">
        <f>_xll.qlCalendarAdvance(Calendar,AK490,Ndays&amp;"D",,,_xll.ohTrigger(Trigger,Recalc))</f>
        <v>43090</v>
      </c>
      <c r="AM490" s="49">
        <f>IFERROR(_xll.qlIndexFixing(Eur6M_QL,AL490,TRUE,Recalc),NA())</f>
        <v>-1.1195362805635704E-3</v>
      </c>
    </row>
    <row r="491" spans="36:39" x14ac:dyDescent="0.2">
      <c r="AJ491" s="11" t="str">
        <f t="shared" si="11"/>
        <v>1D</v>
      </c>
      <c r="AK491" s="48">
        <f>_xll.qlCalendarAdvance(Calendar,AK490,AJ491,"f",FALSE)</f>
        <v>43089</v>
      </c>
      <c r="AL491" s="48">
        <f>_xll.qlCalendarAdvance(Calendar,AK491,Ndays&amp;"D",,,_xll.ohTrigger(Trigger,Recalc))</f>
        <v>43091</v>
      </c>
      <c r="AM491" s="49">
        <f>IFERROR(_xll.qlIndexFixing(Eur6M_QL,AL491,TRUE,Recalc),NA())</f>
        <v>-1.1151642690970858E-3</v>
      </c>
    </row>
    <row r="492" spans="36:39" x14ac:dyDescent="0.2">
      <c r="AJ492" s="11" t="str">
        <f t="shared" si="11"/>
        <v>1D</v>
      </c>
      <c r="AK492" s="48">
        <f>_xll.qlCalendarAdvance(Calendar,AK491,AJ492,"f",FALSE)</f>
        <v>43090</v>
      </c>
      <c r="AL492" s="48">
        <f>_xll.qlCalendarAdvance(Calendar,AK492,Ndays&amp;"D",,,_xll.ohTrigger(Trigger,Recalc))</f>
        <v>43096</v>
      </c>
      <c r="AM492" s="49">
        <f>IFERROR(_xll.qlIndexFixing(Eur6M_QL,AL492,TRUE,Recalc),NA())</f>
        <v>-1.1107283526719141E-3</v>
      </c>
    </row>
    <row r="493" spans="36:39" x14ac:dyDescent="0.2">
      <c r="AJ493" s="11" t="str">
        <f t="shared" si="11"/>
        <v>1D</v>
      </c>
      <c r="AK493" s="48">
        <f>_xll.qlCalendarAdvance(Calendar,AK492,AJ493,"f",FALSE)</f>
        <v>43091</v>
      </c>
      <c r="AL493" s="48">
        <f>_xll.qlCalendarAdvance(Calendar,AK493,Ndays&amp;"D",,,_xll.ohTrigger(Trigger,Recalc))</f>
        <v>43097</v>
      </c>
      <c r="AM493" s="49">
        <f>IFERROR(_xll.qlIndexFixing(Eur6M_QL,AL493,TRUE,Recalc),NA())</f>
        <v>-1.0953100742067828E-3</v>
      </c>
    </row>
    <row r="494" spans="36:39" x14ac:dyDescent="0.2">
      <c r="AJ494" s="11" t="str">
        <f t="shared" si="11"/>
        <v>1D</v>
      </c>
      <c r="AK494" s="48">
        <f>_xll.qlCalendarAdvance(Calendar,AK493,AJ494,"f",FALSE)</f>
        <v>43096</v>
      </c>
      <c r="AL494" s="48">
        <f>_xll.qlCalendarAdvance(Calendar,AK494,Ndays&amp;"D",,,_xll.ohTrigger(Trigger,Recalc))</f>
        <v>43098</v>
      </c>
      <c r="AM494" s="49">
        <f>IFERROR(_xll.qlIndexFixing(Eur6M_QL,AL494,TRUE,Recalc),NA())</f>
        <v>-1.0905107519648407E-3</v>
      </c>
    </row>
    <row r="495" spans="36:39" x14ac:dyDescent="0.2">
      <c r="AJ495" s="11" t="str">
        <f t="shared" si="11"/>
        <v>1D</v>
      </c>
      <c r="AK495" s="48">
        <f>_xll.qlCalendarAdvance(Calendar,AK494,AJ495,"f",FALSE)</f>
        <v>43097</v>
      </c>
      <c r="AL495" s="48">
        <f>_xll.qlCalendarAdvance(Calendar,AK495,Ndays&amp;"D",,,_xll.ohTrigger(Trigger,Recalc))</f>
        <v>43102</v>
      </c>
      <c r="AM495" s="49">
        <f>IFERROR(_xll.qlIndexFixing(Eur6M_QL,AL495,TRUE,Recalc),NA())</f>
        <v>-1.0856309390521954E-3</v>
      </c>
    </row>
    <row r="496" spans="36:39" x14ac:dyDescent="0.2">
      <c r="AJ496" s="11" t="str">
        <f t="shared" ref="AJ496:AJ559" si="12">AJ495</f>
        <v>1D</v>
      </c>
      <c r="AK496" s="48">
        <f>_xll.qlCalendarAdvance(Calendar,AK495,AJ496,"f",FALSE)</f>
        <v>43098</v>
      </c>
      <c r="AL496" s="48">
        <f>_xll.qlCalendarAdvance(Calendar,AK496,Ndays&amp;"D",,,_xll.ohTrigger(Trigger,Recalc))</f>
        <v>43103</v>
      </c>
      <c r="AM496" s="49">
        <f>IFERROR(_xll.qlIndexFixing(Eur6M_QL,AL496,TRUE,Recalc),NA())</f>
        <v>-1.080672859389342E-3</v>
      </c>
    </row>
    <row r="497" spans="36:39" x14ac:dyDescent="0.2">
      <c r="AJ497" s="11" t="str">
        <f t="shared" si="12"/>
        <v>1D</v>
      </c>
      <c r="AK497" s="48">
        <f>_xll.qlCalendarAdvance(Calendar,AK496,AJ497,"f",FALSE)</f>
        <v>43102</v>
      </c>
      <c r="AL497" s="48">
        <f>_xll.qlCalendarAdvance(Calendar,AK497,Ndays&amp;"D",,,_xll.ohTrigger(Trigger,Recalc))</f>
        <v>43104</v>
      </c>
      <c r="AM497" s="49">
        <f>IFERROR(_xll.qlIndexFixing(Eur6M_QL,AL497,TRUE,Recalc),NA())</f>
        <v>-1.0622597248933639E-3</v>
      </c>
    </row>
    <row r="498" spans="36:39" x14ac:dyDescent="0.2">
      <c r="AJ498" s="11" t="str">
        <f t="shared" si="12"/>
        <v>1D</v>
      </c>
      <c r="AK498" s="48">
        <f>_xll.qlCalendarAdvance(Calendar,AK497,AJ498,"f",FALSE)</f>
        <v>43103</v>
      </c>
      <c r="AL498" s="48">
        <f>_xll.qlCalendarAdvance(Calendar,AK498,Ndays&amp;"D",,,_xll.ohTrigger(Trigger,Recalc))</f>
        <v>43105</v>
      </c>
      <c r="AM498" s="49">
        <f>IFERROR(_xll.qlIndexFixing(Eur6M_QL,AL498,TRUE,Recalc),NA())</f>
        <v>-1.0601028505562813E-3</v>
      </c>
    </row>
    <row r="499" spans="36:39" x14ac:dyDescent="0.2">
      <c r="AJ499" s="11" t="str">
        <f t="shared" si="12"/>
        <v>1D</v>
      </c>
      <c r="AK499" s="48">
        <f>_xll.qlCalendarAdvance(Calendar,AK498,AJ499,"f",FALSE)</f>
        <v>43104</v>
      </c>
      <c r="AL499" s="48">
        <f>_xll.qlCalendarAdvance(Calendar,AK499,Ndays&amp;"D",,,_xll.ohTrigger(Trigger,Recalc))</f>
        <v>43108</v>
      </c>
      <c r="AM499" s="49">
        <f>IFERROR(_xll.qlIndexFixing(Eur6M_QL,AL499,TRUE,Recalc),NA())</f>
        <v>-1.0547872948808797E-3</v>
      </c>
    </row>
    <row r="500" spans="36:39" x14ac:dyDescent="0.2">
      <c r="AJ500" s="11" t="str">
        <f t="shared" si="12"/>
        <v>1D</v>
      </c>
      <c r="AK500" s="48">
        <f>_xll.qlCalendarAdvance(Calendar,AK499,AJ500,"f",FALSE)</f>
        <v>43105</v>
      </c>
      <c r="AL500" s="48">
        <f>_xll.qlCalendarAdvance(Calendar,AK500,Ndays&amp;"D",,,_xll.ohTrigger(Trigger,Recalc))</f>
        <v>43109</v>
      </c>
      <c r="AM500" s="49">
        <f>IFERROR(_xll.qlIndexFixing(Eur6M_QL,AL500,TRUE,Recalc),NA())</f>
        <v>-1.0494071153542355E-3</v>
      </c>
    </row>
    <row r="501" spans="36:39" x14ac:dyDescent="0.2">
      <c r="AJ501" s="11" t="str">
        <f t="shared" si="12"/>
        <v>1D</v>
      </c>
      <c r="AK501" s="48">
        <f>_xll.qlCalendarAdvance(Calendar,AK500,AJ501,"f",FALSE)</f>
        <v>43108</v>
      </c>
      <c r="AL501" s="48">
        <f>_xll.qlCalendarAdvance(Calendar,AK501,Ndays&amp;"D",,,_xll.ohTrigger(Trigger,Recalc))</f>
        <v>43110</v>
      </c>
      <c r="AM501" s="49">
        <f>IFERROR(_xll.qlIndexFixing(Eur6M_QL,AL501,TRUE,Recalc),NA())</f>
        <v>-1.0439646356978952E-3</v>
      </c>
    </row>
    <row r="502" spans="36:39" x14ac:dyDescent="0.2">
      <c r="AJ502" s="11" t="str">
        <f t="shared" si="12"/>
        <v>1D</v>
      </c>
      <c r="AK502" s="48">
        <f>_xll.qlCalendarAdvance(Calendar,AK501,AJ502,"f",FALSE)</f>
        <v>43109</v>
      </c>
      <c r="AL502" s="48">
        <f>_xll.qlCalendarAdvance(Calendar,AK502,Ndays&amp;"D",,,_xll.ohTrigger(Trigger,Recalc))</f>
        <v>43111</v>
      </c>
      <c r="AM502" s="49">
        <f>IFERROR(_xll.qlIndexFixing(Eur6M_QL,AL502,TRUE,Recalc),NA())</f>
        <v>-1.0241476374076416E-3</v>
      </c>
    </row>
    <row r="503" spans="36:39" x14ac:dyDescent="0.2">
      <c r="AJ503" s="11" t="str">
        <f t="shared" si="12"/>
        <v>1D</v>
      </c>
      <c r="AK503" s="48">
        <f>_xll.qlCalendarAdvance(Calendar,AK502,AJ503,"f",FALSE)</f>
        <v>43110</v>
      </c>
      <c r="AL503" s="48">
        <f>_xll.qlCalendarAdvance(Calendar,AK503,Ndays&amp;"D",,,_xll.ohTrigger(Trigger,Recalc))</f>
        <v>43112</v>
      </c>
      <c r="AM503" s="49">
        <f>IFERROR(_xll.qlIndexFixing(Eur6M_QL,AL503,TRUE,Recalc),NA())</f>
        <v>-1.0216186893965897E-3</v>
      </c>
    </row>
    <row r="504" spans="36:39" x14ac:dyDescent="0.2">
      <c r="AJ504" s="11" t="str">
        <f t="shared" si="12"/>
        <v>1D</v>
      </c>
      <c r="AK504" s="48">
        <f>_xll.qlCalendarAdvance(Calendar,AK503,AJ504,"f",FALSE)</f>
        <v>43111</v>
      </c>
      <c r="AL504" s="48">
        <f>_xll.qlCalendarAdvance(Calendar,AK504,Ndays&amp;"D",,,_xll.ohTrigger(Trigger,Recalc))</f>
        <v>43115</v>
      </c>
      <c r="AM504" s="49">
        <f>IFERROR(_xll.qlIndexFixing(Eur6M_QL,AL504,TRUE,Recalc),NA())</f>
        <v>-1.0159000641103508E-3</v>
      </c>
    </row>
    <row r="505" spans="36:39" x14ac:dyDescent="0.2">
      <c r="AJ505" s="11" t="str">
        <f t="shared" si="12"/>
        <v>1D</v>
      </c>
      <c r="AK505" s="48">
        <f>_xll.qlCalendarAdvance(Calendar,AK504,AJ505,"f",FALSE)</f>
        <v>43112</v>
      </c>
      <c r="AL505" s="48">
        <f>_xll.qlCalendarAdvance(Calendar,AK505,Ndays&amp;"D",,,_xll.ohTrigger(Trigger,Recalc))</f>
        <v>43116</v>
      </c>
      <c r="AM505" s="49">
        <f>IFERROR(_xll.qlIndexFixing(Eur6M_QL,AL505,TRUE,Recalc),NA())</f>
        <v>-1.0101333805494041E-3</v>
      </c>
    </row>
    <row r="506" spans="36:39" x14ac:dyDescent="0.2">
      <c r="AJ506" s="11" t="str">
        <f t="shared" si="12"/>
        <v>1D</v>
      </c>
      <c r="AK506" s="48">
        <f>_xll.qlCalendarAdvance(Calendar,AK505,AJ506,"f",FALSE)</f>
        <v>43115</v>
      </c>
      <c r="AL506" s="48">
        <f>_xll.qlCalendarAdvance(Calendar,AK506,Ndays&amp;"D",,,_xll.ohTrigger(Trigger,Recalc))</f>
        <v>43117</v>
      </c>
      <c r="AM506" s="49">
        <f>IFERROR(_xll.qlIndexFixing(Eur6M_QL,AL506,TRUE,Recalc),NA())</f>
        <v>-1.0043210622836026E-3</v>
      </c>
    </row>
    <row r="507" spans="36:39" x14ac:dyDescent="0.2">
      <c r="AJ507" s="11" t="str">
        <f t="shared" si="12"/>
        <v>1D</v>
      </c>
      <c r="AK507" s="48">
        <f>_xll.qlCalendarAdvance(Calendar,AK506,AJ507,"f",FALSE)</f>
        <v>43116</v>
      </c>
      <c r="AL507" s="48">
        <f>_xll.qlCalendarAdvance(Calendar,AK507,Ndays&amp;"D",,,_xll.ohTrigger(Trigger,Recalc))</f>
        <v>43118</v>
      </c>
      <c r="AM507" s="49">
        <f>IFERROR(_xll.qlIndexFixing(Eur6M_QL,AL507,TRUE,Recalc),NA())</f>
        <v>-9.8346107994757279E-4</v>
      </c>
    </row>
    <row r="508" spans="36:39" x14ac:dyDescent="0.2">
      <c r="AJ508" s="11" t="str">
        <f t="shared" si="12"/>
        <v>1D</v>
      </c>
      <c r="AK508" s="48">
        <f>_xll.qlCalendarAdvance(Calendar,AK507,AJ508,"f",FALSE)</f>
        <v>43117</v>
      </c>
      <c r="AL508" s="48">
        <f>_xll.qlCalendarAdvance(Calendar,AK508,Ndays&amp;"D",,,_xll.ohTrigger(Trigger,Recalc))</f>
        <v>43119</v>
      </c>
      <c r="AM508" s="49">
        <f>IFERROR(_xll.qlIndexFixing(Eur6M_QL,AL508,TRUE,Recalc),NA())</f>
        <v>-9.8066441295905369E-4</v>
      </c>
    </row>
    <row r="509" spans="36:39" x14ac:dyDescent="0.2">
      <c r="AJ509" s="11" t="str">
        <f t="shared" si="12"/>
        <v>1D</v>
      </c>
      <c r="AK509" s="48">
        <f>_xll.qlCalendarAdvance(Calendar,AK508,AJ509,"f",FALSE)</f>
        <v>43118</v>
      </c>
      <c r="AL509" s="48">
        <f>_xll.qlCalendarAdvance(Calendar,AK509,Ndays&amp;"D",,,_xll.ohTrigger(Trigger,Recalc))</f>
        <v>43122</v>
      </c>
      <c r="AM509" s="49">
        <f>IFERROR(_xll.qlIndexFixing(Eur6M_QL,AL509,TRUE,Recalc),NA())</f>
        <v>-9.7466077411022972E-4</v>
      </c>
    </row>
    <row r="510" spans="36:39" x14ac:dyDescent="0.2">
      <c r="AJ510" s="11" t="str">
        <f t="shared" si="12"/>
        <v>1D</v>
      </c>
      <c r="AK510" s="48">
        <f>_xll.qlCalendarAdvance(Calendar,AK509,AJ510,"f",FALSE)</f>
        <v>43119</v>
      </c>
      <c r="AL510" s="48">
        <f>_xll.qlCalendarAdvance(Calendar,AK510,Ndays&amp;"D",,,_xll.ohTrigger(Trigger,Recalc))</f>
        <v>43123</v>
      </c>
      <c r="AM510" s="49">
        <f>IFERROR(_xll.qlIndexFixing(Eur6M_QL,AL510,TRUE,Recalc),NA())</f>
        <v>-9.6862634161929437E-4</v>
      </c>
    </row>
    <row r="511" spans="36:39" x14ac:dyDescent="0.2">
      <c r="AJ511" s="11" t="str">
        <f t="shared" si="12"/>
        <v>1D</v>
      </c>
      <c r="AK511" s="48">
        <f>_xll.qlCalendarAdvance(Calendar,AK510,AJ511,"f",FALSE)</f>
        <v>43122</v>
      </c>
      <c r="AL511" s="48">
        <f>_xll.qlCalendarAdvance(Calendar,AK511,Ndays&amp;"D",,,_xll.ohTrigger(Trigger,Recalc))</f>
        <v>43124</v>
      </c>
      <c r="AM511" s="49">
        <f>IFERROR(_xll.qlIndexFixing(Eur6M_QL,AL511,TRUE,Recalc),NA())</f>
        <v>-9.6256363894172531E-4</v>
      </c>
    </row>
    <row r="512" spans="36:39" x14ac:dyDescent="0.2">
      <c r="AJ512" s="11" t="str">
        <f t="shared" si="12"/>
        <v>1D</v>
      </c>
      <c r="AK512" s="48">
        <f>_xll.qlCalendarAdvance(Calendar,AK511,AJ512,"f",FALSE)</f>
        <v>43123</v>
      </c>
      <c r="AL512" s="48">
        <f>_xll.qlCalendarAdvance(Calendar,AK512,Ndays&amp;"D",,,_xll.ohTrigger(Trigger,Recalc))</f>
        <v>43125</v>
      </c>
      <c r="AM512" s="49">
        <f>IFERROR(_xll.qlIndexFixing(Eur6M_QL,AL512,TRUE,Recalc),NA())</f>
        <v>-9.4103171522526177E-4</v>
      </c>
    </row>
    <row r="513" spans="36:39" x14ac:dyDescent="0.2">
      <c r="AJ513" s="11" t="str">
        <f t="shared" si="12"/>
        <v>1D</v>
      </c>
      <c r="AK513" s="48">
        <f>_xll.qlCalendarAdvance(Calendar,AK512,AJ513,"f",FALSE)</f>
        <v>43124</v>
      </c>
      <c r="AL513" s="48">
        <f>_xll.qlCalendarAdvance(Calendar,AK513,Ndays&amp;"D",,,_xll.ohTrigger(Trigger,Recalc))</f>
        <v>43126</v>
      </c>
      <c r="AM513" s="49">
        <f>IFERROR(_xll.qlIndexFixing(Eur6M_QL,AL513,TRUE,Recalc),NA())</f>
        <v>-9.3808109503351459E-4</v>
      </c>
    </row>
    <row r="514" spans="36:39" x14ac:dyDescent="0.2">
      <c r="AJ514" s="11" t="str">
        <f t="shared" si="12"/>
        <v>1D</v>
      </c>
      <c r="AK514" s="48">
        <f>_xll.qlCalendarAdvance(Calendar,AK513,AJ514,"f",FALSE)</f>
        <v>43125</v>
      </c>
      <c r="AL514" s="48">
        <f>_xll.qlCalendarAdvance(Calendar,AK514,Ndays&amp;"D",,,_xll.ohTrigger(Trigger,Recalc))</f>
        <v>43129</v>
      </c>
      <c r="AM514" s="49">
        <f>IFERROR(_xll.qlIndexFixing(Eur6M_QL,AL514,TRUE,Recalc),NA())</f>
        <v>-9.3191539281246567E-4</v>
      </c>
    </row>
    <row r="515" spans="36:39" x14ac:dyDescent="0.2">
      <c r="AJ515" s="11" t="str">
        <f t="shared" si="12"/>
        <v>1D</v>
      </c>
      <c r="AK515" s="48">
        <f>_xll.qlCalendarAdvance(Calendar,AK514,AJ515,"f",FALSE)</f>
        <v>43126</v>
      </c>
      <c r="AL515" s="48">
        <f>_xll.qlCalendarAdvance(Calendar,AK515,Ndays&amp;"D",,,_xll.ohTrigger(Trigger,Recalc))</f>
        <v>43130</v>
      </c>
      <c r="AM515" s="49">
        <f>IFERROR(_xll.qlIndexFixing(Eur6M_QL,AL515,TRUE,Recalc),NA())</f>
        <v>-9.2573686087600517E-4</v>
      </c>
    </row>
    <row r="516" spans="36:39" x14ac:dyDescent="0.2">
      <c r="AJ516" s="11" t="str">
        <f t="shared" si="12"/>
        <v>1D</v>
      </c>
      <c r="AK516" s="48">
        <f>_xll.qlCalendarAdvance(Calendar,AK515,AJ516,"f",FALSE)</f>
        <v>43129</v>
      </c>
      <c r="AL516" s="48">
        <f>_xll.qlCalendarAdvance(Calendar,AK516,Ndays&amp;"D",,,_xll.ohTrigger(Trigger,Recalc))</f>
        <v>43131</v>
      </c>
      <c r="AM516" s="49">
        <f>IFERROR(_xll.qlIndexFixing(Eur6M_QL,AL516,TRUE,Recalc),NA())</f>
        <v>-9.1954812259460413E-4</v>
      </c>
    </row>
    <row r="517" spans="36:39" x14ac:dyDescent="0.2">
      <c r="AJ517" s="11" t="str">
        <f t="shared" si="12"/>
        <v>1D</v>
      </c>
      <c r="AK517" s="48">
        <f>_xll.qlCalendarAdvance(Calendar,AK516,AJ517,"f",FALSE)</f>
        <v>43130</v>
      </c>
      <c r="AL517" s="48">
        <f>_xll.qlCalendarAdvance(Calendar,AK517,Ndays&amp;"D",,,_xll.ohTrigger(Trigger,Recalc))</f>
        <v>43132</v>
      </c>
      <c r="AM517" s="49">
        <f>IFERROR(_xll.qlIndexFixing(Eur6M_QL,AL517,TRUE,Recalc),NA())</f>
        <v>-8.9771358379239384E-4</v>
      </c>
    </row>
    <row r="518" spans="36:39" x14ac:dyDescent="0.2">
      <c r="AJ518" s="11" t="str">
        <f t="shared" si="12"/>
        <v>1D</v>
      </c>
      <c r="AK518" s="48">
        <f>_xll.qlCalendarAdvance(Calendar,AK517,AJ518,"f",FALSE)</f>
        <v>43131</v>
      </c>
      <c r="AL518" s="48">
        <f>_xll.qlCalendarAdvance(Calendar,AK518,Ndays&amp;"D",,,_xll.ohTrigger(Trigger,Recalc))</f>
        <v>43133</v>
      </c>
      <c r="AM518" s="49">
        <f>IFERROR(_xll.qlIndexFixing(Eur6M_QL,AL518,TRUE,Recalc),NA())</f>
        <v>-8.9471615689345693E-4</v>
      </c>
    </row>
    <row r="519" spans="36:39" x14ac:dyDescent="0.2">
      <c r="AJ519" s="11" t="str">
        <f t="shared" si="12"/>
        <v>1D</v>
      </c>
      <c r="AK519" s="48">
        <f>_xll.qlCalendarAdvance(Calendar,AK518,AJ519,"f",FALSE)</f>
        <v>43132</v>
      </c>
      <c r="AL519" s="48">
        <f>_xll.qlCalendarAdvance(Calendar,AK519,Ndays&amp;"D",,,_xll.ohTrigger(Trigger,Recalc))</f>
        <v>43136</v>
      </c>
      <c r="AM519" s="49">
        <f>IFERROR(_xll.qlIndexFixing(Eur6M_QL,AL519,TRUE,Recalc),NA())</f>
        <v>-8.8848955512600778E-4</v>
      </c>
    </row>
    <row r="520" spans="36:39" x14ac:dyDescent="0.2">
      <c r="AJ520" s="11" t="str">
        <f t="shared" si="12"/>
        <v>1D</v>
      </c>
      <c r="AK520" s="48">
        <f>_xll.qlCalendarAdvance(Calendar,AK519,AJ520,"f",FALSE)</f>
        <v>43133</v>
      </c>
      <c r="AL520" s="48">
        <f>_xll.qlCalendarAdvance(Calendar,AK520,Ndays&amp;"D",,,_xll.ohTrigger(Trigger,Recalc))</f>
        <v>43137</v>
      </c>
      <c r="AM520" s="49">
        <f>IFERROR(_xll.qlIndexFixing(Eur6M_QL,AL520,TRUE,Recalc),NA())</f>
        <v>-8.8225559305746075E-4</v>
      </c>
    </row>
    <row r="521" spans="36:39" x14ac:dyDescent="0.2">
      <c r="AJ521" s="11" t="str">
        <f t="shared" si="12"/>
        <v>1D</v>
      </c>
      <c r="AK521" s="48">
        <f>_xll.qlCalendarAdvance(Calendar,AK520,AJ521,"f",FALSE)</f>
        <v>43136</v>
      </c>
      <c r="AL521" s="48">
        <f>_xll.qlCalendarAdvance(Calendar,AK521,Ndays&amp;"D",,,_xll.ohTrigger(Trigger,Recalc))</f>
        <v>43138</v>
      </c>
      <c r="AM521" s="49">
        <f>IFERROR(_xll.qlIndexFixing(Eur6M_QL,AL521,TRUE,Recalc),NA())</f>
        <v>-8.7601431260677027E-4</v>
      </c>
    </row>
    <row r="522" spans="36:39" x14ac:dyDescent="0.2">
      <c r="AJ522" s="11" t="str">
        <f t="shared" si="12"/>
        <v>1D</v>
      </c>
      <c r="AK522" s="48">
        <f>_xll.qlCalendarAdvance(Calendar,AK521,AJ522,"f",FALSE)</f>
        <v>43137</v>
      </c>
      <c r="AL522" s="48">
        <f>_xll.qlCalendarAdvance(Calendar,AK522,Ndays&amp;"D",,,_xll.ohTrigger(Trigger,Recalc))</f>
        <v>43139</v>
      </c>
      <c r="AM522" s="49">
        <f>IFERROR(_xll.qlIndexFixing(Eur6M_QL,AL522,TRUE,Recalc),NA())</f>
        <v>-8.5400425260539678E-4</v>
      </c>
    </row>
    <row r="523" spans="36:39" x14ac:dyDescent="0.2">
      <c r="AJ523" s="11" t="str">
        <f t="shared" si="12"/>
        <v>1D</v>
      </c>
      <c r="AK523" s="48">
        <f>_xll.qlCalendarAdvance(Calendar,AK522,AJ523,"f",FALSE)</f>
        <v>43138</v>
      </c>
      <c r="AL523" s="48">
        <f>_xll.qlCalendarAdvance(Calendar,AK523,Ndays&amp;"D",,,_xll.ohTrigger(Trigger,Recalc))</f>
        <v>43140</v>
      </c>
      <c r="AM523" s="49">
        <f>IFERROR(_xll.qlIndexFixing(Eur6M_QL,AL523,TRUE,Recalc),NA())</f>
        <v>-8.5097684536387279E-4</v>
      </c>
    </row>
    <row r="524" spans="36:39" x14ac:dyDescent="0.2">
      <c r="AJ524" s="11" t="str">
        <f t="shared" si="12"/>
        <v>1D</v>
      </c>
      <c r="AK524" s="48">
        <f>_xll.qlCalendarAdvance(Calendar,AK523,AJ524,"f",FALSE)</f>
        <v>43139</v>
      </c>
      <c r="AL524" s="48">
        <f>_xll.qlCalendarAdvance(Calendar,AK524,Ndays&amp;"D",,,_xll.ohTrigger(Trigger,Recalc))</f>
        <v>43143</v>
      </c>
      <c r="AM524" s="49">
        <f>IFERROR(_xll.qlIndexFixing(Eur6M_QL,AL524,TRUE,Recalc),NA())</f>
        <v>-8.4469960179473229E-4</v>
      </c>
    </row>
    <row r="525" spans="36:39" x14ac:dyDescent="0.2">
      <c r="AJ525" s="11" t="str">
        <f t="shared" si="12"/>
        <v>1D</v>
      </c>
      <c r="AK525" s="48">
        <f>_xll.qlCalendarAdvance(Calendar,AK524,AJ525,"f",FALSE)</f>
        <v>43140</v>
      </c>
      <c r="AL525" s="48">
        <f>_xll.qlCalendarAdvance(Calendar,AK525,Ndays&amp;"D",,,_xll.ohTrigger(Trigger,Recalc))</f>
        <v>43144</v>
      </c>
      <c r="AM525" s="49">
        <f>IFERROR(_xll.qlIndexFixing(Eur6M_QL,AL525,TRUE,Recalc),NA())</f>
        <v>-8.3841529136424145E-4</v>
      </c>
    </row>
    <row r="526" spans="36:39" x14ac:dyDescent="0.2">
      <c r="AJ526" s="11" t="str">
        <f t="shared" si="12"/>
        <v>1D</v>
      </c>
      <c r="AK526" s="48">
        <f>_xll.qlCalendarAdvance(Calendar,AK525,AJ526,"f",FALSE)</f>
        <v>43143</v>
      </c>
      <c r="AL526" s="48">
        <f>_xll.qlCalendarAdvance(Calendar,AK526,Ndays&amp;"D",,,_xll.ohTrigger(Trigger,Recalc))</f>
        <v>43145</v>
      </c>
      <c r="AM526" s="49">
        <f>IFERROR(_xll.qlIndexFixing(Eur6M_QL,AL526,TRUE,Recalc),NA())</f>
        <v>-8.3212395599378396E-4</v>
      </c>
    </row>
    <row r="527" spans="36:39" x14ac:dyDescent="0.2">
      <c r="AJ527" s="11" t="str">
        <f t="shared" si="12"/>
        <v>1D</v>
      </c>
      <c r="AK527" s="48">
        <f>_xll.qlCalendarAdvance(Calendar,AK526,AJ527,"f",FALSE)</f>
        <v>43144</v>
      </c>
      <c r="AL527" s="48">
        <f>_xll.qlCalendarAdvance(Calendar,AK527,Ndays&amp;"D",,,_xll.ohTrigger(Trigger,Recalc))</f>
        <v>43146</v>
      </c>
      <c r="AM527" s="49">
        <f>IFERROR(_xll.qlIndexFixing(Eur6M_QL,AL527,TRUE,Recalc),NA())</f>
        <v>-8.099455597410099E-4</v>
      </c>
    </row>
    <row r="528" spans="36:39" x14ac:dyDescent="0.2">
      <c r="AJ528" s="11" t="str">
        <f t="shared" si="12"/>
        <v>1D</v>
      </c>
      <c r="AK528" s="48">
        <f>_xll.qlCalendarAdvance(Calendar,AK527,AJ528,"f",FALSE)</f>
        <v>43145</v>
      </c>
      <c r="AL528" s="48">
        <f>_xll.qlCalendarAdvance(Calendar,AK528,Ndays&amp;"D",,,_xll.ohTrigger(Trigger,Recalc))</f>
        <v>43147</v>
      </c>
      <c r="AM528" s="49">
        <f>IFERROR(_xll.qlIndexFixing(Eur6M_QL,AL528,TRUE,Recalc),NA())</f>
        <v>-8.0688920356623362E-4</v>
      </c>
    </row>
    <row r="529" spans="36:39" x14ac:dyDescent="0.2">
      <c r="AJ529" s="11" t="str">
        <f t="shared" si="12"/>
        <v>1D</v>
      </c>
      <c r="AK529" s="48">
        <f>_xll.qlCalendarAdvance(Calendar,AK528,AJ529,"f",FALSE)</f>
        <v>43146</v>
      </c>
      <c r="AL529" s="48">
        <f>_xll.qlCalendarAdvance(Calendar,AK529,Ndays&amp;"D",,,_xll.ohTrigger(Trigger,Recalc))</f>
        <v>43150</v>
      </c>
      <c r="AM529" s="49">
        <f>IFERROR(_xll.qlIndexFixing(Eur6M_QL,AL529,TRUE,Recalc),NA())</f>
        <v>-8.0056337234010136E-4</v>
      </c>
    </row>
    <row r="530" spans="36:39" x14ac:dyDescent="0.2">
      <c r="AJ530" s="11" t="str">
        <f t="shared" si="12"/>
        <v>1D</v>
      </c>
      <c r="AK530" s="48">
        <f>_xll.qlCalendarAdvance(Calendar,AK529,AJ530,"f",FALSE)</f>
        <v>43147</v>
      </c>
      <c r="AL530" s="48">
        <f>_xll.qlCalendarAdvance(Calendar,AK530,Ndays&amp;"D",,,_xll.ohTrigger(Trigger,Recalc))</f>
        <v>43151</v>
      </c>
      <c r="AM530" s="49">
        <f>IFERROR(_xll.qlIndexFixing(Eur6M_QL,AL530,TRUE,Recalc),NA())</f>
        <v>-7.9423076771378593E-4</v>
      </c>
    </row>
    <row r="531" spans="36:39" x14ac:dyDescent="0.2">
      <c r="AJ531" s="11" t="str">
        <f t="shared" si="12"/>
        <v>1D</v>
      </c>
      <c r="AK531" s="48">
        <f>_xll.qlCalendarAdvance(Calendar,AK530,AJ531,"f",FALSE)</f>
        <v>43150</v>
      </c>
      <c r="AL531" s="48">
        <f>_xll.qlCalendarAdvance(Calendar,AK531,Ndays&amp;"D",,,_xll.ohTrigger(Trigger,Recalc))</f>
        <v>43152</v>
      </c>
      <c r="AM531" s="49">
        <f>IFERROR(_xll.qlIndexFixing(Eur6M_QL,AL531,TRUE,Recalc),NA())</f>
        <v>-7.8789143161264535E-4</v>
      </c>
    </row>
    <row r="532" spans="36:39" x14ac:dyDescent="0.2">
      <c r="AJ532" s="11" t="str">
        <f t="shared" si="12"/>
        <v>1D</v>
      </c>
      <c r="AK532" s="48">
        <f>_xll.qlCalendarAdvance(Calendar,AK531,AJ532,"f",FALSE)</f>
        <v>43151</v>
      </c>
      <c r="AL532" s="48">
        <f>_xll.qlCalendarAdvance(Calendar,AK532,Ndays&amp;"D",,,_xll.ohTrigger(Trigger,Recalc))</f>
        <v>43153</v>
      </c>
      <c r="AM532" s="49">
        <f>IFERROR(_xll.qlIndexFixing(Eur6M_QL,AL532,TRUE,Recalc),NA())</f>
        <v>-7.6555188444581807E-4</v>
      </c>
    </row>
    <row r="533" spans="36:39" x14ac:dyDescent="0.2">
      <c r="AJ533" s="11" t="str">
        <f t="shared" si="12"/>
        <v>1D</v>
      </c>
      <c r="AK533" s="48">
        <f>_xll.qlCalendarAdvance(Calendar,AK532,AJ533,"f",FALSE)</f>
        <v>43152</v>
      </c>
      <c r="AL533" s="48">
        <f>_xll.qlCalendarAdvance(Calendar,AK533,Ndays&amp;"D",,,_xll.ohTrigger(Trigger,Recalc))</f>
        <v>43154</v>
      </c>
      <c r="AM533" s="49">
        <f>IFERROR(_xll.qlIndexFixing(Eur6M_QL,AL533,TRUE,Recalc),NA())</f>
        <v>-7.6246761098068745E-4</v>
      </c>
    </row>
    <row r="534" spans="36:39" x14ac:dyDescent="0.2">
      <c r="AJ534" s="11" t="str">
        <f t="shared" si="12"/>
        <v>1D</v>
      </c>
      <c r="AK534" s="48">
        <f>_xll.qlCalendarAdvance(Calendar,AK533,AJ534,"f",FALSE)</f>
        <v>43153</v>
      </c>
      <c r="AL534" s="48">
        <f>_xll.qlCalendarAdvance(Calendar,AK534,Ndays&amp;"D",,,_xll.ohTrigger(Trigger,Recalc))</f>
        <v>43157</v>
      </c>
      <c r="AM534" s="49">
        <f>IFERROR(_xll.qlIndexFixing(Eur6M_QL,AL534,TRUE,Recalc),NA())</f>
        <v>-7.4623040120767327E-4</v>
      </c>
    </row>
    <row r="535" spans="36:39" x14ac:dyDescent="0.2">
      <c r="AJ535" s="11" t="str">
        <f t="shared" si="12"/>
        <v>1D</v>
      </c>
      <c r="AK535" s="48">
        <f>_xll.qlCalendarAdvance(Calendar,AK534,AJ535,"f",FALSE)</f>
        <v>43154</v>
      </c>
      <c r="AL535" s="48">
        <f>_xll.qlCalendarAdvance(Calendar,AK535,Ndays&amp;"D",,,_xll.ohTrigger(Trigger,Recalc))</f>
        <v>43158</v>
      </c>
      <c r="AM535" s="49">
        <f>IFERROR(_xll.qlIndexFixing(Eur6M_QL,AL535,TRUE,Recalc),NA())</f>
        <v>-7.3325483291756502E-4</v>
      </c>
    </row>
    <row r="536" spans="36:39" x14ac:dyDescent="0.2">
      <c r="AJ536" s="11" t="str">
        <f t="shared" si="12"/>
        <v>1D</v>
      </c>
      <c r="AK536" s="48">
        <f>_xll.qlCalendarAdvance(Calendar,AK535,AJ536,"f",FALSE)</f>
        <v>43157</v>
      </c>
      <c r="AL536" s="48">
        <f>_xll.qlCalendarAdvance(Calendar,AK536,Ndays&amp;"D",,,_xll.ohTrigger(Trigger,Recalc))</f>
        <v>43159</v>
      </c>
      <c r="AM536" s="49">
        <f>IFERROR(_xll.qlIndexFixing(Eur6M_QL,AL536,TRUE,Recalc),NA())</f>
        <v>-7.3015465901006072E-4</v>
      </c>
    </row>
    <row r="537" spans="36:39" x14ac:dyDescent="0.2">
      <c r="AJ537" s="11" t="str">
        <f t="shared" si="12"/>
        <v>1D</v>
      </c>
      <c r="AK537" s="48">
        <f>_xll.qlCalendarAdvance(Calendar,AK536,AJ537,"f",FALSE)</f>
        <v>43158</v>
      </c>
      <c r="AL537" s="48">
        <f>_xll.qlCalendarAdvance(Calendar,AK537,Ndays&amp;"D",,,_xll.ohTrigger(Trigger,Recalc))</f>
        <v>43160</v>
      </c>
      <c r="AM537" s="49">
        <f>IFERROR(_xll.qlIndexFixing(Eur6M_QL,AL537,TRUE,Recalc),NA())</f>
        <v>-7.1423441008066225E-4</v>
      </c>
    </row>
    <row r="538" spans="36:39" x14ac:dyDescent="0.2">
      <c r="AJ538" s="11" t="str">
        <f t="shared" si="12"/>
        <v>1D</v>
      </c>
      <c r="AK538" s="48">
        <f>_xll.qlCalendarAdvance(Calendar,AK537,AJ538,"f",FALSE)</f>
        <v>43159</v>
      </c>
      <c r="AL538" s="48">
        <f>_xll.qlCalendarAdvance(Calendar,AK538,Ndays&amp;"D",,,_xll.ohTrigger(Trigger,Recalc))</f>
        <v>43161</v>
      </c>
      <c r="AM538" s="49">
        <f>IFERROR(_xll.qlIndexFixing(Eur6M_QL,AL538,TRUE,Recalc),NA())</f>
        <v>-7.0781642113645308E-4</v>
      </c>
    </row>
    <row r="539" spans="36:39" x14ac:dyDescent="0.2">
      <c r="AJ539" s="11" t="str">
        <f t="shared" si="12"/>
        <v>1D</v>
      </c>
      <c r="AK539" s="48">
        <f>_xll.qlCalendarAdvance(Calendar,AK538,AJ539,"f",FALSE)</f>
        <v>43160</v>
      </c>
      <c r="AL539" s="48">
        <f>_xll.qlCalendarAdvance(Calendar,AK539,Ndays&amp;"D",,,_xll.ohTrigger(Trigger,Recalc))</f>
        <v>43164</v>
      </c>
      <c r="AM539" s="49">
        <f>IFERROR(_xll.qlIndexFixing(Eur6M_QL,AL539,TRUE,Recalc),NA())</f>
        <v>-7.0139226645606133E-4</v>
      </c>
    </row>
    <row r="540" spans="36:39" x14ac:dyDescent="0.2">
      <c r="AJ540" s="11" t="str">
        <f t="shared" si="12"/>
        <v>1D</v>
      </c>
      <c r="AK540" s="48">
        <f>_xll.qlCalendarAdvance(Calendar,AK539,AJ540,"f",FALSE)</f>
        <v>43161</v>
      </c>
      <c r="AL540" s="48">
        <f>_xll.qlCalendarAdvance(Calendar,AK540,Ndays&amp;"D",,,_xll.ohTrigger(Trigger,Recalc))</f>
        <v>43165</v>
      </c>
      <c r="AM540" s="49">
        <f>IFERROR(_xll.qlIndexFixing(Eur6M_QL,AL540,TRUE,Recalc),NA())</f>
        <v>-6.8833873341803218E-4</v>
      </c>
    </row>
    <row r="541" spans="36:39" x14ac:dyDescent="0.2">
      <c r="AJ541" s="11" t="str">
        <f t="shared" si="12"/>
        <v>1D</v>
      </c>
      <c r="AK541" s="48">
        <f>_xll.qlCalendarAdvance(Calendar,AK540,AJ541,"f",FALSE)</f>
        <v>43164</v>
      </c>
      <c r="AL541" s="48">
        <f>_xll.qlCalendarAdvance(Calendar,AK541,Ndays&amp;"D",,,_xll.ohTrigger(Trigger,Recalc))</f>
        <v>43166</v>
      </c>
      <c r="AM541" s="49">
        <f>IFERROR(_xll.qlIndexFixing(Eur6M_QL,AL541,TRUE,Recalc),NA())</f>
        <v>-6.8521231213987367E-4</v>
      </c>
    </row>
    <row r="542" spans="36:39" x14ac:dyDescent="0.2">
      <c r="AJ542" s="11" t="str">
        <f t="shared" si="12"/>
        <v>1D</v>
      </c>
      <c r="AK542" s="48">
        <f>_xll.qlCalendarAdvance(Calendar,AK541,AJ542,"f",FALSE)</f>
        <v>43165</v>
      </c>
      <c r="AL542" s="48">
        <f>_xll.qlCalendarAdvance(Calendar,AK542,Ndays&amp;"D",,,_xll.ohTrigger(Trigger,Recalc))</f>
        <v>43167</v>
      </c>
      <c r="AM542" s="49">
        <f>IFERROR(_xll.qlIndexFixing(Eur6M_QL,AL542,TRUE,Recalc),NA())</f>
        <v>-6.6918047459481149E-4</v>
      </c>
    </row>
    <row r="543" spans="36:39" x14ac:dyDescent="0.2">
      <c r="AJ543" s="11" t="str">
        <f t="shared" si="12"/>
        <v>1D</v>
      </c>
      <c r="AK543" s="48">
        <f>_xll.qlCalendarAdvance(Calendar,AK542,AJ543,"f",FALSE)</f>
        <v>43166</v>
      </c>
      <c r="AL543" s="48">
        <f>_xll.qlCalendarAdvance(Calendar,AK543,Ndays&amp;"D",,,_xll.ohTrigger(Trigger,Recalc))</f>
        <v>43168</v>
      </c>
      <c r="AM543" s="49">
        <f>IFERROR(_xll.qlIndexFixing(Eur6M_QL,AL543,TRUE,Recalc),NA())</f>
        <v>-6.627202060553426E-4</v>
      </c>
    </row>
    <row r="544" spans="36:39" x14ac:dyDescent="0.2">
      <c r="AJ544" s="11" t="str">
        <f t="shared" si="12"/>
        <v>1D</v>
      </c>
      <c r="AK544" s="48">
        <f>_xll.qlCalendarAdvance(Calendar,AK543,AJ544,"f",FALSE)</f>
        <v>43167</v>
      </c>
      <c r="AL544" s="48">
        <f>_xll.qlCalendarAdvance(Calendar,AK544,Ndays&amp;"D",,,_xll.ohTrigger(Trigger,Recalc))</f>
        <v>43171</v>
      </c>
      <c r="AM544" s="49">
        <f>IFERROR(_xll.qlIndexFixing(Eur6M_QL,AL544,TRUE,Recalc),NA())</f>
        <v>-6.5625406530511266E-4</v>
      </c>
    </row>
    <row r="545" spans="36:39" x14ac:dyDescent="0.2">
      <c r="AJ545" s="11" t="str">
        <f t="shared" si="12"/>
        <v>1D</v>
      </c>
      <c r="AK545" s="48">
        <f>_xll.qlCalendarAdvance(Calendar,AK544,AJ545,"f",FALSE)</f>
        <v>43168</v>
      </c>
      <c r="AL545" s="48">
        <f>_xll.qlCalendarAdvance(Calendar,AK545,Ndays&amp;"D",,,_xll.ohTrigger(Trigger,Recalc))</f>
        <v>43172</v>
      </c>
      <c r="AM545" s="49">
        <f>IFERROR(_xll.qlIndexFixing(Eur6M_QL,AL545,TRUE,Recalc),NA())</f>
        <v>-6.4312666703588448E-4</v>
      </c>
    </row>
    <row r="546" spans="36:39" x14ac:dyDescent="0.2">
      <c r="AJ546" s="11" t="str">
        <f t="shared" si="12"/>
        <v>1D</v>
      </c>
      <c r="AK546" s="48">
        <f>_xll.qlCalendarAdvance(Calendar,AK545,AJ546,"f",FALSE)</f>
        <v>43171</v>
      </c>
      <c r="AL546" s="48">
        <f>_xll.qlCalendarAdvance(Calendar,AK546,Ndays&amp;"D",,,_xll.ohTrigger(Trigger,Recalc))</f>
        <v>43173</v>
      </c>
      <c r="AM546" s="49">
        <f>IFERROR(_xll.qlIndexFixing(Eur6M_QL,AL546,TRUE,Recalc),NA())</f>
        <v>-6.3997503059278946E-4</v>
      </c>
    </row>
    <row r="547" spans="36:39" x14ac:dyDescent="0.2">
      <c r="AJ547" s="11" t="str">
        <f t="shared" si="12"/>
        <v>1D</v>
      </c>
      <c r="AK547" s="48">
        <f>_xll.qlCalendarAdvance(Calendar,AK546,AJ547,"f",FALSE)</f>
        <v>43172</v>
      </c>
      <c r="AL547" s="48">
        <f>_xll.qlCalendarAdvance(Calendar,AK547,Ndays&amp;"D",,,_xll.ohTrigger(Trigger,Recalc))</f>
        <v>43174</v>
      </c>
      <c r="AM547" s="49">
        <f>IFERROR(_xll.qlIndexFixing(Eur6M_QL,AL547,TRUE,Recalc),NA())</f>
        <v>-6.238367460945928E-4</v>
      </c>
    </row>
    <row r="548" spans="36:39" x14ac:dyDescent="0.2">
      <c r="AJ548" s="11" t="str">
        <f t="shared" si="12"/>
        <v>1D</v>
      </c>
      <c r="AK548" s="48">
        <f>_xll.qlCalendarAdvance(Calendar,AK547,AJ548,"f",FALSE)</f>
        <v>43173</v>
      </c>
      <c r="AL548" s="48">
        <f>_xll.qlCalendarAdvance(Calendar,AK548,Ndays&amp;"D",,,_xll.ohTrigger(Trigger,Recalc))</f>
        <v>43175</v>
      </c>
      <c r="AM548" s="49">
        <f>IFERROR(_xll.qlIndexFixing(Eur6M_QL,AL548,TRUE,Recalc),NA())</f>
        <v>-6.1733625270971287E-4</v>
      </c>
    </row>
    <row r="549" spans="36:39" x14ac:dyDescent="0.2">
      <c r="AJ549" s="11" t="str">
        <f t="shared" si="12"/>
        <v>1D</v>
      </c>
      <c r="AK549" s="48">
        <f>_xll.qlCalendarAdvance(Calendar,AK548,AJ549,"f",FALSE)</f>
        <v>43174</v>
      </c>
      <c r="AL549" s="48">
        <f>_xll.qlCalendarAdvance(Calendar,AK549,Ndays&amp;"D",,,_xll.ohTrigger(Trigger,Recalc))</f>
        <v>43178</v>
      </c>
      <c r="AM549" s="49">
        <f>IFERROR(_xll.qlIndexFixing(Eur6M_QL,AL549,TRUE,Recalc),NA())</f>
        <v>-6.108301806638215E-4</v>
      </c>
    </row>
    <row r="550" spans="36:39" x14ac:dyDescent="0.2">
      <c r="AJ550" s="11" t="str">
        <f t="shared" si="12"/>
        <v>1D</v>
      </c>
      <c r="AK550" s="48">
        <f>_xll.qlCalendarAdvance(Calendar,AK549,AJ550,"f",FALSE)</f>
        <v>43175</v>
      </c>
      <c r="AL550" s="48">
        <f>_xll.qlCalendarAdvance(Calendar,AK550,Ndays&amp;"D",,,_xll.ohTrigger(Trigger,Recalc))</f>
        <v>43179</v>
      </c>
      <c r="AM550" s="49">
        <f>IFERROR(_xll.qlIndexFixing(Eur6M_QL,AL550,TRUE,Recalc),NA())</f>
        <v>-5.9763301675753685E-4</v>
      </c>
    </row>
    <row r="551" spans="36:39" x14ac:dyDescent="0.2">
      <c r="AJ551" s="11" t="str">
        <f t="shared" si="12"/>
        <v>1D</v>
      </c>
      <c r="AK551" s="48">
        <f>_xll.qlCalendarAdvance(Calendar,AK550,AJ551,"f",FALSE)</f>
        <v>43178</v>
      </c>
      <c r="AL551" s="48">
        <f>_xll.qlCalendarAdvance(Calendar,AK551,Ndays&amp;"D",,,_xll.ohTrigger(Trigger,Recalc))</f>
        <v>43180</v>
      </c>
      <c r="AM551" s="49">
        <f>IFERROR(_xll.qlIndexFixing(Eur6M_QL,AL551,TRUE,Recalc),NA())</f>
        <v>-5.9445719757478558E-4</v>
      </c>
    </row>
    <row r="552" spans="36:39" x14ac:dyDescent="0.2">
      <c r="AJ552" s="11" t="str">
        <f t="shared" si="12"/>
        <v>1D</v>
      </c>
      <c r="AK552" s="48">
        <f>_xll.qlCalendarAdvance(Calendar,AK551,AJ552,"f",FALSE)</f>
        <v>43179</v>
      </c>
      <c r="AL552" s="48">
        <f>_xll.qlCalendarAdvance(Calendar,AK552,Ndays&amp;"D",,,_xll.ohTrigger(Trigger,Recalc))</f>
        <v>43181</v>
      </c>
      <c r="AM552" s="49">
        <f>IFERROR(_xll.qlIndexFixing(Eur6M_QL,AL552,TRUE,Recalc),NA())</f>
        <v>-5.7821760834874747E-4</v>
      </c>
    </row>
    <row r="553" spans="36:39" x14ac:dyDescent="0.2">
      <c r="AJ553" s="11" t="str">
        <f t="shared" si="12"/>
        <v>1D</v>
      </c>
      <c r="AK553" s="48">
        <f>_xll.qlCalendarAdvance(Calendar,AK552,AJ553,"f",FALSE)</f>
        <v>43180</v>
      </c>
      <c r="AL553" s="48">
        <f>_xll.qlCalendarAdvance(Calendar,AK553,Ndays&amp;"D",,,_xll.ohTrigger(Trigger,Recalc))</f>
        <v>43182</v>
      </c>
      <c r="AM553" s="49">
        <f>IFERROR(_xll.qlIndexFixing(Eur6M_QL,AL553,TRUE,Recalc),NA())</f>
        <v>-5.7167894504251348E-4</v>
      </c>
    </row>
    <row r="554" spans="36:39" x14ac:dyDescent="0.2">
      <c r="AJ554" s="11" t="str">
        <f t="shared" si="12"/>
        <v>1D</v>
      </c>
      <c r="AK554" s="48">
        <f>_xll.qlCalendarAdvance(Calendar,AK553,AJ554,"f",FALSE)</f>
        <v>43181</v>
      </c>
      <c r="AL554" s="48">
        <f>_xll.qlCalendarAdvance(Calendar,AK554,Ndays&amp;"D",,,_xll.ohTrigger(Trigger,Recalc))</f>
        <v>43185</v>
      </c>
      <c r="AM554" s="49">
        <f>IFERROR(_xll.qlIndexFixing(Eur6M_QL,AL554,TRUE,Recalc),NA())</f>
        <v>-5.6513499665086667E-4</v>
      </c>
    </row>
    <row r="555" spans="36:39" x14ac:dyDescent="0.2">
      <c r="AJ555" s="11" t="str">
        <f t="shared" si="12"/>
        <v>1D</v>
      </c>
      <c r="AK555" s="48">
        <f>_xll.qlCalendarAdvance(Calendar,AK554,AJ555,"f",FALSE)</f>
        <v>43182</v>
      </c>
      <c r="AL555" s="48">
        <f>_xll.qlCalendarAdvance(Calendar,AK555,Ndays&amp;"D",,,_xll.ohTrigger(Trigger,Recalc))</f>
        <v>43186</v>
      </c>
      <c r="AM555" s="49">
        <f>IFERROR(_xll.qlIndexFixing(Eur6M_QL,AL555,TRUE,Recalc),NA())</f>
        <v>-5.6194101269885319E-4</v>
      </c>
    </row>
    <row r="556" spans="36:39" x14ac:dyDescent="0.2">
      <c r="AJ556" s="11" t="str">
        <f t="shared" si="12"/>
        <v>1D</v>
      </c>
      <c r="AK556" s="48">
        <f>_xll.qlCalendarAdvance(Calendar,AK555,AJ556,"f",FALSE)</f>
        <v>43185</v>
      </c>
      <c r="AL556" s="48">
        <f>_xll.qlCalendarAdvance(Calendar,AK556,Ndays&amp;"D",,,_xll.ohTrigger(Trigger,Recalc))</f>
        <v>43187</v>
      </c>
      <c r="AM556" s="49">
        <f>IFERROR(_xll.qlIndexFixing(Eur6M_QL,AL556,TRUE,Recalc),NA())</f>
        <v>-5.2912738363552125E-4</v>
      </c>
    </row>
    <row r="557" spans="36:39" x14ac:dyDescent="0.2">
      <c r="AJ557" s="11" t="str">
        <f t="shared" si="12"/>
        <v>1D</v>
      </c>
      <c r="AK557" s="48">
        <f>_xll.qlCalendarAdvance(Calendar,AK556,AJ557,"f",FALSE)</f>
        <v>43186</v>
      </c>
      <c r="AL557" s="48">
        <f>_xll.qlCalendarAdvance(Calendar,AK557,Ndays&amp;"D",,,_xll.ohTrigger(Trigger,Recalc))</f>
        <v>43188</v>
      </c>
      <c r="AM557" s="49">
        <f>IFERROR(_xll.qlIndexFixing(Eur6M_QL,AL557,TRUE,Recalc),NA())</f>
        <v>-5.2254945299577444E-4</v>
      </c>
    </row>
    <row r="558" spans="36:39" x14ac:dyDescent="0.2">
      <c r="AJ558" s="11" t="str">
        <f t="shared" si="12"/>
        <v>1D</v>
      </c>
      <c r="AK558" s="48">
        <f>_xll.qlCalendarAdvance(Calendar,AK557,AJ558,"f",FALSE)</f>
        <v>43187</v>
      </c>
      <c r="AL558" s="48">
        <f>_xll.qlCalendarAdvance(Calendar,AK558,Ndays&amp;"D",,,_xll.ohTrigger(Trigger,Recalc))</f>
        <v>43193</v>
      </c>
      <c r="AM558" s="49">
        <f>IFERROR(_xll.qlIndexFixing(Eur6M_QL,AL558,TRUE,Recalc),NA())</f>
        <v>-5.1596655195073813E-4</v>
      </c>
    </row>
    <row r="559" spans="36:39" x14ac:dyDescent="0.2">
      <c r="AJ559" s="11" t="str">
        <f t="shared" si="12"/>
        <v>1D</v>
      </c>
      <c r="AK559" s="48">
        <f>_xll.qlCalendarAdvance(Calendar,AK558,AJ559,"f",FALSE)</f>
        <v>43188</v>
      </c>
      <c r="AL559" s="48">
        <f>_xll.qlCalendarAdvance(Calendar,AK559,Ndays&amp;"D",,,_xll.ohTrigger(Trigger,Recalc))</f>
        <v>43194</v>
      </c>
      <c r="AM559" s="49">
        <f>IFERROR(_xll.qlIndexFixing(Eur6M_QL,AL559,TRUE,Recalc),NA())</f>
        <v>-5.0263741608275333E-4</v>
      </c>
    </row>
    <row r="560" spans="36:39" x14ac:dyDescent="0.2">
      <c r="AJ560" s="11" t="str">
        <f t="shared" ref="AJ560:AJ623" si="13">AJ559</f>
        <v>1D</v>
      </c>
      <c r="AK560" s="48">
        <f>_xll.qlCalendarAdvance(Calendar,AK559,AJ560,"f",FALSE)</f>
        <v>43193</v>
      </c>
      <c r="AL560" s="48">
        <f>_xll.qlCalendarAdvance(Calendar,AK560,Ndays&amp;"D",,,_xll.ohTrigger(Trigger,Recalc))</f>
        <v>43195</v>
      </c>
      <c r="AM560" s="49">
        <f>IFERROR(_xll.qlIndexFixing(Eur6M_QL,AL560,TRUE,Recalc),NA())</f>
        <v>-4.8958608263963469E-4</v>
      </c>
    </row>
    <row r="561" spans="36:39" x14ac:dyDescent="0.2">
      <c r="AJ561" s="11" t="str">
        <f t="shared" si="13"/>
        <v>1D</v>
      </c>
      <c r="AK561" s="48">
        <f>_xll.qlCalendarAdvance(Calendar,AK560,AJ561,"f",FALSE)</f>
        <v>43194</v>
      </c>
      <c r="AL561" s="48">
        <f>_xll.qlCalendarAdvance(Calendar,AK561,Ndays&amp;"D",,,_xll.ohTrigger(Trigger,Recalc))</f>
        <v>43196</v>
      </c>
      <c r="AM561" s="49">
        <f>IFERROR(_xll.qlIndexFixing(Eur6M_QL,AL561,TRUE,Recalc),NA())</f>
        <v>-4.829789587634257E-4</v>
      </c>
    </row>
    <row r="562" spans="36:39" x14ac:dyDescent="0.2">
      <c r="AJ562" s="11" t="str">
        <f t="shared" si="13"/>
        <v>1D</v>
      </c>
      <c r="AK562" s="48">
        <f>_xll.qlCalendarAdvance(Calendar,AK561,AJ562,"f",FALSE)</f>
        <v>43195</v>
      </c>
      <c r="AL562" s="48">
        <f>_xll.qlCalendarAdvance(Calendar,AK562,Ndays&amp;"D",,,_xll.ohTrigger(Trigger,Recalc))</f>
        <v>43199</v>
      </c>
      <c r="AM562" s="49">
        <f>IFERROR(_xll.qlIndexFixing(Eur6M_QL,AL562,TRUE,Recalc),NA())</f>
        <v>-4.763671161638812E-4</v>
      </c>
    </row>
    <row r="563" spans="36:39" x14ac:dyDescent="0.2">
      <c r="AJ563" s="11" t="str">
        <f t="shared" si="13"/>
        <v>1D</v>
      </c>
      <c r="AK563" s="48">
        <f>_xll.qlCalendarAdvance(Calendar,AK562,AJ563,"f",FALSE)</f>
        <v>43196</v>
      </c>
      <c r="AL563" s="48">
        <f>_xll.qlCalendarAdvance(Calendar,AK563,Ndays&amp;"D",,,_xll.ohTrigger(Trigger,Recalc))</f>
        <v>43200</v>
      </c>
      <c r="AM563" s="49">
        <f>IFERROR(_xll.qlIndexFixing(Eur6M_QL,AL563,TRUE,Recalc),NA())</f>
        <v>-4.6975059678886708E-4</v>
      </c>
    </row>
    <row r="564" spans="36:39" x14ac:dyDescent="0.2">
      <c r="AJ564" s="11" t="str">
        <f t="shared" si="13"/>
        <v>1D</v>
      </c>
      <c r="AK564" s="48">
        <f>_xll.qlCalendarAdvance(Calendar,AK563,AJ564,"f",FALSE)</f>
        <v>43199</v>
      </c>
      <c r="AL564" s="48">
        <f>_xll.qlCalendarAdvance(Calendar,AK564,Ndays&amp;"D",,,_xll.ohTrigger(Trigger,Recalc))</f>
        <v>43201</v>
      </c>
      <c r="AM564" s="49">
        <f>IFERROR(_xll.qlIndexFixing(Eur6M_QL,AL564,TRUE,Recalc),NA())</f>
        <v>-4.5636424021291608E-4</v>
      </c>
    </row>
    <row r="565" spans="36:39" x14ac:dyDescent="0.2">
      <c r="AJ565" s="11" t="str">
        <f t="shared" si="13"/>
        <v>1D</v>
      </c>
      <c r="AK565" s="48">
        <f>_xll.qlCalendarAdvance(Calendar,AK564,AJ565,"f",FALSE)</f>
        <v>43200</v>
      </c>
      <c r="AL565" s="48">
        <f>_xll.qlCalendarAdvance(Calendar,AK565,Ndays&amp;"D",,,_xll.ohTrigger(Trigger,Recalc))</f>
        <v>43202</v>
      </c>
      <c r="AM565" s="49">
        <f>IFERROR(_xll.qlIndexFixing(Eur6M_QL,AL565,TRUE,Recalc),NA())</f>
        <v>-4.4323859053424058E-4</v>
      </c>
    </row>
    <row r="566" spans="36:39" x14ac:dyDescent="0.2">
      <c r="AJ566" s="11" t="str">
        <f t="shared" si="13"/>
        <v>1D</v>
      </c>
      <c r="AK566" s="48">
        <f>_xll.qlCalendarAdvance(Calendar,AK565,AJ566,"f",FALSE)</f>
        <v>43201</v>
      </c>
      <c r="AL566" s="48">
        <f>_xll.qlCalendarAdvance(Calendar,AK566,Ndays&amp;"D",,,_xll.ohTrigger(Trigger,Recalc))</f>
        <v>43203</v>
      </c>
      <c r="AM566" s="49">
        <f>IFERROR(_xll.qlIndexFixing(Eur6M_QL,AL566,TRUE,Recalc),NA())</f>
        <v>-4.3659931653415698E-4</v>
      </c>
    </row>
    <row r="567" spans="36:39" x14ac:dyDescent="0.2">
      <c r="AJ567" s="11" t="str">
        <f t="shared" si="13"/>
        <v>1D</v>
      </c>
      <c r="AK567" s="48">
        <f>_xll.qlCalendarAdvance(Calendar,AK566,AJ567,"f",FALSE)</f>
        <v>43202</v>
      </c>
      <c r="AL567" s="48">
        <f>_xll.qlCalendarAdvance(Calendar,AK567,Ndays&amp;"D",,,_xll.ohTrigger(Trigger,Recalc))</f>
        <v>43206</v>
      </c>
      <c r="AM567" s="49">
        <f>IFERROR(_xll.qlIndexFixing(Eur6M_QL,AL567,TRUE,Recalc),NA())</f>
        <v>-4.2995561746349026E-4</v>
      </c>
    </row>
    <row r="568" spans="36:39" x14ac:dyDescent="0.2">
      <c r="AJ568" s="11" t="str">
        <f t="shared" si="13"/>
        <v>1D</v>
      </c>
      <c r="AK568" s="48">
        <f>_xll.qlCalendarAdvance(Calendar,AK567,AJ568,"f",FALSE)</f>
        <v>43203</v>
      </c>
      <c r="AL568" s="48">
        <f>_xll.qlCalendarAdvance(Calendar,AK568,Ndays&amp;"D",,,_xll.ohTrigger(Trigger,Recalc))</f>
        <v>43207</v>
      </c>
      <c r="AM568" s="49">
        <f>IFERROR(_xll.qlIndexFixing(Eur6M_QL,AL568,TRUE,Recalc),NA())</f>
        <v>-4.2330753527447442E-4</v>
      </c>
    </row>
    <row r="569" spans="36:39" x14ac:dyDescent="0.2">
      <c r="AJ569" s="11" t="str">
        <f t="shared" si="13"/>
        <v>1D</v>
      </c>
      <c r="AK569" s="48">
        <f>_xll.qlCalendarAdvance(Calendar,AK568,AJ569,"f",FALSE)</f>
        <v>43206</v>
      </c>
      <c r="AL569" s="48">
        <f>_xll.qlCalendarAdvance(Calendar,AK569,Ndays&amp;"D",,,_xll.ohTrigger(Trigger,Recalc))</f>
        <v>43208</v>
      </c>
      <c r="AM569" s="49">
        <f>IFERROR(_xll.qlIndexFixing(Eur6M_QL,AL569,TRUE,Recalc),NA())</f>
        <v>-4.0986805811770078E-4</v>
      </c>
    </row>
    <row r="570" spans="36:39" x14ac:dyDescent="0.2">
      <c r="AJ570" s="11" t="str">
        <f t="shared" si="13"/>
        <v>1D</v>
      </c>
      <c r="AK570" s="48">
        <f>_xll.qlCalendarAdvance(Calendar,AK569,AJ570,"f",FALSE)</f>
        <v>43207</v>
      </c>
      <c r="AL570" s="48">
        <f>_xll.qlCalendarAdvance(Calendar,AK570,Ndays&amp;"D",,,_xll.ohTrigger(Trigger,Recalc))</f>
        <v>43209</v>
      </c>
      <c r="AM570" s="49">
        <f>IFERROR(_xll.qlIndexFixing(Eur6M_QL,AL570,TRUE,Recalc),NA())</f>
        <v>-3.9667221439772775E-4</v>
      </c>
    </row>
    <row r="571" spans="36:39" x14ac:dyDescent="0.2">
      <c r="AJ571" s="11" t="str">
        <f t="shared" si="13"/>
        <v>1D</v>
      </c>
      <c r="AK571" s="48">
        <f>_xll.qlCalendarAdvance(Calendar,AK570,AJ571,"f",FALSE)</f>
        <v>43208</v>
      </c>
      <c r="AL571" s="48">
        <f>_xll.qlCalendarAdvance(Calendar,AK571,Ndays&amp;"D",,,_xll.ohTrigger(Trigger,Recalc))</f>
        <v>43210</v>
      </c>
      <c r="AM571" s="49">
        <f>IFERROR(_xll.qlIndexFixing(Eur6M_QL,AL571,TRUE,Recalc),NA())</f>
        <v>-3.9000284592013312E-4</v>
      </c>
    </row>
    <row r="572" spans="36:39" x14ac:dyDescent="0.2">
      <c r="AJ572" s="11" t="str">
        <f t="shared" si="13"/>
        <v>1D</v>
      </c>
      <c r="AK572" s="48">
        <f>_xll.qlCalendarAdvance(Calendar,AK571,AJ572,"f",FALSE)</f>
        <v>43209</v>
      </c>
      <c r="AL572" s="48">
        <f>_xll.qlCalendarAdvance(Calendar,AK572,Ndays&amp;"D",,,_xll.ohTrigger(Trigger,Recalc))</f>
        <v>43213</v>
      </c>
      <c r="AM572" s="49">
        <f>IFERROR(_xll.qlIndexFixing(Eur6M_QL,AL572,TRUE,Recalc),NA())</f>
        <v>-3.8332934605113459E-4</v>
      </c>
    </row>
    <row r="573" spans="36:39" x14ac:dyDescent="0.2">
      <c r="AJ573" s="11" t="str">
        <f t="shared" si="13"/>
        <v>1D</v>
      </c>
      <c r="AK573" s="48">
        <f>_xll.qlCalendarAdvance(Calendar,AK572,AJ573,"f",FALSE)</f>
        <v>43210</v>
      </c>
      <c r="AL573" s="48">
        <f>_xll.qlCalendarAdvance(Calendar,AK573,Ndays&amp;"D",,,_xll.ohTrigger(Trigger,Recalc))</f>
        <v>43214</v>
      </c>
      <c r="AM573" s="49">
        <f>IFERROR(_xll.qlIndexFixing(Eur6M_QL,AL573,TRUE,Recalc),NA())</f>
        <v>-3.7665175674580554E-4</v>
      </c>
    </row>
    <row r="574" spans="36:39" x14ac:dyDescent="0.2">
      <c r="AJ574" s="11" t="str">
        <f t="shared" si="13"/>
        <v>1D</v>
      </c>
      <c r="AK574" s="48">
        <f>_xll.qlCalendarAdvance(Calendar,AK573,AJ574,"f",FALSE)</f>
        <v>43213</v>
      </c>
      <c r="AL574" s="48">
        <f>_xll.qlCalendarAdvance(Calendar,AK574,Ndays&amp;"D",,,_xll.ohTrigger(Trigger,Recalc))</f>
        <v>43215</v>
      </c>
      <c r="AM574" s="49">
        <f>IFERROR(_xll.qlIndexFixing(Eur6M_QL,AL574,TRUE,Recalc),NA())</f>
        <v>-3.6316325930723156E-4</v>
      </c>
    </row>
    <row r="575" spans="36:39" x14ac:dyDescent="0.2">
      <c r="AJ575" s="11" t="str">
        <f t="shared" si="13"/>
        <v>1D</v>
      </c>
      <c r="AK575" s="48">
        <f>_xll.qlCalendarAdvance(Calendar,AK574,AJ575,"f",FALSE)</f>
        <v>43214</v>
      </c>
      <c r="AL575" s="48">
        <f>_xll.qlCalendarAdvance(Calendar,AK575,Ndays&amp;"D",,,_xll.ohTrigger(Trigger,Recalc))</f>
        <v>43216</v>
      </c>
      <c r="AM575" s="49">
        <f>IFERROR(_xll.qlIndexFixing(Eur6M_QL,AL575,TRUE,Recalc),NA())</f>
        <v>-3.4649429960601066E-4</v>
      </c>
    </row>
    <row r="576" spans="36:39" x14ac:dyDescent="0.2">
      <c r="AJ576" s="11" t="str">
        <f t="shared" si="13"/>
        <v>1D</v>
      </c>
      <c r="AK576" s="48">
        <f>_xll.qlCalendarAdvance(Calendar,AK575,AJ576,"f",FALSE)</f>
        <v>43215</v>
      </c>
      <c r="AL576" s="48">
        <f>_xll.qlCalendarAdvance(Calendar,AK576,Ndays&amp;"D",,,_xll.ohTrigger(Trigger,Recalc))</f>
        <v>43217</v>
      </c>
      <c r="AM576" s="49">
        <f>IFERROR(_xll.qlIndexFixing(Eur6M_QL,AL576,TRUE,Recalc),NA())</f>
        <v>-3.330931171998385E-4</v>
      </c>
    </row>
    <row r="577" spans="36:39" x14ac:dyDescent="0.2">
      <c r="AJ577" s="11" t="str">
        <f t="shared" si="13"/>
        <v>1D</v>
      </c>
      <c r="AK577" s="48">
        <f>_xll.qlCalendarAdvance(Calendar,AK576,AJ577,"f",FALSE)</f>
        <v>43216</v>
      </c>
      <c r="AL577" s="48">
        <f>_xll.qlCalendarAdvance(Calendar,AK577,Ndays&amp;"D",,,_xll.ohTrigger(Trigger,Recalc))</f>
        <v>43220</v>
      </c>
      <c r="AM577" s="49">
        <f>IFERROR(_xll.qlIndexFixing(Eur6M_QL,AL577,TRUE,Recalc),NA())</f>
        <v>-3.1956345766613912E-4</v>
      </c>
    </row>
    <row r="578" spans="36:39" x14ac:dyDescent="0.2">
      <c r="AJ578" s="11" t="str">
        <f t="shared" si="13"/>
        <v>1D</v>
      </c>
      <c r="AK578" s="48">
        <f>_xll.qlCalendarAdvance(Calendar,AK577,AJ578,"f",FALSE)</f>
        <v>43217</v>
      </c>
      <c r="AL578" s="48">
        <f>_xll.qlCalendarAdvance(Calendar,AK578,Ndays&amp;"D",,,_xll.ohTrigger(Trigger,Recalc))</f>
        <v>43222</v>
      </c>
      <c r="AM578" s="49">
        <f>IFERROR(_xll.qlIndexFixing(Eur6M_QL,AL578,TRUE,Recalc),NA())</f>
        <v>-3.1626423460409599E-4</v>
      </c>
    </row>
    <row r="579" spans="36:39" x14ac:dyDescent="0.2">
      <c r="AJ579" s="11" t="str">
        <f t="shared" si="13"/>
        <v>1D</v>
      </c>
      <c r="AK579" s="48">
        <f>_xll.qlCalendarAdvance(Calendar,AK578,AJ579,"f",FALSE)</f>
        <v>43220</v>
      </c>
      <c r="AL579" s="48">
        <f>_xll.qlCalendarAdvance(Calendar,AK579,Ndays&amp;"D",,,_xll.ohTrigger(Trigger,Recalc))</f>
        <v>43223</v>
      </c>
      <c r="AM579" s="49">
        <f>IFERROR(_xll.qlIndexFixing(Eur6M_QL,AL579,TRUE,Recalc),NA())</f>
        <v>-2.9952483538974318E-4</v>
      </c>
    </row>
    <row r="580" spans="36:39" x14ac:dyDescent="0.2">
      <c r="AJ580" s="11" t="str">
        <f t="shared" si="13"/>
        <v>1D</v>
      </c>
      <c r="AK580" s="48">
        <f>_xll.qlCalendarAdvance(Calendar,AK579,AJ580,"f",FALSE)</f>
        <v>43222</v>
      </c>
      <c r="AL580" s="48">
        <f>_xll.qlCalendarAdvance(Calendar,AK580,Ndays&amp;"D",,,_xll.ohTrigger(Trigger,Recalc))</f>
        <v>43224</v>
      </c>
      <c r="AM580" s="49">
        <f>IFERROR(_xll.qlIndexFixing(Eur6M_QL,AL580,TRUE,Recalc),NA())</f>
        <v>-2.9280031601406161E-4</v>
      </c>
    </row>
    <row r="581" spans="36:39" x14ac:dyDescent="0.2">
      <c r="AJ581" s="11" t="str">
        <f t="shared" si="13"/>
        <v>1D</v>
      </c>
      <c r="AK581" s="48">
        <f>_xll.qlCalendarAdvance(Calendar,AK580,AJ581,"f",FALSE)</f>
        <v>43223</v>
      </c>
      <c r="AL581" s="48">
        <f>_xll.qlCalendarAdvance(Calendar,AK581,Ndays&amp;"D",,,_xll.ohTrigger(Trigger,Recalc))</f>
        <v>43227</v>
      </c>
      <c r="AM581" s="49">
        <f>IFERROR(_xll.qlIndexFixing(Eur6M_QL,AL581,TRUE,Recalc),NA())</f>
        <v>-2.8607227354634455E-4</v>
      </c>
    </row>
    <row r="582" spans="36:39" x14ac:dyDescent="0.2">
      <c r="AJ582" s="11" t="str">
        <f t="shared" si="13"/>
        <v>1D</v>
      </c>
      <c r="AK582" s="48">
        <f>_xll.qlCalendarAdvance(Calendar,AK581,AJ582,"f",FALSE)</f>
        <v>43224</v>
      </c>
      <c r="AL582" s="48">
        <f>_xll.qlCalendarAdvance(Calendar,AK582,Ndays&amp;"D",,,_xll.ohTrigger(Trigger,Recalc))</f>
        <v>43228</v>
      </c>
      <c r="AM582" s="49">
        <f>IFERROR(_xll.qlIndexFixing(Eur6M_QL,AL582,TRUE,Recalc),NA())</f>
        <v>-2.7250154928827998E-4</v>
      </c>
    </row>
    <row r="583" spans="36:39" x14ac:dyDescent="0.2">
      <c r="AJ583" s="11" t="str">
        <f t="shared" si="13"/>
        <v>1D</v>
      </c>
      <c r="AK583" s="48">
        <f>_xll.qlCalendarAdvance(Calendar,AK582,AJ583,"f",FALSE)</f>
        <v>43227</v>
      </c>
      <c r="AL583" s="48">
        <f>_xll.qlCalendarAdvance(Calendar,AK583,Ndays&amp;"D",,,_xll.ohTrigger(Trigger,Recalc))</f>
        <v>43229</v>
      </c>
      <c r="AM583" s="49">
        <f>IFERROR(_xll.qlIndexFixing(Eur6M_QL,AL583,TRUE,Recalc),NA())</f>
        <v>-2.6918537615954857E-4</v>
      </c>
    </row>
    <row r="584" spans="36:39" x14ac:dyDescent="0.2">
      <c r="AJ584" s="11" t="str">
        <f t="shared" si="13"/>
        <v>1D</v>
      </c>
      <c r="AK584" s="48">
        <f>_xll.qlCalendarAdvance(Calendar,AK583,AJ584,"f",FALSE)</f>
        <v>43228</v>
      </c>
      <c r="AL584" s="48">
        <f>_xll.qlCalendarAdvance(Calendar,AK584,Ndays&amp;"D",,,_xll.ohTrigger(Trigger,Recalc))</f>
        <v>43230</v>
      </c>
      <c r="AM584" s="49">
        <f>IFERROR(_xll.qlIndexFixing(Eur6M_QL,AL584,TRUE,Recalc),NA())</f>
        <v>-2.5238068360297991E-4</v>
      </c>
    </row>
    <row r="585" spans="36:39" x14ac:dyDescent="0.2">
      <c r="AJ585" s="11" t="str">
        <f t="shared" si="13"/>
        <v>1D</v>
      </c>
      <c r="AK585" s="48">
        <f>_xll.qlCalendarAdvance(Calendar,AK584,AJ585,"f",FALSE)</f>
        <v>43229</v>
      </c>
      <c r="AL585" s="48">
        <f>_xll.qlCalendarAdvance(Calendar,AK585,Ndays&amp;"D",,,_xll.ohTrigger(Trigger,Recalc))</f>
        <v>43231</v>
      </c>
      <c r="AM585" s="49">
        <f>IFERROR(_xll.qlIndexFixing(Eur6M_QL,AL585,TRUE,Recalc),NA())</f>
        <v>-2.4563238385245511E-4</v>
      </c>
    </row>
    <row r="586" spans="36:39" x14ac:dyDescent="0.2">
      <c r="AJ586" s="11" t="str">
        <f t="shared" si="13"/>
        <v>1D</v>
      </c>
      <c r="AK586" s="48">
        <f>_xll.qlCalendarAdvance(Calendar,AK585,AJ586,"f",FALSE)</f>
        <v>43230</v>
      </c>
      <c r="AL586" s="48">
        <f>_xll.qlCalendarAdvance(Calendar,AK586,Ndays&amp;"D",,,_xll.ohTrigger(Trigger,Recalc))</f>
        <v>43234</v>
      </c>
      <c r="AM586" s="49">
        <f>IFERROR(_xll.qlIndexFixing(Eur6M_QL,AL586,TRUE,Recalc),NA())</f>
        <v>-2.3888085477099725E-4</v>
      </c>
    </row>
    <row r="587" spans="36:39" x14ac:dyDescent="0.2">
      <c r="AJ587" s="11" t="str">
        <f t="shared" si="13"/>
        <v>1D</v>
      </c>
      <c r="AK587" s="48">
        <f>_xll.qlCalendarAdvance(Calendar,AK586,AJ587,"f",FALSE)</f>
        <v>43231</v>
      </c>
      <c r="AL587" s="48">
        <f>_xll.qlCalendarAdvance(Calendar,AK587,Ndays&amp;"D",,,_xll.ohTrigger(Trigger,Recalc))</f>
        <v>43235</v>
      </c>
      <c r="AM587" s="49">
        <f>IFERROR(_xll.qlIndexFixing(Eur6M_QL,AL587,TRUE,Recalc),NA())</f>
        <v>-2.2527316667537853E-4</v>
      </c>
    </row>
    <row r="588" spans="36:39" x14ac:dyDescent="0.2">
      <c r="AJ588" s="11" t="str">
        <f t="shared" si="13"/>
        <v>1D</v>
      </c>
      <c r="AK588" s="48">
        <f>_xll.qlCalendarAdvance(Calendar,AK587,AJ588,"f",FALSE)</f>
        <v>43234</v>
      </c>
      <c r="AL588" s="48">
        <f>_xll.qlCalendarAdvance(Calendar,AK588,Ndays&amp;"D",,,_xll.ohTrigger(Trigger,Recalc))</f>
        <v>43236</v>
      </c>
      <c r="AM588" s="49">
        <f>IFERROR(_xll.qlIndexFixing(Eur6M_QL,AL588,TRUE,Recalc),NA())</f>
        <v>-2.2194107746496117E-4</v>
      </c>
    </row>
    <row r="589" spans="36:39" x14ac:dyDescent="0.2">
      <c r="AJ589" s="11" t="str">
        <f t="shared" si="13"/>
        <v>1D</v>
      </c>
      <c r="AK589" s="48">
        <f>_xll.qlCalendarAdvance(Calendar,AK588,AJ589,"f",FALSE)</f>
        <v>43235</v>
      </c>
      <c r="AL589" s="48">
        <f>_xll.qlCalendarAdvance(Calendar,AK589,Ndays&amp;"D",,,_xll.ohTrigger(Trigger,Recalc))</f>
        <v>43237</v>
      </c>
      <c r="AM589" s="49">
        <f>IFERROR(_xll.qlIndexFixing(Eur6M_QL,AL589,TRUE,Recalc),NA())</f>
        <v>-2.0507623829515143E-4</v>
      </c>
    </row>
    <row r="590" spans="36:39" x14ac:dyDescent="0.2">
      <c r="AJ590" s="11" t="str">
        <f t="shared" si="13"/>
        <v>1D</v>
      </c>
      <c r="AK590" s="48">
        <f>_xll.qlCalendarAdvance(Calendar,AK589,AJ590,"f",FALSE)</f>
        <v>43236</v>
      </c>
      <c r="AL590" s="48">
        <f>_xll.qlCalendarAdvance(Calendar,AK590,Ndays&amp;"D",,,_xll.ohTrigger(Trigger,Recalc))</f>
        <v>43238</v>
      </c>
      <c r="AM590" s="49">
        <f>IFERROR(_xll.qlIndexFixing(Eur6M_QL,AL590,TRUE,Recalc),NA())</f>
        <v>-1.9830621457352638E-4</v>
      </c>
    </row>
    <row r="591" spans="36:39" x14ac:dyDescent="0.2">
      <c r="AJ591" s="11" t="str">
        <f t="shared" si="13"/>
        <v>1D</v>
      </c>
      <c r="AK591" s="48">
        <f>_xll.qlCalendarAdvance(Calendar,AK590,AJ591,"f",FALSE)</f>
        <v>43237</v>
      </c>
      <c r="AL591" s="48">
        <f>_xll.qlCalendarAdvance(Calendar,AK591,Ndays&amp;"D",,,_xll.ohTrigger(Trigger,Recalc))</f>
        <v>43241</v>
      </c>
      <c r="AM591" s="49">
        <f>IFERROR(_xll.qlIndexFixing(Eur6M_QL,AL591,TRUE,Recalc),NA())</f>
        <v>-1.9153325530835396E-4</v>
      </c>
    </row>
    <row r="592" spans="36:39" x14ac:dyDescent="0.2">
      <c r="AJ592" s="11" t="str">
        <f t="shared" si="13"/>
        <v>1D</v>
      </c>
      <c r="AK592" s="48">
        <f>_xll.qlCalendarAdvance(Calendar,AK591,AJ592,"f",FALSE)</f>
        <v>43238</v>
      </c>
      <c r="AL592" s="48">
        <f>_xll.qlCalendarAdvance(Calendar,AK592,Ndays&amp;"D",,,_xll.ohTrigger(Trigger,Recalc))</f>
        <v>43242</v>
      </c>
      <c r="AM592" s="49">
        <f>IFERROR(_xll.qlIndexFixing(Eur6M_QL,AL592,TRUE,Recalc),NA())</f>
        <v>-1.7789270450750637E-4</v>
      </c>
    </row>
    <row r="593" spans="36:39" x14ac:dyDescent="0.2">
      <c r="AJ593" s="11" t="str">
        <f t="shared" si="13"/>
        <v>1D</v>
      </c>
      <c r="AK593" s="48">
        <f>_xll.qlCalendarAdvance(Calendar,AK592,AJ593,"f",FALSE)</f>
        <v>43241</v>
      </c>
      <c r="AL593" s="48">
        <f>_xll.qlCalendarAdvance(Calendar,AK593,Ndays&amp;"D",,,_xll.ohTrigger(Trigger,Recalc))</f>
        <v>43243</v>
      </c>
      <c r="AM593" s="49">
        <f>IFERROR(_xll.qlIndexFixing(Eur6M_QL,AL593,TRUE,Recalc),NA())</f>
        <v>-1.7454573336780986E-4</v>
      </c>
    </row>
    <row r="594" spans="36:39" x14ac:dyDescent="0.2">
      <c r="AJ594" s="11" t="str">
        <f t="shared" si="13"/>
        <v>1D</v>
      </c>
      <c r="AK594" s="48">
        <f>_xll.qlCalendarAdvance(Calendar,AK593,AJ594,"f",FALSE)</f>
        <v>43242</v>
      </c>
      <c r="AL594" s="48">
        <f>_xll.qlCalendarAdvance(Calendar,AK594,Ndays&amp;"D",,,_xll.ohTrigger(Trigger,Recalc))</f>
        <v>43244</v>
      </c>
      <c r="AM594" s="49">
        <f>IFERROR(_xll.qlIndexFixing(Eur6M_QL,AL594,TRUE,Recalc),NA())</f>
        <v>-1.5762589486765041E-4</v>
      </c>
    </row>
    <row r="595" spans="36:39" x14ac:dyDescent="0.2">
      <c r="AJ595" s="11" t="str">
        <f t="shared" si="13"/>
        <v>1D</v>
      </c>
      <c r="AK595" s="48">
        <f>_xll.qlCalendarAdvance(Calendar,AK594,AJ595,"f",FALSE)</f>
        <v>43243</v>
      </c>
      <c r="AL595" s="48">
        <f>_xll.qlCalendarAdvance(Calendar,AK595,Ndays&amp;"D",,,_xll.ohTrigger(Trigger,Recalc))</f>
        <v>43245</v>
      </c>
      <c r="AM595" s="49">
        <f>IFERROR(_xll.qlIndexFixing(Eur6M_QL,AL595,TRUE,Recalc),NA())</f>
        <v>-1.5083620377177444E-4</v>
      </c>
    </row>
    <row r="596" spans="36:39" x14ac:dyDescent="0.2">
      <c r="AJ596" s="11" t="str">
        <f t="shared" si="13"/>
        <v>1D</v>
      </c>
      <c r="AK596" s="48">
        <f>_xll.qlCalendarAdvance(Calendar,AK595,AJ596,"f",FALSE)</f>
        <v>43244</v>
      </c>
      <c r="AL596" s="48">
        <f>_xll.qlCalendarAdvance(Calendar,AK596,Ndays&amp;"D",,,_xll.ohTrigger(Trigger,Recalc))</f>
        <v>43248</v>
      </c>
      <c r="AM596" s="49">
        <f>IFERROR(_xll.qlIndexFixing(Eur6M_QL,AL596,TRUE,Recalc),NA())</f>
        <v>-1.4404387094775787E-4</v>
      </c>
    </row>
    <row r="597" spans="36:39" x14ac:dyDescent="0.2">
      <c r="AJ597" s="11" t="str">
        <f t="shared" si="13"/>
        <v>1D</v>
      </c>
      <c r="AK597" s="48">
        <f>_xll.qlCalendarAdvance(Calendar,AK596,AJ597,"f",FALSE)</f>
        <v>43245</v>
      </c>
      <c r="AL597" s="48">
        <f>_xll.qlCalendarAdvance(Calendar,AK597,Ndays&amp;"D",,,_xll.ohTrigger(Trigger,Recalc))</f>
        <v>43249</v>
      </c>
      <c r="AM597" s="49">
        <f>IFERROR(_xll.qlIndexFixing(Eur6M_QL,AL597,TRUE,Recalc),NA())</f>
        <v>-1.4068582720739653E-4</v>
      </c>
    </row>
    <row r="598" spans="36:39" x14ac:dyDescent="0.2">
      <c r="AJ598" s="11" t="str">
        <f t="shared" si="13"/>
        <v>1D</v>
      </c>
      <c r="AK598" s="48">
        <f>_xll.qlCalendarAdvance(Calendar,AK597,AJ598,"f",FALSE)</f>
        <v>43248</v>
      </c>
      <c r="AL598" s="48">
        <f>_xll.qlCalendarAdvance(Calendar,AK598,Ndays&amp;"D",,,_xll.ohTrigger(Trigger,Recalc))</f>
        <v>43250</v>
      </c>
      <c r="AM598" s="49">
        <f>IFERROR(_xll.qlIndexFixing(Eur6M_QL,AL598,TRUE,Recalc),NA())</f>
        <v>-1.2701374008139722E-4</v>
      </c>
    </row>
    <row r="599" spans="36:39" x14ac:dyDescent="0.2">
      <c r="AJ599" s="11" t="str">
        <f t="shared" si="13"/>
        <v>1D</v>
      </c>
      <c r="AK599" s="48">
        <f>_xll.qlCalendarAdvance(Calendar,AK598,AJ599,"f",FALSE)</f>
        <v>43249</v>
      </c>
      <c r="AL599" s="48">
        <f>_xll.qlCalendarAdvance(Calendar,AK599,Ndays&amp;"D",,,_xll.ohTrigger(Trigger,Recalc))</f>
        <v>43251</v>
      </c>
      <c r="AM599" s="49">
        <f>IFERROR(_xll.qlIndexFixing(Eur6M_QL,AL599,TRUE,Recalc),NA())</f>
        <v>-1.134833292583472E-4</v>
      </c>
    </row>
    <row r="600" spans="36:39" x14ac:dyDescent="0.2">
      <c r="AJ600" s="11" t="str">
        <f t="shared" si="13"/>
        <v>1D</v>
      </c>
      <c r="AK600" s="48">
        <f>_xll.qlCalendarAdvance(Calendar,AK599,AJ600,"f",FALSE)</f>
        <v>43250</v>
      </c>
      <c r="AL600" s="48">
        <f>_xll.qlCalendarAdvance(Calendar,AK600,Ndays&amp;"D",,,_xll.ohTrigger(Trigger,Recalc))</f>
        <v>43252</v>
      </c>
      <c r="AM600" s="49">
        <f>IFERROR(_xll.qlIndexFixing(Eur6M_QL,AL600,TRUE,Recalc),NA())</f>
        <v>-1.0667657300091129E-4</v>
      </c>
    </row>
    <row r="601" spans="36:39" x14ac:dyDescent="0.2">
      <c r="AJ601" s="11" t="str">
        <f t="shared" si="13"/>
        <v>1D</v>
      </c>
      <c r="AK601" s="48">
        <f>_xll.qlCalendarAdvance(Calendar,AK600,AJ601,"f",FALSE)</f>
        <v>43251</v>
      </c>
      <c r="AL601" s="48">
        <f>_xll.qlCalendarAdvance(Calendar,AK601,Ndays&amp;"D",,,_xll.ohTrigger(Trigger,Recalc))</f>
        <v>43255</v>
      </c>
      <c r="AM601" s="49">
        <f>IFERROR(_xll.qlIndexFixing(Eur6M_QL,AL601,TRUE,Recalc),NA())</f>
        <v>-9.9867447992160063E-5</v>
      </c>
    </row>
    <row r="602" spans="36:39" x14ac:dyDescent="0.2">
      <c r="AJ602" s="11" t="str">
        <f t="shared" si="13"/>
        <v>1D</v>
      </c>
      <c r="AK602" s="48">
        <f>_xll.qlCalendarAdvance(Calendar,AK601,AJ602,"f",FALSE)</f>
        <v>43252</v>
      </c>
      <c r="AL602" s="48">
        <f>_xll.qlCalendarAdvance(Calendar,AK602,Ndays&amp;"D",,,_xll.ohTrigger(Trigger,Recalc))</f>
        <v>43256</v>
      </c>
      <c r="AM602" s="49">
        <f>IFERROR(_xll.qlIndexFixing(Eur6M_QL,AL602,TRUE,Recalc),NA())</f>
        <v>-9.3055996212720142E-5</v>
      </c>
    </row>
    <row r="603" spans="36:39" x14ac:dyDescent="0.2">
      <c r="AJ603" s="11" t="str">
        <f t="shared" si="13"/>
        <v>1D</v>
      </c>
      <c r="AK603" s="48">
        <f>_xll.qlCalendarAdvance(Calendar,AK602,AJ603,"f",FALSE)</f>
        <v>43255</v>
      </c>
      <c r="AL603" s="48">
        <f>_xll.qlCalendarAdvance(Calendar,AK603,Ndays&amp;"D",,,_xll.ohTrigger(Trigger,Recalc))</f>
        <v>43257</v>
      </c>
      <c r="AM603" s="49">
        <f>IFERROR(_xll.qlIndexFixing(Eur6M_QL,AL603,TRUE,Recalc),NA())</f>
        <v>-7.93594951950062E-5</v>
      </c>
    </row>
    <row r="604" spans="36:39" x14ac:dyDescent="0.2">
      <c r="AJ604" s="11" t="str">
        <f t="shared" si="13"/>
        <v>1D</v>
      </c>
      <c r="AK604" s="48">
        <f>_xll.qlCalendarAdvance(Calendar,AK603,AJ604,"f",FALSE)</f>
        <v>43256</v>
      </c>
      <c r="AL604" s="48">
        <f>_xll.qlCalendarAdvance(Calendar,AK604,Ndays&amp;"D",,,_xll.ohTrigger(Trigger,Recalc))</f>
        <v>43258</v>
      </c>
      <c r="AM604" s="49">
        <f>IFERROR(_xll.qlIndexFixing(Eur6M_QL,AL604,TRUE,Recalc),NA())</f>
        <v>-6.5787761003663757E-5</v>
      </c>
    </row>
    <row r="605" spans="36:39" x14ac:dyDescent="0.2">
      <c r="AJ605" s="11" t="str">
        <f t="shared" si="13"/>
        <v>1D</v>
      </c>
      <c r="AK605" s="48">
        <f>_xll.qlCalendarAdvance(Calendar,AK604,AJ605,"f",FALSE)</f>
        <v>43257</v>
      </c>
      <c r="AL605" s="48">
        <f>_xll.qlCalendarAdvance(Calendar,AK605,Ndays&amp;"D",,,_xll.ohTrigger(Trigger,Recalc))</f>
        <v>43259</v>
      </c>
      <c r="AM605" s="49">
        <f>IFERROR(_xll.qlIndexFixing(Eur6M_QL,AL605,TRUE,Recalc),NA())</f>
        <v>-5.8965305087605531E-5</v>
      </c>
    </row>
    <row r="606" spans="36:39" x14ac:dyDescent="0.2">
      <c r="AJ606" s="11" t="str">
        <f t="shared" si="13"/>
        <v>1D</v>
      </c>
      <c r="AK606" s="48">
        <f>_xll.qlCalendarAdvance(Calendar,AK605,AJ606,"f",FALSE)</f>
        <v>43258</v>
      </c>
      <c r="AL606" s="48">
        <f>_xll.qlCalendarAdvance(Calendar,AK606,Ndays&amp;"D",,,_xll.ohTrigger(Trigger,Recalc))</f>
        <v>43262</v>
      </c>
      <c r="AM606" s="49">
        <f>IFERROR(_xll.qlIndexFixing(Eur6M_QL,AL606,TRUE,Recalc),NA())</f>
        <v>-5.2140774291170499E-5</v>
      </c>
    </row>
    <row r="607" spans="36:39" x14ac:dyDescent="0.2">
      <c r="AJ607" s="11" t="str">
        <f t="shared" si="13"/>
        <v>1D</v>
      </c>
      <c r="AK607" s="48">
        <f>_xll.qlCalendarAdvance(Calendar,AK606,AJ607,"f",FALSE)</f>
        <v>43259</v>
      </c>
      <c r="AL607" s="48">
        <f>_xll.qlCalendarAdvance(Calendar,AK607,Ndays&amp;"D",,,_xll.ohTrigger(Trigger,Recalc))</f>
        <v>43263</v>
      </c>
      <c r="AM607" s="49">
        <f>IFERROR(_xll.qlIndexFixing(Eur6M_QL,AL607,TRUE,Recalc),NA())</f>
        <v>-4.5314210598479763E-5</v>
      </c>
    </row>
    <row r="608" spans="36:39" x14ac:dyDescent="0.2">
      <c r="AJ608" s="11" t="str">
        <f t="shared" si="13"/>
        <v>1D</v>
      </c>
      <c r="AK608" s="48">
        <f>_xll.qlCalendarAdvance(Calendar,AK607,AJ608,"f",FALSE)</f>
        <v>43262</v>
      </c>
      <c r="AL608" s="48">
        <f>_xll.qlCalendarAdvance(Calendar,AK608,Ndays&amp;"D",,,_xll.ohTrigger(Trigger,Recalc))</f>
        <v>43264</v>
      </c>
      <c r="AM608" s="49">
        <f>IFERROR(_xll.qlIndexFixing(Eur6M_QL,AL608,TRUE,Recalc),NA())</f>
        <v>-3.1597397684918358E-5</v>
      </c>
    </row>
    <row r="609" spans="36:39" x14ac:dyDescent="0.2">
      <c r="AJ609" s="11" t="str">
        <f t="shared" si="13"/>
        <v>1D</v>
      </c>
      <c r="AK609" s="48">
        <f>_xll.qlCalendarAdvance(Calendar,AK608,AJ609,"f",FALSE)</f>
        <v>43263</v>
      </c>
      <c r="AL609" s="48">
        <f>_xll.qlCalendarAdvance(Calendar,AK609,Ndays&amp;"D",,,_xll.ohTrigger(Trigger,Recalc))</f>
        <v>43265</v>
      </c>
      <c r="AM609" s="49">
        <f>IFERROR(_xll.qlIndexFixing(Eur6M_QL,AL609,TRUE,Recalc),NA())</f>
        <v>-1.7988466563088458E-5</v>
      </c>
    </row>
    <row r="610" spans="36:39" x14ac:dyDescent="0.2">
      <c r="AJ610" s="11" t="str">
        <f t="shared" si="13"/>
        <v>1D</v>
      </c>
      <c r="AK610" s="48">
        <f>_xll.qlCalendarAdvance(Calendar,AK609,AJ610,"f",FALSE)</f>
        <v>43264</v>
      </c>
      <c r="AL610" s="48">
        <f>_xll.qlCalendarAdvance(Calendar,AK610,Ndays&amp;"D",,,_xll.ohTrigger(Trigger,Recalc))</f>
        <v>43266</v>
      </c>
      <c r="AM610" s="49">
        <f>IFERROR(_xll.qlIndexFixing(Eur6M_QL,AL610,TRUE,Recalc),NA())</f>
        <v>-1.1152368167752816E-5</v>
      </c>
    </row>
    <row r="611" spans="36:39" x14ac:dyDescent="0.2">
      <c r="AJ611" s="11" t="str">
        <f t="shared" si="13"/>
        <v>1D</v>
      </c>
      <c r="AK611" s="48">
        <f>_xll.qlCalendarAdvance(Calendar,AK610,AJ611,"f",FALSE)</f>
        <v>43265</v>
      </c>
      <c r="AL611" s="48">
        <f>_xll.qlCalendarAdvance(Calendar,AK611,Ndays&amp;"D",,,_xll.ohTrigger(Trigger,Recalc))</f>
        <v>43269</v>
      </c>
      <c r="AM611" s="49">
        <f>IFERROR(_xll.qlIndexFixing(Eur6M_QL,AL611,TRUE,Recalc),NA())</f>
        <v>-4.3144887909346654E-6</v>
      </c>
    </row>
    <row r="612" spans="36:39" x14ac:dyDescent="0.2">
      <c r="AJ612" s="11" t="str">
        <f t="shared" si="13"/>
        <v>1D</v>
      </c>
      <c r="AK612" s="48">
        <f>_xll.qlCalendarAdvance(Calendar,AK611,AJ612,"f",FALSE)</f>
        <v>43266</v>
      </c>
      <c r="AL612" s="48">
        <f>_xll.qlCalendarAdvance(Calendar,AK612,Ndays&amp;"D",,,_xll.ohTrigger(Trigger,Recalc))</f>
        <v>43270</v>
      </c>
      <c r="AM612" s="49">
        <f>IFERROR(_xll.qlIndexFixing(Eur6M_QL,AL612,TRUE,Recalc),NA())</f>
        <v>2.5251295786584022E-6</v>
      </c>
    </row>
    <row r="613" spans="36:39" x14ac:dyDescent="0.2">
      <c r="AJ613" s="11" t="str">
        <f t="shared" si="13"/>
        <v>1D</v>
      </c>
      <c r="AK613" s="48">
        <f>_xll.qlCalendarAdvance(Calendar,AK612,AJ613,"f",FALSE)</f>
        <v>43269</v>
      </c>
      <c r="AL613" s="48">
        <f>_xll.qlCalendarAdvance(Calendar,AK613,Ndays&amp;"D",,,_xll.ohTrigger(Trigger,Recalc))</f>
        <v>43271</v>
      </c>
      <c r="AM613" s="49">
        <f>IFERROR(_xll.qlIndexFixing(Eur6M_QL,AL613,TRUE,Recalc),NA())</f>
        <v>1.6258152076944359E-5</v>
      </c>
    </row>
    <row r="614" spans="36:39" x14ac:dyDescent="0.2">
      <c r="AJ614" s="11" t="str">
        <f t="shared" si="13"/>
        <v>1D</v>
      </c>
      <c r="AK614" s="48">
        <f>_xll.qlCalendarAdvance(Calendar,AK613,AJ614,"f",FALSE)</f>
        <v>43270</v>
      </c>
      <c r="AL614" s="48">
        <f>_xll.qlCalendarAdvance(Calendar,AK614,Ndays&amp;"D",,,_xll.ohTrigger(Trigger,Recalc))</f>
        <v>43272</v>
      </c>
      <c r="AM614" s="49">
        <f>IFERROR(_xll.qlIndexFixing(Eur6M_QL,AL614,TRUE,Recalc),NA())</f>
        <v>3.679271233324365E-5</v>
      </c>
    </row>
    <row r="615" spans="36:39" x14ac:dyDescent="0.2">
      <c r="AJ615" s="11" t="str">
        <f t="shared" si="13"/>
        <v>1D</v>
      </c>
      <c r="AK615" s="48">
        <f>_xll.qlCalendarAdvance(Calendar,AK614,AJ615,"f",FALSE)</f>
        <v>43271</v>
      </c>
      <c r="AL615" s="48">
        <f>_xll.qlCalendarAdvance(Calendar,AK615,Ndays&amp;"D",,,_xll.ohTrigger(Trigger,Recalc))</f>
        <v>43273</v>
      </c>
      <c r="AM615" s="49">
        <f>IFERROR(_xll.qlIndexFixing(Eur6M_QL,AL615,TRUE,Recalc),NA())</f>
        <v>4.0194294796427044E-5</v>
      </c>
    </row>
    <row r="616" spans="36:39" x14ac:dyDescent="0.2">
      <c r="AJ616" s="11" t="str">
        <f t="shared" si="13"/>
        <v>1D</v>
      </c>
      <c r="AK616" s="48">
        <f>_xll.qlCalendarAdvance(Calendar,AK615,AJ616,"f",FALSE)</f>
        <v>43272</v>
      </c>
      <c r="AL616" s="48">
        <f>_xll.qlCalendarAdvance(Calendar,AK616,Ndays&amp;"D",,,_xll.ohTrigger(Trigger,Recalc))</f>
        <v>43276</v>
      </c>
      <c r="AM616" s="49">
        <f>IFERROR(_xll.qlIndexFixing(Eur6M_QL,AL616,TRUE,Recalc),NA())</f>
        <v>4.3597007261576543E-5</v>
      </c>
    </row>
    <row r="617" spans="36:39" x14ac:dyDescent="0.2">
      <c r="AJ617" s="11" t="str">
        <f t="shared" si="13"/>
        <v>1D</v>
      </c>
      <c r="AK617" s="48">
        <f>_xll.qlCalendarAdvance(Calendar,AK616,AJ617,"f",FALSE)</f>
        <v>43273</v>
      </c>
      <c r="AL617" s="48">
        <f>_xll.qlCalendarAdvance(Calendar,AK617,Ndays&amp;"D",,,_xll.ohTrigger(Trigger,Recalc))</f>
        <v>43277</v>
      </c>
      <c r="AM617" s="49">
        <f>IFERROR(_xll.qlIndexFixing(Eur6M_QL,AL617,TRUE,Recalc),NA())</f>
        <v>5.0447622874285759E-5</v>
      </c>
    </row>
    <row r="618" spans="36:39" x14ac:dyDescent="0.2">
      <c r="AJ618" s="11" t="str">
        <f t="shared" si="13"/>
        <v>1D</v>
      </c>
      <c r="AK618" s="48">
        <f>_xll.qlCalendarAdvance(Calendar,AK617,AJ618,"f",FALSE)</f>
        <v>43276</v>
      </c>
      <c r="AL618" s="48">
        <f>_xll.qlCalendarAdvance(Calendar,AK618,Ndays&amp;"D",,,_xll.ohTrigger(Trigger,Recalc))</f>
        <v>43278</v>
      </c>
      <c r="AM618" s="49">
        <f>IFERROR(_xll.qlIndexFixing(Eur6M_QL,AL618,TRUE,Recalc),NA())</f>
        <v>6.4192752318050655E-5</v>
      </c>
    </row>
    <row r="619" spans="36:39" x14ac:dyDescent="0.2">
      <c r="AJ619" s="11" t="str">
        <f t="shared" si="13"/>
        <v>1D</v>
      </c>
      <c r="AK619" s="48">
        <f>_xll.qlCalendarAdvance(Calendar,AK618,AJ619,"f",FALSE)</f>
        <v>43277</v>
      </c>
      <c r="AL619" s="48">
        <f>_xll.qlCalendarAdvance(Calendar,AK619,Ndays&amp;"D",,,_xll.ohTrigger(Trigger,Recalc))</f>
        <v>43279</v>
      </c>
      <c r="AM619" s="49">
        <f>IFERROR(_xll.qlIndexFixing(Eur6M_QL,AL619,TRUE,Recalc),NA())</f>
        <v>8.1310359072729184E-5</v>
      </c>
    </row>
    <row r="620" spans="36:39" x14ac:dyDescent="0.2">
      <c r="AJ620" s="11" t="str">
        <f t="shared" si="13"/>
        <v>1D</v>
      </c>
      <c r="AK620" s="48">
        <f>_xll.qlCalendarAdvance(Calendar,AK619,AJ620,"f",FALSE)</f>
        <v>43278</v>
      </c>
      <c r="AL620" s="48">
        <f>_xll.qlCalendarAdvance(Calendar,AK620,Ndays&amp;"D",,,_xll.ohTrigger(Trigger,Recalc))</f>
        <v>43280</v>
      </c>
      <c r="AM620" s="49">
        <f>IFERROR(_xll.qlIndexFixing(Eur6M_QL,AL620,TRUE,Recalc),NA())</f>
        <v>8.816753119763068E-5</v>
      </c>
    </row>
    <row r="621" spans="36:39" x14ac:dyDescent="0.2">
      <c r="AJ621" s="11" t="str">
        <f t="shared" si="13"/>
        <v>1D</v>
      </c>
      <c r="AK621" s="48">
        <f>_xll.qlCalendarAdvance(Calendar,AK620,AJ621,"f",FALSE)</f>
        <v>43279</v>
      </c>
      <c r="AL621" s="48">
        <f>_xll.qlCalendarAdvance(Calendar,AK621,Ndays&amp;"D",,,_xll.ohTrigger(Trigger,Recalc))</f>
        <v>43283</v>
      </c>
      <c r="AM621" s="49">
        <f>IFERROR(_xll.qlIndexFixing(Eur6M_QL,AL621,TRUE,Recalc),NA())</f>
        <v>9.5025875548326879E-5</v>
      </c>
    </row>
    <row r="622" spans="36:39" x14ac:dyDescent="0.2">
      <c r="AJ622" s="11" t="str">
        <f t="shared" si="13"/>
        <v>1D</v>
      </c>
      <c r="AK622" s="48">
        <f>_xll.qlCalendarAdvance(Calendar,AK621,AJ622,"f",FALSE)</f>
        <v>43280</v>
      </c>
      <c r="AL622" s="48">
        <f>_xll.qlCalendarAdvance(Calendar,AK622,Ndays&amp;"D",,,_xll.ohTrigger(Trigger,Recalc))</f>
        <v>43284</v>
      </c>
      <c r="AM622" s="49">
        <f>IFERROR(_xll.qlIndexFixing(Eur6M_QL,AL622,TRUE,Recalc),NA())</f>
        <v>1.0877746293778205E-4</v>
      </c>
    </row>
    <row r="623" spans="36:39" x14ac:dyDescent="0.2">
      <c r="AJ623" s="11" t="str">
        <f t="shared" si="13"/>
        <v>1D</v>
      </c>
      <c r="AK623" s="48">
        <f>_xll.qlCalendarAdvance(Calendar,AK622,AJ623,"f",FALSE)</f>
        <v>43283</v>
      </c>
      <c r="AL623" s="48">
        <f>_xll.qlCalendarAdvance(Calendar,AK623,Ndays&amp;"D",,,_xll.ohTrigger(Trigger,Recalc))</f>
        <v>43285</v>
      </c>
      <c r="AM623" s="49">
        <f>IFERROR(_xll.qlIndexFixing(Eur6M_QL,AL623,TRUE,Recalc),NA())</f>
        <v>1.1219199985553793E-4</v>
      </c>
    </row>
    <row r="624" spans="36:39" x14ac:dyDescent="0.2">
      <c r="AJ624" s="11" t="str">
        <f t="shared" ref="AJ624:AJ687" si="14">AJ623</f>
        <v>1D</v>
      </c>
      <c r="AK624" s="48">
        <f>_xll.qlCalendarAdvance(Calendar,AK623,AJ624,"f",FALSE)</f>
        <v>43284</v>
      </c>
      <c r="AL624" s="48">
        <f>_xll.qlCalendarAdvance(Calendar,AK624,Ndays&amp;"D",,,_xll.ohTrigger(Trigger,Recalc))</f>
        <v>43286</v>
      </c>
      <c r="AM624" s="49">
        <f>IFERROR(_xll.qlIndexFixing(Eur6M_QL,AL624,TRUE,Recalc),NA())</f>
        <v>1.2933371081320257E-4</v>
      </c>
    </row>
    <row r="625" spans="36:39" x14ac:dyDescent="0.2">
      <c r="AJ625" s="11" t="str">
        <f t="shared" si="14"/>
        <v>1D</v>
      </c>
      <c r="AK625" s="48">
        <f>_xll.qlCalendarAdvance(Calendar,AK624,AJ625,"f",FALSE)</f>
        <v>43285</v>
      </c>
      <c r="AL625" s="48">
        <f>_xll.qlCalendarAdvance(Calendar,AK625,Ndays&amp;"D",,,_xll.ohTrigger(Trigger,Recalc))</f>
        <v>43287</v>
      </c>
      <c r="AM625" s="49">
        <f>IFERROR(_xll.qlIndexFixing(Eur6M_QL,AL625,TRUE,Recalc),NA())</f>
        <v>1.3619820658196936E-4</v>
      </c>
    </row>
    <row r="626" spans="36:39" x14ac:dyDescent="0.2">
      <c r="AJ626" s="11" t="str">
        <f t="shared" si="14"/>
        <v>1D</v>
      </c>
      <c r="AK626" s="48">
        <f>_xll.qlCalendarAdvance(Calendar,AK625,AJ626,"f",FALSE)</f>
        <v>43286</v>
      </c>
      <c r="AL626" s="48">
        <f>_xll.qlCalendarAdvance(Calendar,AK626,Ndays&amp;"D",,,_xll.ohTrigger(Trigger,Recalc))</f>
        <v>43290</v>
      </c>
      <c r="AM626" s="49">
        <f>IFERROR(_xll.qlIndexFixing(Eur6M_QL,AL626,TRUE,Recalc),NA())</f>
        <v>1.4306358059039103E-4</v>
      </c>
    </row>
    <row r="627" spans="36:39" x14ac:dyDescent="0.2">
      <c r="AJ627" s="11" t="str">
        <f t="shared" si="14"/>
        <v>1D</v>
      </c>
      <c r="AK627" s="48">
        <f>_xll.qlCalendarAdvance(Calendar,AK626,AJ627,"f",FALSE)</f>
        <v>43287</v>
      </c>
      <c r="AL627" s="48">
        <f>_xll.qlCalendarAdvance(Calendar,AK627,Ndays&amp;"D",,,_xll.ohTrigger(Trigger,Recalc))</f>
        <v>43291</v>
      </c>
      <c r="AM627" s="49">
        <f>IFERROR(_xll.qlIndexFixing(Eur6M_QL,AL627,TRUE,Recalc),NA())</f>
        <v>1.5681931446527797E-4</v>
      </c>
    </row>
    <row r="628" spans="36:39" x14ac:dyDescent="0.2">
      <c r="AJ628" s="11" t="str">
        <f t="shared" si="14"/>
        <v>1D</v>
      </c>
      <c r="AK628" s="48">
        <f>_xll.qlCalendarAdvance(Calendar,AK627,AJ628,"f",FALSE)</f>
        <v>43290</v>
      </c>
      <c r="AL628" s="48">
        <f>_xll.qlCalendarAdvance(Calendar,AK628,Ndays&amp;"D",,,_xll.ohTrigger(Trigger,Recalc))</f>
        <v>43292</v>
      </c>
      <c r="AM628" s="49">
        <f>IFERROR(_xll.qlIndexFixing(Eur6M_QL,AL628,TRUE,Recalc),NA())</f>
        <v>1.6024149009253954E-4</v>
      </c>
    </row>
    <row r="629" spans="36:39" x14ac:dyDescent="0.2">
      <c r="AJ629" s="11" t="str">
        <f t="shared" si="14"/>
        <v>1D</v>
      </c>
      <c r="AK629" s="48">
        <f>_xll.qlCalendarAdvance(Calendar,AK628,AJ629,"f",FALSE)</f>
        <v>43291</v>
      </c>
      <c r="AL629" s="48">
        <f>_xll.qlCalendarAdvance(Calendar,AK629,Ndays&amp;"D",,,_xll.ohTrigger(Trigger,Recalc))</f>
        <v>43293</v>
      </c>
      <c r="AM629" s="49">
        <f>IFERROR(_xll.qlIndexFixing(Eur6M_QL,AL629,TRUE,Recalc),NA())</f>
        <v>1.7740215420713058E-4</v>
      </c>
    </row>
    <row r="630" spans="36:39" x14ac:dyDescent="0.2">
      <c r="AJ630" s="11" t="str">
        <f t="shared" si="14"/>
        <v>1D</v>
      </c>
      <c r="AK630" s="48">
        <f>_xll.qlCalendarAdvance(Calendar,AK629,AJ630,"f",FALSE)</f>
        <v>43292</v>
      </c>
      <c r="AL630" s="48">
        <f>_xll.qlCalendarAdvance(Calendar,AK630,Ndays&amp;"D",,,_xll.ohTrigger(Trigger,Recalc))</f>
        <v>43294</v>
      </c>
      <c r="AM630" s="49">
        <f>IFERROR(_xll.qlIndexFixing(Eur6M_QL,AL630,TRUE,Recalc),NA())</f>
        <v>1.842719156294627E-4</v>
      </c>
    </row>
    <row r="631" spans="36:39" x14ac:dyDescent="0.2">
      <c r="AJ631" s="11" t="str">
        <f t="shared" si="14"/>
        <v>1D</v>
      </c>
      <c r="AK631" s="48">
        <f>_xll.qlCalendarAdvance(Calendar,AK630,AJ631,"f",FALSE)</f>
        <v>43293</v>
      </c>
      <c r="AL631" s="48">
        <f>_xll.qlCalendarAdvance(Calendar,AK631,Ndays&amp;"D",,,_xll.ohTrigger(Trigger,Recalc))</f>
        <v>43297</v>
      </c>
      <c r="AM631" s="49">
        <f>IFERROR(_xll.qlIndexFixing(Eur6M_QL,AL631,TRUE,Recalc),NA())</f>
        <v>1.9114226127794055E-4</v>
      </c>
    </row>
    <row r="632" spans="36:39" x14ac:dyDescent="0.2">
      <c r="AJ632" s="11" t="str">
        <f t="shared" si="14"/>
        <v>1D</v>
      </c>
      <c r="AK632" s="48">
        <f>_xll.qlCalendarAdvance(Calendar,AK631,AJ632,"f",FALSE)</f>
        <v>43294</v>
      </c>
      <c r="AL632" s="48">
        <f>_xll.qlCalendarAdvance(Calendar,AK632,Ndays&amp;"D",,,_xll.ohTrigger(Trigger,Recalc))</f>
        <v>43298</v>
      </c>
      <c r="AM632" s="49">
        <f>IFERROR(_xll.qlIndexFixing(Eur6M_QL,AL632,TRUE,Recalc),NA())</f>
        <v>2.048980379352624E-4</v>
      </c>
    </row>
    <row r="633" spans="36:39" x14ac:dyDescent="0.2">
      <c r="AJ633" s="11" t="str">
        <f t="shared" si="14"/>
        <v>1D</v>
      </c>
      <c r="AK633" s="48">
        <f>_xll.qlCalendarAdvance(Calendar,AK632,AJ633,"f",FALSE)</f>
        <v>43297</v>
      </c>
      <c r="AL633" s="48">
        <f>_xll.qlCalendarAdvance(Calendar,AK633,Ndays&amp;"D",,,_xll.ohTrigger(Trigger,Recalc))</f>
        <v>43299</v>
      </c>
      <c r="AM633" s="49">
        <f>IFERROR(_xll.qlIndexFixing(Eur6M_QL,AL633,TRUE,Recalc),NA())</f>
        <v>2.0832681701624039E-4</v>
      </c>
    </row>
    <row r="634" spans="36:39" x14ac:dyDescent="0.2">
      <c r="AJ634" s="11" t="str">
        <f t="shared" si="14"/>
        <v>1D</v>
      </c>
      <c r="AK634" s="48">
        <f>_xll.qlCalendarAdvance(Calendar,AK633,AJ634,"f",FALSE)</f>
        <v>43298</v>
      </c>
      <c r="AL634" s="48">
        <f>_xll.qlCalendarAdvance(Calendar,AK634,Ndays&amp;"D",,,_xll.ohTrigger(Trigger,Recalc))</f>
        <v>43300</v>
      </c>
      <c r="AM634" s="49">
        <f>IFERROR(_xll.qlIndexFixing(Eur6M_QL,AL634,TRUE,Recalc),NA())</f>
        <v>2.2550128272332779E-4</v>
      </c>
    </row>
    <row r="635" spans="36:39" x14ac:dyDescent="0.2">
      <c r="AJ635" s="11" t="str">
        <f t="shared" si="14"/>
        <v>1D</v>
      </c>
      <c r="AK635" s="48">
        <f>_xll.qlCalendarAdvance(Calendar,AK634,AJ635,"f",FALSE)</f>
        <v>43299</v>
      </c>
      <c r="AL635" s="48">
        <f>_xll.qlCalendarAdvance(Calendar,AK635,Ndays&amp;"D",,,_xll.ohTrigger(Trigger,Recalc))</f>
        <v>43301</v>
      </c>
      <c r="AM635" s="49">
        <f>IFERROR(_xll.qlIndexFixing(Eur6M_QL,AL635,TRUE,Recalc),NA())</f>
        <v>2.3237425160865078E-4</v>
      </c>
    </row>
    <row r="636" spans="36:39" x14ac:dyDescent="0.2">
      <c r="AJ636" s="11" t="str">
        <f t="shared" si="14"/>
        <v>1D</v>
      </c>
      <c r="AK636" s="48">
        <f>_xll.qlCalendarAdvance(Calendar,AK635,AJ636,"f",FALSE)</f>
        <v>43300</v>
      </c>
      <c r="AL636" s="48">
        <f>_xll.qlCalendarAdvance(Calendar,AK636,Ndays&amp;"D",,,_xll.ohTrigger(Trigger,Recalc))</f>
        <v>43304</v>
      </c>
      <c r="AM636" s="49">
        <f>IFERROR(_xll.qlIndexFixing(Eur6M_QL,AL636,TRUE,Recalc),NA())</f>
        <v>2.3924751067619981E-4</v>
      </c>
    </row>
    <row r="637" spans="36:39" x14ac:dyDescent="0.2">
      <c r="AJ637" s="11" t="str">
        <f t="shared" si="14"/>
        <v>1D</v>
      </c>
      <c r="AK637" s="48">
        <f>_xll.qlCalendarAdvance(Calendar,AK636,AJ637,"f",FALSE)</f>
        <v>43301</v>
      </c>
      <c r="AL637" s="48">
        <f>_xll.qlCalendarAdvance(Calendar,AK637,Ndays&amp;"D",,,_xll.ohTrigger(Trigger,Recalc))</f>
        <v>43305</v>
      </c>
      <c r="AM637" s="49">
        <f>IFERROR(_xll.qlIndexFixing(Eur6M_QL,AL637,TRUE,Recalc),NA())</f>
        <v>2.5299922601520401E-4</v>
      </c>
    </row>
    <row r="638" spans="36:39" x14ac:dyDescent="0.2">
      <c r="AJ638" s="11" t="str">
        <f t="shared" si="14"/>
        <v>1D</v>
      </c>
      <c r="AK638" s="48">
        <f>_xll.qlCalendarAdvance(Calendar,AK637,AJ638,"f",FALSE)</f>
        <v>43304</v>
      </c>
      <c r="AL638" s="48">
        <f>_xll.qlCalendarAdvance(Calendar,AK638,Ndays&amp;"D",,,_xll.ohTrigger(Trigger,Recalc))</f>
        <v>43306</v>
      </c>
      <c r="AM638" s="49">
        <f>IFERROR(_xll.qlIndexFixing(Eur6M_QL,AL638,TRUE,Recalc),NA())</f>
        <v>2.5643357318837104E-4</v>
      </c>
    </row>
    <row r="639" spans="36:39" x14ac:dyDescent="0.2">
      <c r="AJ639" s="11" t="str">
        <f t="shared" si="14"/>
        <v>1D</v>
      </c>
      <c r="AK639" s="48">
        <f>_xll.qlCalendarAdvance(Calendar,AK638,AJ639,"f",FALSE)</f>
        <v>43305</v>
      </c>
      <c r="AL639" s="48">
        <f>_xll.qlCalendarAdvance(Calendar,AK639,Ndays&amp;"D",,,_xll.ohTrigger(Trigger,Recalc))</f>
        <v>43307</v>
      </c>
      <c r="AM639" s="49">
        <f>IFERROR(_xll.qlIndexFixing(Eur6M_QL,AL639,TRUE,Recalc),NA())</f>
        <v>2.7361668841521927E-4</v>
      </c>
    </row>
    <row r="640" spans="36:39" x14ac:dyDescent="0.2">
      <c r="AJ640" s="11" t="str">
        <f t="shared" si="14"/>
        <v>1D</v>
      </c>
      <c r="AK640" s="48">
        <f>_xll.qlCalendarAdvance(Calendar,AK639,AJ640,"f",FALSE)</f>
        <v>43306</v>
      </c>
      <c r="AL640" s="48">
        <f>_xll.qlCalendarAdvance(Calendar,AK640,Ndays&amp;"D",,,_xll.ohTrigger(Trigger,Recalc))</f>
        <v>43308</v>
      </c>
      <c r="AM640" s="49">
        <f>IFERROR(_xll.qlIndexFixing(Eur6M_QL,AL640,TRUE,Recalc),NA())</f>
        <v>2.8049080637051186E-4</v>
      </c>
    </row>
    <row r="641" spans="36:39" x14ac:dyDescent="0.2">
      <c r="AJ641" s="11" t="str">
        <f t="shared" si="14"/>
        <v>1D</v>
      </c>
      <c r="AK641" s="48">
        <f>_xll.qlCalendarAdvance(Calendar,AK640,AJ641,"f",FALSE)</f>
        <v>43307</v>
      </c>
      <c r="AL641" s="48">
        <f>_xll.qlCalendarAdvance(Calendar,AK641,Ndays&amp;"D",,,_xll.ohTrigger(Trigger,Recalc))</f>
        <v>43311</v>
      </c>
      <c r="AM641" s="49">
        <f>IFERROR(_xll.qlIndexFixing(Eur6M_QL,AL641,TRUE,Recalc),NA())</f>
        <v>2.8736492043500368E-4</v>
      </c>
    </row>
    <row r="642" spans="36:39" x14ac:dyDescent="0.2">
      <c r="AJ642" s="11" t="str">
        <f t="shared" si="14"/>
        <v>1D</v>
      </c>
      <c r="AK642" s="48">
        <f>_xll.qlCalendarAdvance(Calendar,AK641,AJ642,"f",FALSE)</f>
        <v>43308</v>
      </c>
      <c r="AL642" s="48">
        <f>_xll.qlCalendarAdvance(Calendar,AK642,Ndays&amp;"D",,,_xll.ohTrigger(Trigger,Recalc))</f>
        <v>43312</v>
      </c>
      <c r="AM642" s="49">
        <f>IFERROR(_xll.qlIndexFixing(Eur6M_QL,AL642,TRUE,Recalc),NA())</f>
        <v>3.0110846994403683E-4</v>
      </c>
    </row>
    <row r="643" spans="36:39" x14ac:dyDescent="0.2">
      <c r="AJ643" s="11" t="str">
        <f t="shared" si="14"/>
        <v>1D</v>
      </c>
      <c r="AK643" s="48">
        <f>_xll.qlCalendarAdvance(Calendar,AK642,AJ643,"f",FALSE)</f>
        <v>43311</v>
      </c>
      <c r="AL643" s="48">
        <f>_xll.qlCalendarAdvance(Calendar,AK643,Ndays&amp;"D",,,_xll.ohTrigger(Trigger,Recalc))</f>
        <v>43313</v>
      </c>
      <c r="AM643" s="49">
        <f>IFERROR(_xll.qlIndexFixing(Eur6M_QL,AL643,TRUE,Recalc),NA())</f>
        <v>3.045473497495285E-4</v>
      </c>
    </row>
    <row r="644" spans="36:39" x14ac:dyDescent="0.2">
      <c r="AJ644" s="11" t="str">
        <f t="shared" si="14"/>
        <v>1D</v>
      </c>
      <c r="AK644" s="48">
        <f>_xll.qlCalendarAdvance(Calendar,AK643,AJ644,"f",FALSE)</f>
        <v>43312</v>
      </c>
      <c r="AL644" s="48">
        <f>_xll.qlCalendarAdvance(Calendar,AK644,Ndays&amp;"D",,,_xll.ohTrigger(Trigger,Recalc))</f>
        <v>43314</v>
      </c>
      <c r="AM644" s="49">
        <f>IFERROR(_xll.qlIndexFixing(Eur6M_QL,AL644,TRUE,Recalc),NA())</f>
        <v>3.2173402306584259E-4</v>
      </c>
    </row>
    <row r="645" spans="36:39" x14ac:dyDescent="0.2">
      <c r="AJ645" s="11" t="str">
        <f t="shared" si="14"/>
        <v>1D</v>
      </c>
      <c r="AK645" s="48">
        <f>_xll.qlCalendarAdvance(Calendar,AK644,AJ645,"f",FALSE)</f>
        <v>43313</v>
      </c>
      <c r="AL645" s="48">
        <f>_xll.qlCalendarAdvance(Calendar,AK645,Ndays&amp;"D",,,_xll.ohTrigger(Trigger,Recalc))</f>
        <v>43315</v>
      </c>
      <c r="AM645" s="49">
        <f>IFERROR(_xll.qlIndexFixing(Eur6M_QL,AL645,TRUE,Recalc),NA())</f>
        <v>3.2860737689758814E-4</v>
      </c>
    </row>
    <row r="646" spans="36:39" x14ac:dyDescent="0.2">
      <c r="AJ646" s="11" t="str">
        <f t="shared" si="14"/>
        <v>1D</v>
      </c>
      <c r="AK646" s="48">
        <f>_xll.qlCalendarAdvance(Calendar,AK645,AJ646,"f",FALSE)</f>
        <v>43314</v>
      </c>
      <c r="AL646" s="48">
        <f>_xll.qlCalendarAdvance(Calendar,AK646,Ndays&amp;"D",,,_xll.ohTrigger(Trigger,Recalc))</f>
        <v>43318</v>
      </c>
      <c r="AM646" s="49">
        <f>IFERROR(_xll.qlIndexFixing(Eur6M_QL,AL646,TRUE,Recalc),NA())</f>
        <v>3.3548057082289777E-4</v>
      </c>
    </row>
    <row r="647" spans="36:39" x14ac:dyDescent="0.2">
      <c r="AJ647" s="11" t="str">
        <f t="shared" si="14"/>
        <v>1D</v>
      </c>
      <c r="AK647" s="48">
        <f>_xll.qlCalendarAdvance(Calendar,AK646,AJ647,"f",FALSE)</f>
        <v>43315</v>
      </c>
      <c r="AL647" s="48">
        <f>_xll.qlCalendarAdvance(Calendar,AK647,Ndays&amp;"D",,,_xll.ohTrigger(Trigger,Recalc))</f>
        <v>43319</v>
      </c>
      <c r="AM647" s="49">
        <f>IFERROR(_xll.qlIndexFixing(Eur6M_QL,AL647,TRUE,Recalc),NA())</f>
        <v>3.4921396466891156E-4</v>
      </c>
    </row>
    <row r="648" spans="36:39" x14ac:dyDescent="0.2">
      <c r="AJ648" s="11" t="str">
        <f t="shared" si="14"/>
        <v>1D</v>
      </c>
      <c r="AK648" s="48">
        <f>_xll.qlCalendarAdvance(Calendar,AK647,AJ648,"f",FALSE)</f>
        <v>43318</v>
      </c>
      <c r="AL648" s="48">
        <f>_xll.qlCalendarAdvance(Calendar,AK648,Ndays&amp;"D",,,_xll.ohTrigger(Trigger,Recalc))</f>
        <v>43320</v>
      </c>
      <c r="AM648" s="49">
        <f>IFERROR(_xll.qlIndexFixing(Eur6M_QL,AL648,TRUE,Recalc),NA())</f>
        <v>3.5265635564077287E-4</v>
      </c>
    </row>
    <row r="649" spans="36:39" x14ac:dyDescent="0.2">
      <c r="AJ649" s="11" t="str">
        <f t="shared" si="14"/>
        <v>1D</v>
      </c>
      <c r="AK649" s="48">
        <f>_xll.qlCalendarAdvance(Calendar,AK648,AJ649,"f",FALSE)</f>
        <v>43319</v>
      </c>
      <c r="AL649" s="48">
        <f>_xll.qlCalendarAdvance(Calendar,AK649,Ndays&amp;"D",,,_xll.ohTrigger(Trigger,Recalc))</f>
        <v>43321</v>
      </c>
      <c r="AM649" s="49">
        <f>IFERROR(_xll.qlIndexFixing(Eur6M_QL,AL649,TRUE,Recalc),NA())</f>
        <v>3.6984429970012066E-4</v>
      </c>
    </row>
    <row r="650" spans="36:39" x14ac:dyDescent="0.2">
      <c r="AJ650" s="11" t="str">
        <f t="shared" si="14"/>
        <v>1D</v>
      </c>
      <c r="AK650" s="48">
        <f>_xll.qlCalendarAdvance(Calendar,AK649,AJ650,"f",FALSE)</f>
        <v>43320</v>
      </c>
      <c r="AL650" s="48">
        <f>_xll.qlCalendarAdvance(Calendar,AK650,Ndays&amp;"D",,,_xll.ohTrigger(Trigger,Recalc))</f>
        <v>43322</v>
      </c>
      <c r="AM650" s="49">
        <f>IFERROR(_xll.qlIndexFixing(Eur6M_QL,AL650,TRUE,Recalc),NA())</f>
        <v>3.7671663122484451E-4</v>
      </c>
    </row>
    <row r="651" spans="36:39" x14ac:dyDescent="0.2">
      <c r="AJ651" s="11" t="str">
        <f t="shared" si="14"/>
        <v>1D</v>
      </c>
      <c r="AK651" s="48">
        <f>_xll.qlCalendarAdvance(Calendar,AK650,AJ651,"f",FALSE)</f>
        <v>43321</v>
      </c>
      <c r="AL651" s="48">
        <f>_xll.qlCalendarAdvance(Calendar,AK651,Ndays&amp;"D",,,_xll.ohTrigger(Trigger,Recalc))</f>
        <v>43325</v>
      </c>
      <c r="AM651" s="49">
        <f>IFERROR(_xll.qlIndexFixing(Eur6M_QL,AL651,TRUE,Recalc),NA())</f>
        <v>3.835888367442753E-4</v>
      </c>
    </row>
    <row r="652" spans="36:39" x14ac:dyDescent="0.2">
      <c r="AJ652" s="11" t="str">
        <f t="shared" si="14"/>
        <v>1D</v>
      </c>
      <c r="AK652" s="48">
        <f>_xll.qlCalendarAdvance(Calendar,AK651,AJ652,"f",FALSE)</f>
        <v>43322</v>
      </c>
      <c r="AL652" s="48">
        <f>_xll.qlCalendarAdvance(Calendar,AK652,Ndays&amp;"D",,,_xll.ohTrigger(Trigger,Recalc))</f>
        <v>43326</v>
      </c>
      <c r="AM652" s="49">
        <f>IFERROR(_xll.qlIndexFixing(Eur6M_QL,AL652,TRUE,Recalc),NA())</f>
        <v>3.9731445681006272E-4</v>
      </c>
    </row>
    <row r="653" spans="36:39" x14ac:dyDescent="0.2">
      <c r="AJ653" s="11" t="str">
        <f t="shared" si="14"/>
        <v>1D</v>
      </c>
      <c r="AK653" s="48">
        <f>_xll.qlCalendarAdvance(Calendar,AK652,AJ653,"f",FALSE)</f>
        <v>43325</v>
      </c>
      <c r="AL653" s="48">
        <f>_xll.qlCalendarAdvance(Calendar,AK653,Ndays&amp;"D",,,_xll.ohTrigger(Trigger,Recalc))</f>
        <v>43327</v>
      </c>
      <c r="AM653" s="49">
        <f>IFERROR(_xll.qlIndexFixing(Eur6M_QL,AL653,TRUE,Recalc),NA())</f>
        <v>4.0075940853176228E-4</v>
      </c>
    </row>
    <row r="654" spans="36:39" x14ac:dyDescent="0.2">
      <c r="AJ654" s="11" t="str">
        <f t="shared" si="14"/>
        <v>1D</v>
      </c>
      <c r="AK654" s="48">
        <f>_xll.qlCalendarAdvance(Calendar,AK653,AJ654,"f",FALSE)</f>
        <v>43326</v>
      </c>
      <c r="AL654" s="48">
        <f>_xll.qlCalendarAdvance(Calendar,AK654,Ndays&amp;"D",,,_xll.ohTrigger(Trigger,Recalc))</f>
        <v>43328</v>
      </c>
      <c r="AM654" s="49">
        <f>IFERROR(_xll.qlIndexFixing(Eur6M_QL,AL654,TRUE,Recalc),NA())</f>
        <v>4.1794817296612825E-4</v>
      </c>
    </row>
    <row r="655" spans="36:39" x14ac:dyDescent="0.2">
      <c r="AJ655" s="11" t="str">
        <f t="shared" si="14"/>
        <v>1D</v>
      </c>
      <c r="AK655" s="48">
        <f>_xll.qlCalendarAdvance(Calendar,AK654,AJ655,"f",FALSE)</f>
        <v>43327</v>
      </c>
      <c r="AL655" s="48">
        <f>_xll.qlCalendarAdvance(Calendar,AK655,Ndays&amp;"D",,,_xll.ohTrigger(Trigger,Recalc))</f>
        <v>43329</v>
      </c>
      <c r="AM655" s="49">
        <f>IFERROR(_xll.qlIndexFixing(Eur6M_QL,AL655,TRUE,Recalc),NA())</f>
        <v>4.2481974401091229E-4</v>
      </c>
    </row>
    <row r="656" spans="36:39" x14ac:dyDescent="0.2">
      <c r="AJ656" s="11" t="str">
        <f t="shared" si="14"/>
        <v>1D</v>
      </c>
      <c r="AK656" s="48">
        <f>_xll.qlCalendarAdvance(Calendar,AK655,AJ656,"f",FALSE)</f>
        <v>43328</v>
      </c>
      <c r="AL656" s="48">
        <f>_xll.qlCalendarAdvance(Calendar,AK656,Ndays&amp;"D",,,_xll.ohTrigger(Trigger,Recalc))</f>
        <v>43332</v>
      </c>
      <c r="AM656" s="49">
        <f>IFERROR(_xll.qlIndexFixing(Eur6M_QL,AL656,TRUE,Recalc),NA())</f>
        <v>4.316912311250078E-4</v>
      </c>
    </row>
    <row r="657" spans="36:39" x14ac:dyDescent="0.2">
      <c r="AJ657" s="11" t="str">
        <f t="shared" si="14"/>
        <v>1D</v>
      </c>
      <c r="AK657" s="48">
        <f>_xll.qlCalendarAdvance(Calendar,AK656,AJ657,"f",FALSE)</f>
        <v>43329</v>
      </c>
      <c r="AL657" s="48">
        <f>_xll.qlCalendarAdvance(Calendar,AK657,Ndays&amp;"D",,,_xll.ohTrigger(Trigger,Recalc))</f>
        <v>43333</v>
      </c>
      <c r="AM657" s="49">
        <f>IFERROR(_xll.qlIndexFixing(Eur6M_QL,AL657,TRUE,Recalc),NA())</f>
        <v>4.4541166122284476E-4</v>
      </c>
    </row>
    <row r="658" spans="36:39" x14ac:dyDescent="0.2">
      <c r="AJ658" s="11" t="str">
        <f t="shared" si="14"/>
        <v>1D</v>
      </c>
      <c r="AK658" s="48">
        <f>_xll.qlCalendarAdvance(Calendar,AK657,AJ658,"f",FALSE)</f>
        <v>43332</v>
      </c>
      <c r="AL658" s="48">
        <f>_xll.qlCalendarAdvance(Calendar,AK658,Ndays&amp;"D",,,_xll.ohTrigger(Trigger,Recalc))</f>
        <v>43334</v>
      </c>
      <c r="AM658" s="49">
        <f>IFERROR(_xll.qlIndexFixing(Eur6M_QL,AL658,TRUE,Recalc),NA())</f>
        <v>4.4885831038259149E-4</v>
      </c>
    </row>
    <row r="659" spans="36:39" x14ac:dyDescent="0.2">
      <c r="AJ659" s="11" t="str">
        <f t="shared" si="14"/>
        <v>1D</v>
      </c>
      <c r="AK659" s="48">
        <f>_xll.qlCalendarAdvance(Calendar,AK658,AJ659,"f",FALSE)</f>
        <v>43333</v>
      </c>
      <c r="AL659" s="48">
        <f>_xll.qlCalendarAdvance(Calendar,AK659,Ndays&amp;"D",,,_xll.ohTrigger(Trigger,Recalc))</f>
        <v>43335</v>
      </c>
      <c r="AM659" s="49">
        <f>IFERROR(_xll.qlIndexFixing(Eur6M_QL,AL659,TRUE,Recalc),NA())</f>
        <v>4.660476473265483E-4</v>
      </c>
    </row>
    <row r="660" spans="36:39" x14ac:dyDescent="0.2">
      <c r="AJ660" s="11" t="str">
        <f t="shared" si="14"/>
        <v>1D</v>
      </c>
      <c r="AK660" s="48">
        <f>_xll.qlCalendarAdvance(Calendar,AK659,AJ660,"f",FALSE)</f>
        <v>43334</v>
      </c>
      <c r="AL660" s="48">
        <f>_xll.qlCalendarAdvance(Calendar,AK660,Ndays&amp;"D",,,_xll.ohTrigger(Trigger,Recalc))</f>
        <v>43336</v>
      </c>
      <c r="AM660" s="49">
        <f>IFERROR(_xll.qlIndexFixing(Eur6M_QL,AL660,TRUE,Recalc),NA())</f>
        <v>4.7291877694443729E-4</v>
      </c>
    </row>
    <row r="661" spans="36:39" x14ac:dyDescent="0.2">
      <c r="AJ661" s="11" t="str">
        <f t="shared" si="14"/>
        <v>1D</v>
      </c>
      <c r="AK661" s="48">
        <f>_xll.qlCalendarAdvance(Calendar,AK660,AJ661,"f",FALSE)</f>
        <v>43335</v>
      </c>
      <c r="AL661" s="48">
        <f>_xll.qlCalendarAdvance(Calendar,AK661,Ndays&amp;"D",,,_xll.ohTrigger(Trigger,Recalc))</f>
        <v>43339</v>
      </c>
      <c r="AM661" s="49">
        <f>IFERROR(_xll.qlIndexFixing(Eur6M_QL,AL661,TRUE,Recalc),NA())</f>
        <v>4.7636641411038394E-4</v>
      </c>
    </row>
    <row r="662" spans="36:39" x14ac:dyDescent="0.2">
      <c r="AJ662" s="11" t="str">
        <f t="shared" si="14"/>
        <v>1D</v>
      </c>
      <c r="AK662" s="48">
        <f>_xll.qlCalendarAdvance(Calendar,AK661,AJ662,"f",FALSE)</f>
        <v>43336</v>
      </c>
      <c r="AL662" s="48">
        <f>_xll.qlCalendarAdvance(Calendar,AK662,Ndays&amp;"D",,,_xll.ohTrigger(Trigger,Recalc))</f>
        <v>43340</v>
      </c>
      <c r="AM662" s="49">
        <f>IFERROR(_xll.qlIndexFixing(Eur6M_QL,AL662,TRUE,Recalc),NA())</f>
        <v>4.798142869136665E-4</v>
      </c>
    </row>
    <row r="663" spans="36:39" x14ac:dyDescent="0.2">
      <c r="AJ663" s="11" t="str">
        <f t="shared" si="14"/>
        <v>1D</v>
      </c>
      <c r="AK663" s="48">
        <f>_xll.qlCalendarAdvance(Calendar,AK662,AJ663,"f",FALSE)</f>
        <v>43339</v>
      </c>
      <c r="AL663" s="48">
        <f>_xll.qlCalendarAdvance(Calendar,AK663,Ndays&amp;"D",,,_xll.ohTrigger(Trigger,Recalc))</f>
        <v>43341</v>
      </c>
      <c r="AM663" s="49">
        <f>IFERROR(_xll.qlIndexFixing(Eur6M_QL,AL663,TRUE,Recalc),NA())</f>
        <v>4.8326238485813672E-4</v>
      </c>
    </row>
    <row r="664" spans="36:39" x14ac:dyDescent="0.2">
      <c r="AJ664" s="11" t="str">
        <f t="shared" si="14"/>
        <v>1D</v>
      </c>
      <c r="AK664" s="48">
        <f>_xll.qlCalendarAdvance(Calendar,AK663,AJ664,"f",FALSE)</f>
        <v>43340</v>
      </c>
      <c r="AL664" s="48">
        <f>_xll.qlCalendarAdvance(Calendar,AK664,Ndays&amp;"D",,,_xll.ohTrigger(Trigger,Recalc))</f>
        <v>43342</v>
      </c>
      <c r="AM664" s="49">
        <f>IFERROR(_xll.qlIndexFixing(Eur6M_QL,AL664,TRUE,Recalc),NA())</f>
        <v>5.0729916029308849E-4</v>
      </c>
    </row>
    <row r="665" spans="36:39" x14ac:dyDescent="0.2">
      <c r="AJ665" s="11" t="str">
        <f t="shared" si="14"/>
        <v>1D</v>
      </c>
      <c r="AK665" s="48">
        <f>_xll.qlCalendarAdvance(Calendar,AK664,AJ665,"f",FALSE)</f>
        <v>43341</v>
      </c>
      <c r="AL665" s="48">
        <f>_xll.qlCalendarAdvance(Calendar,AK665,Ndays&amp;"D",,,_xll.ohTrigger(Trigger,Recalc))</f>
        <v>43343</v>
      </c>
      <c r="AM665" s="49">
        <f>IFERROR(_xll.qlIndexFixing(Eur6M_QL,AL665,TRUE,Recalc),NA())</f>
        <v>5.1074748544565739E-4</v>
      </c>
    </row>
    <row r="666" spans="36:39" x14ac:dyDescent="0.2">
      <c r="AJ666" s="11" t="str">
        <f t="shared" si="14"/>
        <v>1D</v>
      </c>
      <c r="AK666" s="48">
        <f>_xll.qlCalendarAdvance(Calendar,AK665,AJ666,"f",FALSE)</f>
        <v>43342</v>
      </c>
      <c r="AL666" s="48">
        <f>_xll.qlCalendarAdvance(Calendar,AK666,Ndays&amp;"D",,,_xll.ohTrigger(Trigger,Recalc))</f>
        <v>43346</v>
      </c>
      <c r="AM666" s="49">
        <f>IFERROR(_xll.qlIndexFixing(Eur6M_QL,AL666,TRUE,Recalc),NA())</f>
        <v>5.1761863189703032E-4</v>
      </c>
    </row>
    <row r="667" spans="36:39" x14ac:dyDescent="0.2">
      <c r="AJ667" s="11" t="str">
        <f t="shared" si="14"/>
        <v>1D</v>
      </c>
      <c r="AK667" s="48">
        <f>_xll.qlCalendarAdvance(Calendar,AK666,AJ667,"f",FALSE)</f>
        <v>43343</v>
      </c>
      <c r="AL667" s="48">
        <f>_xll.qlCalendarAdvance(Calendar,AK667,Ndays&amp;"D",,,_xll.ohTrigger(Trigger,Recalc))</f>
        <v>43347</v>
      </c>
      <c r="AM667" s="49">
        <f>IFERROR(_xll.qlIndexFixing(Eur6M_QL,AL667,TRUE,Recalc),NA())</f>
        <v>5.2448974531802924E-4</v>
      </c>
    </row>
    <row r="668" spans="36:39" x14ac:dyDescent="0.2">
      <c r="AJ668" s="11" t="str">
        <f t="shared" si="14"/>
        <v>1D</v>
      </c>
      <c r="AK668" s="48">
        <f>_xll.qlCalendarAdvance(Calendar,AK667,AJ668,"f",FALSE)</f>
        <v>43346</v>
      </c>
      <c r="AL668" s="48">
        <f>_xll.qlCalendarAdvance(Calendar,AK668,Ndays&amp;"D",,,_xll.ohTrigger(Trigger,Recalc))</f>
        <v>43348</v>
      </c>
      <c r="AM668" s="49">
        <f>IFERROR(_xll.qlIndexFixing(Eur6M_QL,AL668,TRUE,Recalc),NA())</f>
        <v>5.313608352281111E-4</v>
      </c>
    </row>
    <row r="669" spans="36:39" x14ac:dyDescent="0.2">
      <c r="AJ669" s="11" t="str">
        <f t="shared" si="14"/>
        <v>1D</v>
      </c>
      <c r="AK669" s="48">
        <f>_xll.qlCalendarAdvance(Calendar,AK668,AJ669,"f",FALSE)</f>
        <v>43347</v>
      </c>
      <c r="AL669" s="48">
        <f>_xll.qlCalendarAdvance(Calendar,AK669,Ndays&amp;"D",,,_xll.ohTrigger(Trigger,Recalc))</f>
        <v>43349</v>
      </c>
      <c r="AM669" s="49">
        <f>IFERROR(_xll.qlIndexFixing(Eur6M_QL,AL669,TRUE,Recalc),NA())</f>
        <v>5.5539694656424625E-4</v>
      </c>
    </row>
    <row r="670" spans="36:39" x14ac:dyDescent="0.2">
      <c r="AJ670" s="11" t="str">
        <f t="shared" si="14"/>
        <v>1D</v>
      </c>
      <c r="AK670" s="48">
        <f>_xll.qlCalendarAdvance(Calendar,AK669,AJ670,"f",FALSE)</f>
        <v>43348</v>
      </c>
      <c r="AL670" s="48">
        <f>_xll.qlCalendarAdvance(Calendar,AK670,Ndays&amp;"D",,,_xll.ohTrigger(Trigger,Recalc))</f>
        <v>43350</v>
      </c>
      <c r="AM670" s="49">
        <f>IFERROR(_xll.qlIndexFixing(Eur6M_QL,AL670,TRUE,Recalc),NA())</f>
        <v>5.5884515611490798E-4</v>
      </c>
    </row>
    <row r="671" spans="36:39" x14ac:dyDescent="0.2">
      <c r="AJ671" s="11" t="str">
        <f t="shared" si="14"/>
        <v>1D</v>
      </c>
      <c r="AK671" s="48">
        <f>_xll.qlCalendarAdvance(Calendar,AK670,AJ671,"f",FALSE)</f>
        <v>43349</v>
      </c>
      <c r="AL671" s="48">
        <f>_xll.qlCalendarAdvance(Calendar,AK671,Ndays&amp;"D",,,_xll.ohTrigger(Trigger,Recalc))</f>
        <v>43353</v>
      </c>
      <c r="AM671" s="49">
        <f>IFERROR(_xll.qlIndexFixing(Eur6M_QL,AL671,TRUE,Recalc),NA())</f>
        <v>5.6571627721992601E-4</v>
      </c>
    </row>
    <row r="672" spans="36:39" x14ac:dyDescent="0.2">
      <c r="AJ672" s="11" t="str">
        <f t="shared" si="14"/>
        <v>1D</v>
      </c>
      <c r="AK672" s="48">
        <f>_xll.qlCalendarAdvance(Calendar,AK671,AJ672,"f",FALSE)</f>
        <v>43350</v>
      </c>
      <c r="AL672" s="48">
        <f>_xll.qlCalendarAdvance(Calendar,AK672,Ndays&amp;"D",,,_xll.ohTrigger(Trigger,Recalc))</f>
        <v>43354</v>
      </c>
      <c r="AM672" s="49">
        <f>IFERROR(_xll.qlIndexFixing(Eur6M_QL,AL672,TRUE,Recalc),NA())</f>
        <v>5.7258743550051049E-4</v>
      </c>
    </row>
    <row r="673" spans="36:39" x14ac:dyDescent="0.2">
      <c r="AJ673" s="11" t="str">
        <f t="shared" si="14"/>
        <v>1D</v>
      </c>
      <c r="AK673" s="48">
        <f>_xll.qlCalendarAdvance(Calendar,AK672,AJ673,"f",FALSE)</f>
        <v>43353</v>
      </c>
      <c r="AL673" s="48">
        <f>_xll.qlCalendarAdvance(Calendar,AK673,Ndays&amp;"D",,,_xll.ohTrigger(Trigger,Recalc))</f>
        <v>43355</v>
      </c>
      <c r="AM673" s="49">
        <f>IFERROR(_xll.qlIndexFixing(Eur6M_QL,AL673,TRUE,Recalc),NA())</f>
        <v>5.7945864166500187E-4</v>
      </c>
    </row>
    <row r="674" spans="36:39" x14ac:dyDescent="0.2">
      <c r="AJ674" s="11" t="str">
        <f t="shared" si="14"/>
        <v>1D</v>
      </c>
      <c r="AK674" s="48">
        <f>_xll.qlCalendarAdvance(Calendar,AK673,AJ674,"f",FALSE)</f>
        <v>43354</v>
      </c>
      <c r="AL674" s="48">
        <f>_xll.qlCalendarAdvance(Calendar,AK674,Ndays&amp;"D",,,_xll.ohTrigger(Trigger,Recalc))</f>
        <v>43356</v>
      </c>
      <c r="AM674" s="49">
        <f>IFERROR(_xll.qlIndexFixing(Eur6M_QL,AL674,TRUE,Recalc),NA())</f>
        <v>6.0349664053401843E-4</v>
      </c>
    </row>
    <row r="675" spans="36:39" x14ac:dyDescent="0.2">
      <c r="AJ675" s="11" t="str">
        <f t="shared" si="14"/>
        <v>1D</v>
      </c>
      <c r="AK675" s="48">
        <f>_xll.qlCalendarAdvance(Calendar,AK674,AJ675,"f",FALSE)</f>
        <v>43355</v>
      </c>
      <c r="AL675" s="48">
        <f>_xll.qlCalendarAdvance(Calendar,AK675,Ndays&amp;"D",,,_xll.ohTrigger(Trigger,Recalc))</f>
        <v>43357</v>
      </c>
      <c r="AM675" s="49">
        <f>IFERROR(_xll.qlIndexFixing(Eur6M_QL,AL675,TRUE,Recalc),NA())</f>
        <v>6.069441652706072E-4</v>
      </c>
    </row>
    <row r="676" spans="36:39" x14ac:dyDescent="0.2">
      <c r="AJ676" s="11" t="str">
        <f t="shared" si="14"/>
        <v>1D</v>
      </c>
      <c r="AK676" s="48">
        <f>_xll.qlCalendarAdvance(Calendar,AK675,AJ676,"f",FALSE)</f>
        <v>43356</v>
      </c>
      <c r="AL676" s="48">
        <f>_xll.qlCalendarAdvance(Calendar,AK676,Ndays&amp;"D",,,_xll.ohTrigger(Trigger,Recalc))</f>
        <v>43360</v>
      </c>
      <c r="AM676" s="49">
        <f>IFERROR(_xll.qlIndexFixing(Eur6M_QL,AL676,TRUE,Recalc),NA())</f>
        <v>6.1381577741885344E-4</v>
      </c>
    </row>
    <row r="677" spans="36:39" x14ac:dyDescent="0.2">
      <c r="AJ677" s="11" t="str">
        <f t="shared" si="14"/>
        <v>1D</v>
      </c>
      <c r="AK677" s="48">
        <f>_xll.qlCalendarAdvance(Calendar,AK676,AJ677,"f",FALSE)</f>
        <v>43357</v>
      </c>
      <c r="AL677" s="48">
        <f>_xll.qlCalendarAdvance(Calendar,AK677,Ndays&amp;"D",,,_xll.ohTrigger(Trigger,Recalc))</f>
        <v>43361</v>
      </c>
      <c r="AM677" s="49">
        <f>IFERROR(_xll.qlIndexFixing(Eur6M_QL,AL677,TRUE,Recalc),NA())</f>
        <v>6.206875052646065E-4</v>
      </c>
    </row>
    <row r="678" spans="36:39" x14ac:dyDescent="0.2">
      <c r="AJ678" s="11" t="str">
        <f t="shared" si="14"/>
        <v>1D</v>
      </c>
      <c r="AK678" s="48">
        <f>_xll.qlCalendarAdvance(Calendar,AK677,AJ678,"f",FALSE)</f>
        <v>43360</v>
      </c>
      <c r="AL678" s="48">
        <f>_xll.qlCalendarAdvance(Calendar,AK678,Ndays&amp;"D",,,_xll.ohTrigger(Trigger,Recalc))</f>
        <v>43362</v>
      </c>
      <c r="AM678" s="49">
        <f>IFERROR(_xll.qlIndexFixing(Eur6M_QL,AL678,TRUE,Recalc),NA())</f>
        <v>6.2755936070288171E-4</v>
      </c>
    </row>
    <row r="679" spans="36:39" x14ac:dyDescent="0.2">
      <c r="AJ679" s="11" t="str">
        <f t="shared" si="14"/>
        <v>1D</v>
      </c>
      <c r="AK679" s="48">
        <f>_xll.qlCalendarAdvance(Calendar,AK678,AJ679,"f",FALSE)</f>
        <v>43361</v>
      </c>
      <c r="AL679" s="48">
        <f>_xll.qlCalendarAdvance(Calendar,AK679,Ndays&amp;"D",,,_xll.ohTrigger(Trigger,Recalc))</f>
        <v>43363</v>
      </c>
      <c r="AM679" s="49">
        <f>IFERROR(_xll.qlIndexFixing(Eur6M_QL,AL679,TRUE,Recalc),NA())</f>
        <v>6.5160193157341164E-4</v>
      </c>
    </row>
    <row r="680" spans="36:39" x14ac:dyDescent="0.2">
      <c r="AJ680" s="11" t="str">
        <f t="shared" si="14"/>
        <v>1D</v>
      </c>
      <c r="AK680" s="48">
        <f>_xll.qlCalendarAdvance(Calendar,AK679,AJ680,"f",FALSE)</f>
        <v>43362</v>
      </c>
      <c r="AL680" s="48">
        <f>_xll.qlCalendarAdvance(Calendar,AK680,Ndays&amp;"D",,,_xll.ohTrigger(Trigger,Recalc))</f>
        <v>43364</v>
      </c>
      <c r="AM680" s="49">
        <f>IFERROR(_xll.qlIndexFixing(Eur6M_QL,AL680,TRUE,Recalc),NA())</f>
        <v>6.5504830225375087E-4</v>
      </c>
    </row>
    <row r="681" spans="36:39" x14ac:dyDescent="0.2">
      <c r="AJ681" s="11" t="str">
        <f t="shared" si="14"/>
        <v>1D</v>
      </c>
      <c r="AK681" s="48">
        <f>_xll.qlCalendarAdvance(Calendar,AK680,AJ681,"f",FALSE)</f>
        <v>43363</v>
      </c>
      <c r="AL681" s="48">
        <f>_xll.qlCalendarAdvance(Calendar,AK681,Ndays&amp;"D",,,_xll.ohTrigger(Trigger,Recalc))</f>
        <v>43367</v>
      </c>
      <c r="AM681" s="49">
        <f>IFERROR(_xll.qlIndexFixing(Eur6M_QL,AL681,TRUE,Recalc),NA())</f>
        <v>6.6192098004062415E-4</v>
      </c>
    </row>
    <row r="682" spans="36:39" x14ac:dyDescent="0.2">
      <c r="AJ682" s="11" t="str">
        <f t="shared" si="14"/>
        <v>1D</v>
      </c>
      <c r="AK682" s="48">
        <f>_xll.qlCalendarAdvance(Calendar,AK681,AJ682,"f",FALSE)</f>
        <v>43364</v>
      </c>
      <c r="AL682" s="48">
        <f>_xll.qlCalendarAdvance(Calendar,AK682,Ndays&amp;"D",,,_xll.ohTrigger(Trigger,Recalc))</f>
        <v>43368</v>
      </c>
      <c r="AM682" s="49">
        <f>IFERROR(_xll.qlIndexFixing(Eur6M_QL,AL682,TRUE,Recalc),NA())</f>
        <v>6.6879386036117791E-4</v>
      </c>
    </row>
    <row r="683" spans="36:39" x14ac:dyDescent="0.2">
      <c r="AJ683" s="11" t="str">
        <f t="shared" si="14"/>
        <v>1D</v>
      </c>
      <c r="AK683" s="48">
        <f>_xll.qlCalendarAdvance(Calendar,AK682,AJ683,"f",FALSE)</f>
        <v>43367</v>
      </c>
      <c r="AL683" s="48">
        <f>_xll.qlCalendarAdvance(Calendar,AK683,Ndays&amp;"D",,,_xll.ohTrigger(Trigger,Recalc))</f>
        <v>43369</v>
      </c>
      <c r="AM683" s="49">
        <f>IFERROR(_xll.qlIndexFixing(Eur6M_QL,AL683,TRUE,Recalc),NA())</f>
        <v>6.7909474132790725E-4</v>
      </c>
    </row>
    <row r="684" spans="36:39" x14ac:dyDescent="0.2">
      <c r="AJ684" s="11" t="str">
        <f t="shared" si="14"/>
        <v>1D</v>
      </c>
      <c r="AK684" s="48">
        <f>_xll.qlCalendarAdvance(Calendar,AK683,AJ684,"f",FALSE)</f>
        <v>43368</v>
      </c>
      <c r="AL684" s="48">
        <f>_xll.qlCalendarAdvance(Calendar,AK684,Ndays&amp;"D",,,_xll.ohTrigger(Trigger,Recalc))</f>
        <v>43370</v>
      </c>
      <c r="AM684" s="49">
        <f>IFERROR(_xll.qlIndexFixing(Eur6M_QL,AL684,TRUE,Recalc),NA())</f>
        <v>6.9971691426248545E-4</v>
      </c>
    </row>
    <row r="685" spans="36:39" x14ac:dyDescent="0.2">
      <c r="AJ685" s="11" t="str">
        <f t="shared" si="14"/>
        <v>1D</v>
      </c>
      <c r="AK685" s="48">
        <f>_xll.qlCalendarAdvance(Calendar,AK684,AJ685,"f",FALSE)</f>
        <v>43369</v>
      </c>
      <c r="AL685" s="48">
        <f>_xll.qlCalendarAdvance(Calendar,AK685,Ndays&amp;"D",,,_xll.ohTrigger(Trigger,Recalc))</f>
        <v>43371</v>
      </c>
      <c r="AM685" s="49">
        <f>IFERROR(_xll.qlIndexFixing(Eur6M_QL,AL685,TRUE,Recalc),NA())</f>
        <v>7.0659153169077323E-4</v>
      </c>
    </row>
    <row r="686" spans="36:39" x14ac:dyDescent="0.2">
      <c r="AJ686" s="11" t="str">
        <f t="shared" si="14"/>
        <v>1D</v>
      </c>
      <c r="AK686" s="48">
        <f>_xll.qlCalendarAdvance(Calendar,AK685,AJ686,"f",FALSE)</f>
        <v>43370</v>
      </c>
      <c r="AL686" s="48">
        <f>_xll.qlCalendarAdvance(Calendar,AK686,Ndays&amp;"D",,,_xll.ohTrigger(Trigger,Recalc))</f>
        <v>43374</v>
      </c>
      <c r="AM686" s="49">
        <f>IFERROR(_xll.qlIndexFixing(Eur6M_QL,AL686,TRUE,Recalc),NA())</f>
        <v>7.1346645186106837E-4</v>
      </c>
    </row>
    <row r="687" spans="36:39" x14ac:dyDescent="0.2">
      <c r="AJ687" s="11" t="str">
        <f t="shared" si="14"/>
        <v>1D</v>
      </c>
      <c r="AK687" s="48">
        <f>_xll.qlCalendarAdvance(Calendar,AK686,AJ687,"f",FALSE)</f>
        <v>43371</v>
      </c>
      <c r="AL687" s="48">
        <f>_xll.qlCalendarAdvance(Calendar,AK687,Ndays&amp;"D",,,_xll.ohTrigger(Trigger,Recalc))</f>
        <v>43375</v>
      </c>
      <c r="AM687" s="49">
        <f>IFERROR(_xll.qlIndexFixing(Eur6M_QL,AL687,TRUE,Recalc),NA())</f>
        <v>7.203416887340714E-4</v>
      </c>
    </row>
    <row r="688" spans="36:39" x14ac:dyDescent="0.2">
      <c r="AJ688" s="11" t="str">
        <f t="shared" ref="AJ688:AJ716" si="15">AJ687</f>
        <v>1D</v>
      </c>
      <c r="AK688" s="48">
        <f>_xll.qlCalendarAdvance(Calendar,AK687,AJ688,"f",FALSE)</f>
        <v>43374</v>
      </c>
      <c r="AL688" s="48">
        <f>_xll.qlCalendarAdvance(Calendar,AK688,Ndays&amp;"D",,,_xll.ohTrigger(Trigger,Recalc))</f>
        <v>43376</v>
      </c>
      <c r="AM688" s="49">
        <f>IFERROR(_xll.qlIndexFixing(Eur6M_QL,AL688,TRUE,Recalc),NA())</f>
        <v>7.2721725644397082E-4</v>
      </c>
    </row>
    <row r="689" spans="36:39" x14ac:dyDescent="0.2">
      <c r="AJ689" s="11" t="str">
        <f t="shared" si="15"/>
        <v>1D</v>
      </c>
      <c r="AK689" s="48">
        <f>_xll.qlCalendarAdvance(Calendar,AK688,AJ689,"f",FALSE)</f>
        <v>43375</v>
      </c>
      <c r="AL689" s="48">
        <f>_xll.qlCalendarAdvance(Calendar,AK689,Ndays&amp;"D",,,_xll.ohTrigger(Trigger,Recalc))</f>
        <v>43377</v>
      </c>
      <c r="AM689" s="49">
        <f>IFERROR(_xll.qlIndexFixing(Eur6M_QL,AL689,TRUE,Recalc),NA())</f>
        <v>7.4784608844349692E-4</v>
      </c>
    </row>
    <row r="690" spans="36:39" x14ac:dyDescent="0.2">
      <c r="AJ690" s="11" t="str">
        <f t="shared" si="15"/>
        <v>1D</v>
      </c>
      <c r="AK690" s="48">
        <f>_xll.qlCalendarAdvance(Calendar,AK689,AJ690,"f",FALSE)</f>
        <v>43376</v>
      </c>
      <c r="AL690" s="48">
        <f>_xll.qlCalendarAdvance(Calendar,AK690,Ndays&amp;"D",,,_xll.ohTrigger(Trigger,Recalc))</f>
        <v>43378</v>
      </c>
      <c r="AM690" s="49">
        <f>IFERROR(_xll.qlIndexFixing(Eur6M_QL,AL690,TRUE,Recalc),NA())</f>
        <v>7.5472312419315197E-4</v>
      </c>
    </row>
    <row r="691" spans="36:39" x14ac:dyDescent="0.2">
      <c r="AJ691" s="11" t="str">
        <f t="shared" si="15"/>
        <v>1D</v>
      </c>
      <c r="AK691" s="48">
        <f>_xll.qlCalendarAdvance(Calendar,AK690,AJ691,"f",FALSE)</f>
        <v>43377</v>
      </c>
      <c r="AL691" s="48">
        <f>_xll.qlCalendarAdvance(Calendar,AK691,Ndays&amp;"D",,,_xll.ohTrigger(Trigger,Recalc))</f>
        <v>43381</v>
      </c>
      <c r="AM691" s="49">
        <f>IFERROR(_xll.qlIndexFixing(Eur6M_QL,AL691,TRUE,Recalc),NA())</f>
        <v>7.6160056397170535E-4</v>
      </c>
    </row>
    <row r="692" spans="36:39" x14ac:dyDescent="0.2">
      <c r="AJ692" s="11" t="str">
        <f t="shared" si="15"/>
        <v>1D</v>
      </c>
      <c r="AK692" s="48">
        <f>_xll.qlCalendarAdvance(Calendar,AK691,AJ692,"f",FALSE)</f>
        <v>43378</v>
      </c>
      <c r="AL692" s="48">
        <f>_xll.qlCalendarAdvance(Calendar,AK692,Ndays&amp;"D",,,_xll.ohTrigger(Trigger,Recalc))</f>
        <v>43382</v>
      </c>
      <c r="AM692" s="49">
        <f>IFERROR(_xll.qlIndexFixing(Eur6M_QL,AL692,TRUE,Recalc),NA())</f>
        <v>7.6847842292308713E-4</v>
      </c>
    </row>
    <row r="693" spans="36:39" x14ac:dyDescent="0.2">
      <c r="AJ693" s="11" t="str">
        <f t="shared" si="15"/>
        <v>1D</v>
      </c>
      <c r="AK693" s="48">
        <f>_xll.qlCalendarAdvance(Calendar,AK692,AJ693,"f",FALSE)</f>
        <v>43381</v>
      </c>
      <c r="AL693" s="48">
        <f>_xll.qlCalendarAdvance(Calendar,AK693,Ndays&amp;"D",,,_xll.ohTrigger(Trigger,Recalc))</f>
        <v>43383</v>
      </c>
      <c r="AM693" s="49">
        <f>IFERROR(_xll.qlIndexFixing(Eur6M_QL,AL693,TRUE,Recalc),NA())</f>
        <v>7.7535671636032267E-4</v>
      </c>
    </row>
    <row r="694" spans="36:39" x14ac:dyDescent="0.2">
      <c r="AJ694" s="11" t="str">
        <f t="shared" si="15"/>
        <v>1D</v>
      </c>
      <c r="AK694" s="48">
        <f>_xll.qlCalendarAdvance(Calendar,AK693,AJ694,"f",FALSE)</f>
        <v>43382</v>
      </c>
      <c r="AL694" s="48">
        <f>_xll.qlCalendarAdvance(Calendar,AK694,Ndays&amp;"D",,,_xll.ohTrigger(Trigger,Recalc))</f>
        <v>43384</v>
      </c>
      <c r="AM694" s="49">
        <f>IFERROR(_xll.qlIndexFixing(Eur6M_QL,AL694,TRUE,Recalc),NA())</f>
        <v>7.9599435926174683E-4</v>
      </c>
    </row>
    <row r="695" spans="36:39" x14ac:dyDescent="0.2">
      <c r="AJ695" s="11" t="str">
        <f t="shared" si="15"/>
        <v>1D</v>
      </c>
      <c r="AK695" s="48">
        <f>_xll.qlCalendarAdvance(Calendar,AK694,AJ695,"f",FALSE)</f>
        <v>43383</v>
      </c>
      <c r="AL695" s="48">
        <f>_xll.qlCalendarAdvance(Calendar,AK695,Ndays&amp;"D",,,_xll.ohTrigger(Trigger,Recalc))</f>
        <v>43385</v>
      </c>
      <c r="AM695" s="49">
        <f>IFERROR(_xll.qlIndexFixing(Eur6M_QL,AL695,TRUE,Recalc),NA())</f>
        <v>8.0287454715851671E-4</v>
      </c>
    </row>
    <row r="696" spans="36:39" x14ac:dyDescent="0.2">
      <c r="AJ696" s="11" t="str">
        <f t="shared" si="15"/>
        <v>1D</v>
      </c>
      <c r="AK696" s="48">
        <f>_xll.qlCalendarAdvance(Calendar,AK695,AJ696,"f",FALSE)</f>
        <v>43384</v>
      </c>
      <c r="AL696" s="48">
        <f>_xll.qlCalendarAdvance(Calendar,AK696,Ndays&amp;"D",,,_xll.ohTrigger(Trigger,Recalc))</f>
        <v>43388</v>
      </c>
      <c r="AM696" s="49">
        <f>IFERROR(_xll.qlIndexFixing(Eur6M_QL,AL696,TRUE,Recalc),NA())</f>
        <v>8.0975524864314026E-4</v>
      </c>
    </row>
    <row r="697" spans="36:39" x14ac:dyDescent="0.2">
      <c r="AJ697" s="11" t="str">
        <f t="shared" si="15"/>
        <v>1D</v>
      </c>
      <c r="AK697" s="48">
        <f>_xll.qlCalendarAdvance(Calendar,AK696,AJ697,"f",FALSE)</f>
        <v>43385</v>
      </c>
      <c r="AL697" s="48">
        <f>_xll.qlCalendarAdvance(Calendar,AK697,Ndays&amp;"D",,,_xll.ohTrigger(Trigger,Recalc))</f>
        <v>43389</v>
      </c>
      <c r="AM697" s="49">
        <f>IFERROR(_xll.qlIndexFixing(Eur6M_QL,AL697,TRUE,Recalc),NA())</f>
        <v>8.166364800423374E-4</v>
      </c>
    </row>
    <row r="698" spans="36:39" x14ac:dyDescent="0.2">
      <c r="AJ698" s="11" t="str">
        <f t="shared" si="15"/>
        <v>1D</v>
      </c>
      <c r="AK698" s="48">
        <f>_xll.qlCalendarAdvance(Calendar,AK697,AJ698,"f",FALSE)</f>
        <v>43388</v>
      </c>
      <c r="AL698" s="48">
        <f>_xll.qlCalendarAdvance(Calendar,AK698,Ndays&amp;"D",,,_xll.ohTrigger(Trigger,Recalc))</f>
        <v>43390</v>
      </c>
      <c r="AM698" s="49">
        <f>IFERROR(_xll.qlIndexFixing(Eur6M_QL,AL698,TRUE,Recalc),NA())</f>
        <v>8.3729271980866266E-4</v>
      </c>
    </row>
    <row r="699" spans="36:39" x14ac:dyDescent="0.2">
      <c r="AJ699" s="11" t="str">
        <f t="shared" si="15"/>
        <v>1D</v>
      </c>
      <c r="AK699" s="48">
        <f>_xll.qlCalendarAdvance(Calendar,AK698,AJ699,"f",FALSE)</f>
        <v>43389</v>
      </c>
      <c r="AL699" s="48">
        <f>_xll.qlCalendarAdvance(Calendar,AK699,Ndays&amp;"D",,,_xll.ohTrigger(Trigger,Recalc))</f>
        <v>43391</v>
      </c>
      <c r="AM699" s="49">
        <f>IFERROR(_xll.qlIndexFixing(Eur6M_QL,AL699,TRUE,Recalc),NA())</f>
        <v>8.4761200199607038E-4</v>
      </c>
    </row>
    <row r="700" spans="36:39" x14ac:dyDescent="0.2">
      <c r="AJ700" s="11" t="str">
        <f t="shared" si="15"/>
        <v>1D</v>
      </c>
      <c r="AK700" s="48">
        <f>_xll.qlCalendarAdvance(Calendar,AK699,AJ700,"f",FALSE)</f>
        <v>43390</v>
      </c>
      <c r="AL700" s="48">
        <f>_xll.qlCalendarAdvance(Calendar,AK700,Ndays&amp;"D",,,_xll.ohTrigger(Trigger,Recalc))</f>
        <v>43392</v>
      </c>
      <c r="AM700" s="49">
        <f>IFERROR(_xll.qlIndexFixing(Eur6M_QL,AL700,TRUE,Recalc),NA())</f>
        <v>8.510511690068618E-4</v>
      </c>
    </row>
    <row r="701" spans="36:39" x14ac:dyDescent="0.2">
      <c r="AJ701" s="11" t="str">
        <f t="shared" si="15"/>
        <v>1D</v>
      </c>
      <c r="AK701" s="48">
        <f>_xll.qlCalendarAdvance(Calendar,AK700,AJ701,"f",FALSE)</f>
        <v>43391</v>
      </c>
      <c r="AL701" s="48">
        <f>_xll.qlCalendarAdvance(Calendar,AK701,Ndays&amp;"D",,,_xll.ohTrigger(Trigger,Recalc))</f>
        <v>43395</v>
      </c>
      <c r="AM701" s="49">
        <f>IFERROR(_xll.qlIndexFixing(Eur6M_QL,AL701,TRUE,Recalc),NA())</f>
        <v>8.5793593220816254E-4</v>
      </c>
    </row>
    <row r="702" spans="36:39" x14ac:dyDescent="0.2">
      <c r="AJ702" s="11" t="str">
        <f t="shared" si="15"/>
        <v>1D</v>
      </c>
      <c r="AK702" s="48">
        <f>_xll.qlCalendarAdvance(Calendar,AK701,AJ702,"f",FALSE)</f>
        <v>43392</v>
      </c>
      <c r="AL702" s="48">
        <f>_xll.qlCalendarAdvance(Calendar,AK702,Ndays&amp;"D",,,_xll.ohTrigger(Trigger,Recalc))</f>
        <v>43396</v>
      </c>
      <c r="AM702" s="49">
        <f>IFERROR(_xll.qlIndexFixing(Eur6M_QL,AL702,TRUE,Recalc),NA())</f>
        <v>8.6482134433960359E-4</v>
      </c>
    </row>
    <row r="703" spans="36:39" x14ac:dyDescent="0.2">
      <c r="AJ703" s="11" t="str">
        <f t="shared" si="15"/>
        <v>1D</v>
      </c>
      <c r="AK703" s="48">
        <f>_xll.qlCalendarAdvance(Calendar,AK702,AJ703,"f",FALSE)</f>
        <v>43395</v>
      </c>
      <c r="AL703" s="48">
        <f>_xll.qlCalendarAdvance(Calendar,AK703,Ndays&amp;"D",,,_xll.ohTrigger(Trigger,Recalc))</f>
        <v>43397</v>
      </c>
      <c r="AM703" s="49">
        <f>IFERROR(_xll.qlIndexFixing(Eur6M_QL,AL703,TRUE,Recalc),NA())</f>
        <v>8.717074230789125E-4</v>
      </c>
    </row>
    <row r="704" spans="36:39" x14ac:dyDescent="0.2">
      <c r="AJ704" s="11" t="str">
        <f t="shared" si="15"/>
        <v>1D</v>
      </c>
      <c r="AK704" s="48">
        <f>_xll.qlCalendarAdvance(Calendar,AK703,AJ704,"f",FALSE)</f>
        <v>43396</v>
      </c>
      <c r="AL704" s="48">
        <f>_xll.qlCalendarAdvance(Calendar,AK704,Ndays&amp;"D",,,_xll.ohTrigger(Trigger,Recalc))</f>
        <v>43398</v>
      </c>
      <c r="AM704" s="49">
        <f>IFERROR(_xll.qlIndexFixing(Eur6M_QL,AL704,TRUE,Recalc),NA())</f>
        <v>8.9236983824765115E-4</v>
      </c>
    </row>
    <row r="705" spans="36:39" x14ac:dyDescent="0.2">
      <c r="AJ705" s="11" t="str">
        <f t="shared" si="15"/>
        <v>1D</v>
      </c>
      <c r="AK705" s="48">
        <f>_xll.qlCalendarAdvance(Calendar,AK704,AJ705,"f",FALSE)</f>
        <v>43397</v>
      </c>
      <c r="AL705" s="48">
        <f>_xll.qlCalendarAdvance(Calendar,AK705,Ndays&amp;"D",,,_xll.ohTrigger(Trigger,Recalc))</f>
        <v>43399</v>
      </c>
      <c r="AM705" s="49">
        <f>IFERROR(_xll.qlIndexFixing(Eur6M_QL,AL705,TRUE,Recalc),NA())</f>
        <v>8.9925876356970974E-4</v>
      </c>
    </row>
    <row r="706" spans="36:39" x14ac:dyDescent="0.2">
      <c r="AJ706" s="11" t="str">
        <f t="shared" si="15"/>
        <v>1D</v>
      </c>
      <c r="AK706" s="48">
        <f>_xll.qlCalendarAdvance(Calendar,AK705,AJ706,"f",FALSE)</f>
        <v>43398</v>
      </c>
      <c r="AL706" s="48">
        <f>_xll.qlCalendarAdvance(Calendar,AK706,Ndays&amp;"D",,,_xll.ohTrigger(Trigger,Recalc))</f>
        <v>43402</v>
      </c>
      <c r="AM706" s="49">
        <f>IFERROR(_xll.qlIndexFixing(Eur6M_QL,AL706,TRUE,Recalc),NA())</f>
        <v>9.0269571864183486E-4</v>
      </c>
    </row>
    <row r="707" spans="36:39" x14ac:dyDescent="0.2">
      <c r="AJ707" s="11" t="str">
        <f t="shared" si="15"/>
        <v>1D</v>
      </c>
      <c r="AK707" s="48">
        <f>_xll.qlCalendarAdvance(Calendar,AK706,AJ707,"f",FALSE)</f>
        <v>43399</v>
      </c>
      <c r="AL707" s="48">
        <f>_xll.qlCalendarAdvance(Calendar,AK707,Ndays&amp;"D",,,_xll.ohTrigger(Trigger,Recalc))</f>
        <v>43403</v>
      </c>
      <c r="AM707" s="49">
        <f>IFERROR(_xll.qlIndexFixing(Eur6M_QL,AL707,TRUE,Recalc),NA())</f>
        <v>9.1303890549088531E-4</v>
      </c>
    </row>
    <row r="708" spans="36:39" x14ac:dyDescent="0.2">
      <c r="AJ708" s="11" t="str">
        <f t="shared" si="15"/>
        <v>1D</v>
      </c>
      <c r="AK708" s="48">
        <f>_xll.qlCalendarAdvance(Calendar,AK707,AJ708,"f",FALSE)</f>
        <v>43402</v>
      </c>
      <c r="AL708" s="48">
        <f>_xll.qlCalendarAdvance(Calendar,AK708,Ndays&amp;"D",,,_xll.ohTrigger(Trigger,Recalc))</f>
        <v>43404</v>
      </c>
      <c r="AM708" s="49">
        <f>IFERROR(_xll.qlIndexFixing(Eur6M_QL,AL708,TRUE,Recalc),NA())</f>
        <v>9.1647534724905344E-4</v>
      </c>
    </row>
    <row r="709" spans="36:39" x14ac:dyDescent="0.2">
      <c r="AJ709" s="11" t="str">
        <f t="shared" si="15"/>
        <v>1D</v>
      </c>
      <c r="AK709" s="48">
        <f>_xll.qlCalendarAdvance(Calendar,AK708,AJ709,"f",FALSE)</f>
        <v>43403</v>
      </c>
      <c r="AL709" s="48">
        <f>_xll.qlCalendarAdvance(Calendar,AK709,Ndays&amp;"D",,,_xll.ohTrigger(Trigger,Recalc))</f>
        <v>43405</v>
      </c>
      <c r="AM709" s="49">
        <f>IFERROR(_xll.qlIndexFixing(Eur6M_QL,AL709,TRUE,Recalc),NA())</f>
        <v>9.4060888370118211E-4</v>
      </c>
    </row>
    <row r="710" spans="36:39" x14ac:dyDescent="0.2">
      <c r="AJ710" s="11" t="str">
        <f t="shared" si="15"/>
        <v>1D</v>
      </c>
      <c r="AK710" s="48">
        <f>_xll.qlCalendarAdvance(Calendar,AK709,AJ710,"f",FALSE)</f>
        <v>43404</v>
      </c>
      <c r="AL710" s="48">
        <f>_xll.qlCalendarAdvance(Calendar,AK710,Ndays&amp;"D",,,_xll.ohTrigger(Trigger,Recalc))</f>
        <v>43406</v>
      </c>
      <c r="AM710" s="49">
        <f>IFERROR(_xll.qlIndexFixing(Eur6M_QL,AL710,TRUE,Recalc),NA())</f>
        <v>9.4404435708562594E-4</v>
      </c>
    </row>
    <row r="711" spans="36:39" x14ac:dyDescent="0.2">
      <c r="AJ711" s="11" t="str">
        <f t="shared" si="15"/>
        <v>1D</v>
      </c>
      <c r="AK711" s="48">
        <f>_xll.qlCalendarAdvance(Calendar,AK710,AJ711,"f",FALSE)</f>
        <v>43405</v>
      </c>
      <c r="AL711" s="48">
        <f>_xll.qlCalendarAdvance(Calendar,AK711,Ndays&amp;"D",,,_xll.ohTrigger(Trigger,Recalc))</f>
        <v>43409</v>
      </c>
      <c r="AM711" s="49">
        <f>IFERROR(_xll.qlIndexFixing(Eur6M_QL,AL711,TRUE,Recalc),NA())</f>
        <v>9.5093875554770244E-4</v>
      </c>
    </row>
    <row r="712" spans="36:39" x14ac:dyDescent="0.2">
      <c r="AJ712" s="11" t="str">
        <f t="shared" si="15"/>
        <v>1D</v>
      </c>
      <c r="AK712" s="48">
        <f>_xll.qlCalendarAdvance(Calendar,AK711,AJ712,"f",FALSE)</f>
        <v>43406</v>
      </c>
      <c r="AL712" s="48">
        <f>_xll.qlCalendarAdvance(Calendar,AK712,Ndays&amp;"D",,,_xll.ohTrigger(Trigger,Recalc))</f>
        <v>43410</v>
      </c>
      <c r="AM712" s="49">
        <f>IFERROR(_xll.qlIndexFixing(Eur6M_QL,AL712,TRUE,Recalc),NA())</f>
        <v>9.5783405224949354E-4</v>
      </c>
    </row>
    <row r="713" spans="36:39" x14ac:dyDescent="0.2">
      <c r="AJ713" s="11" t="str">
        <f t="shared" si="15"/>
        <v>1D</v>
      </c>
      <c r="AK713" s="48">
        <f>_xll.qlCalendarAdvance(Calendar,AK712,AJ713,"f",FALSE)</f>
        <v>43409</v>
      </c>
      <c r="AL713" s="48">
        <f>_xll.qlCalendarAdvance(Calendar,AK713,Ndays&amp;"D",,,_xll.ohTrigger(Trigger,Recalc))</f>
        <v>43411</v>
      </c>
      <c r="AM713" s="49">
        <f>IFERROR(_xll.qlIndexFixing(Eur6M_QL,AL713,TRUE,Recalc),NA())</f>
        <v>9.647302674020145E-4</v>
      </c>
    </row>
    <row r="714" spans="36:39" x14ac:dyDescent="0.2">
      <c r="AJ714" s="11" t="str">
        <f t="shared" si="15"/>
        <v>1D</v>
      </c>
      <c r="AK714" s="48">
        <f>_xll.qlCalendarAdvance(Calendar,AK713,AJ714,"f",FALSE)</f>
        <v>43410</v>
      </c>
      <c r="AL714" s="48">
        <f>_xll.qlCalendarAdvance(Calendar,AK714,Ndays&amp;"D",,,_xll.ohTrigger(Trigger,Recalc))</f>
        <v>43412</v>
      </c>
      <c r="AM714" s="49">
        <f>IFERROR(_xll.qlIndexFixing(Eur6M_QL,AL714,TRUE,Recalc),NA())</f>
        <v>9.8889070046691936E-4</v>
      </c>
    </row>
    <row r="715" spans="36:39" x14ac:dyDescent="0.2">
      <c r="AJ715" s="11" t="str">
        <f t="shared" si="15"/>
        <v>1D</v>
      </c>
      <c r="AK715" s="48">
        <f>_xll.qlCalendarAdvance(Calendar,AK714,AJ715,"f",FALSE)</f>
        <v>43411</v>
      </c>
      <c r="AL715" s="48">
        <f>_xll.qlCalendarAdvance(Calendar,AK715,Ndays&amp;"D",,,_xll.ohTrigger(Trigger,Recalc))</f>
        <v>43413</v>
      </c>
      <c r="AM715" s="49">
        <f>IFERROR(_xll.qlIndexFixing(Eur6M_QL,AL715,TRUE,Recalc),NA())</f>
        <v>9.9232472279275896E-4</v>
      </c>
    </row>
    <row r="716" spans="36:39" x14ac:dyDescent="0.2">
      <c r="AJ716" s="12" t="str">
        <f t="shared" si="15"/>
        <v>1D</v>
      </c>
      <c r="AK716" s="50">
        <f>_xll.qlCalendarAdvance(Calendar,AK715,AJ716,"f",FALSE)</f>
        <v>43412</v>
      </c>
      <c r="AL716" s="50">
        <f>_xll.qlCalendarAdvance(Calendar,AK716,Ndays&amp;"D",,,_xll.ohTrigger(Trigger,Recalc))</f>
        <v>43416</v>
      </c>
      <c r="AM716" s="51">
        <f>IFERROR(_xll.qlIndexFixing(Eur6M_QL,AL716,TRUE,Recalc),NA())</f>
        <v>9.9922583938409268E-4</v>
      </c>
    </row>
  </sheetData>
  <mergeCells count="6">
    <mergeCell ref="S2:S3"/>
    <mergeCell ref="B3:B4"/>
    <mergeCell ref="C3:C4"/>
    <mergeCell ref="D3:D4"/>
    <mergeCell ref="N3:N4"/>
    <mergeCell ref="O3:O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General Settings</vt:lpstr>
      <vt:lpstr>Check Eur3M</vt:lpstr>
      <vt:lpstr>Check Eur6M</vt:lpstr>
      <vt:lpstr>Calendar</vt:lpstr>
      <vt:lpstr>Currency</vt:lpstr>
      <vt:lpstr>Eur3M_QL</vt:lpstr>
      <vt:lpstr>'Check Eur3M'!Eur6M_QL</vt:lpstr>
      <vt:lpstr>'Check Eur6M'!Eur6M_QL</vt:lpstr>
      <vt:lpstr>EvaluationDate</vt:lpstr>
      <vt:lpstr>FamilyName</vt:lpstr>
      <vt:lpstr>Ndays</vt:lpstr>
      <vt:lpstr>ObjectOverwrite</vt:lpstr>
      <vt:lpstr>Permanent</vt:lpstr>
      <vt:lpstr>'Check Eur6M'!Recalc</vt:lpstr>
      <vt:lpstr>Recalc</vt:lpstr>
      <vt:lpstr>'Check Eur3M'!Tenor</vt:lpstr>
      <vt:lpstr>'Check Eur6M'!Tenor</vt:lpstr>
      <vt:lpstr>Trigger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2016-02-12T13:16:15Z</dcterms:modified>
</cp:coreProperties>
</file>