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fa66f7407d2333/Desktop/Class Folder/Module 1 - Excel ^0 Github/Crowdfunding Analysis/"/>
    </mc:Choice>
  </mc:AlternateContent>
  <xr:revisionPtr revIDLastSave="0" documentId="14_{2FADB664-8F3F-458D-B1D8-0862624E650C}" xr6:coauthVersionLast="47" xr6:coauthVersionMax="47" xr10:uidLastSave="{00000000-0000-0000-0000-000000000000}"/>
  <bookViews>
    <workbookView xWindow="-120" yWindow="-120" windowWidth="19440" windowHeight="104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2" l="1"/>
  <c r="B13" i="12"/>
  <c r="C10" i="12"/>
  <c r="B12" i="12"/>
  <c r="C13" i="9"/>
  <c r="C12" i="9"/>
  <c r="C14" i="9" s="1"/>
  <c r="C11" i="9"/>
  <c r="B13" i="9"/>
  <c r="B11" i="9"/>
  <c r="B12" i="9"/>
  <c r="B14" i="9" s="1"/>
  <c r="C7" i="9"/>
  <c r="C6" i="9"/>
  <c r="C5" i="9"/>
  <c r="B5" i="9"/>
  <c r="B6" i="9"/>
  <c r="B7" i="9" s="1"/>
  <c r="C4" i="9"/>
  <c r="B4" i="9"/>
  <c r="D13" i="12"/>
  <c r="D11" i="12"/>
  <c r="C11" i="12"/>
  <c r="D9" i="12"/>
  <c r="D10" i="12"/>
  <c r="C9" i="12"/>
  <c r="D8" i="12"/>
  <c r="C8" i="12"/>
  <c r="D7" i="12"/>
  <c r="C7" i="12"/>
  <c r="D12" i="12"/>
  <c r="C12" i="12"/>
  <c r="D6" i="12"/>
  <c r="C6" i="12"/>
  <c r="C5" i="12"/>
  <c r="D4" i="12"/>
  <c r="D5" i="12"/>
  <c r="C4" i="12"/>
  <c r="D3" i="12"/>
  <c r="C3" i="12"/>
  <c r="D2" i="12"/>
  <c r="C2" i="12"/>
  <c r="B11" i="12"/>
  <c r="B10" i="12"/>
  <c r="B9" i="12"/>
  <c r="B8" i="12"/>
  <c r="B7" i="12"/>
  <c r="B6" i="12"/>
  <c r="B5" i="12"/>
  <c r="B4" i="12"/>
  <c r="B3" i="12"/>
  <c r="B2" i="12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6" i="1"/>
  <c r="U6" i="1" s="1"/>
  <c r="T3" i="1"/>
  <c r="U3" i="1" s="1"/>
  <c r="T4" i="1"/>
  <c r="U4" i="1" s="1"/>
  <c r="T5" i="1"/>
  <c r="U5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2" l="1"/>
  <c r="F2" i="12" s="1"/>
  <c r="E5" i="12"/>
  <c r="G5" i="12" s="1"/>
  <c r="E9" i="12"/>
  <c r="F9" i="12" s="1"/>
  <c r="E3" i="12"/>
  <c r="G3" i="12" s="1"/>
  <c r="E7" i="12"/>
  <c r="F7" i="12" s="1"/>
  <c r="E11" i="12"/>
  <c r="G11" i="12" s="1"/>
  <c r="H7" i="12"/>
  <c r="F4" i="12"/>
  <c r="E4" i="12"/>
  <c r="H4" i="12" s="1"/>
  <c r="E8" i="12"/>
  <c r="F8" i="12" s="1"/>
  <c r="E12" i="12"/>
  <c r="G12" i="12" s="1"/>
  <c r="G8" i="12"/>
  <c r="H9" i="12"/>
  <c r="H8" i="12"/>
  <c r="E13" i="12"/>
  <c r="G13" i="12" s="1"/>
  <c r="E10" i="12"/>
  <c r="F10" i="12" s="1"/>
  <c r="E6" i="12"/>
  <c r="F6" i="12" s="1"/>
  <c r="H12" i="12" l="1"/>
  <c r="F12" i="12"/>
  <c r="G7" i="12"/>
  <c r="F11" i="12"/>
  <c r="F3" i="12"/>
  <c r="H11" i="12"/>
  <c r="H3" i="12"/>
  <c r="H6" i="12"/>
  <c r="H2" i="12"/>
  <c r="G4" i="12"/>
  <c r="F13" i="12"/>
  <c r="H13" i="12"/>
  <c r="H5" i="12"/>
  <c r="G10" i="12"/>
  <c r="F5" i="12"/>
  <c r="G9" i="12"/>
  <c r="G2" i="12"/>
  <c r="H10" i="12"/>
  <c r="G6" i="12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<sst xmlns="http://schemas.openxmlformats.org/spreadsheetml/2006/main" count="33046" uniqueCount="8417">
  <si>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</si>
  <si>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</si>
  <si>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</si>
  <si>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</si>
  <si>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</si>
  <si>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</si>
  <si>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</si>
  <si>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</si>
  <si>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</si>
  <si>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</si>
  <si>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</si>
  <si>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</si>
  <si>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</si>
  <si>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</si>
  <si>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</si>
  <si>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</si>
  <si>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</si>
  <si>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</si>
  <si>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</si>
  <si>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</si>
  <si>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</si>
  <si>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</si>
  <si>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</si>
  <si>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</si>
  <si>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</si>
  <si>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</si>
  <si>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</si>
  <si>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</si>
  <si>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</si>
  <si>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</si>
  <si>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</si>
  <si>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</si>
  <si>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</si>
  <si>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</si>
  <si>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</si>
  <si>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</si>
  <si>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</si>
  <si>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</si>
  <si>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</si>
  <si>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</si>
  <si>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</si>
  <si>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</si>
  <si>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</si>
  <si>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</si>
  <si>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</si>
  <si>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</si>
  <si>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</si>
  <si>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</si>
  <si>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</si>
  <si>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</si>
  <si>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</si>
  <si>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</si>
  <si>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</si>
  <si>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</si>
  <si>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</si>
  <si>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</si>
  <si>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</si>
  <si>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</si>
  <si>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</si>
  <si>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</si>
  <si>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</si>
  <si>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</si>
  <si>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</si>
  <si>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</si>
  <si>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</si>
  <si>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</si>
  <si>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</si>
  <si>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</si>
  <si>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</si>
  <si>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</si>
  <si>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</si>
  <si>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</si>
  <si>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</si>
  <si>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</si>
  <si>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</si>
  <si>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</si>
  <si>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</si>
  <si>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</si>
  <si>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</si>
  <si>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</si>
  <si>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</si>
  <si>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</si>
  <si>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</si>
  <si>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</si>
  <si>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</si>
  <si>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</si>
  <si>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</si>
  <si>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</si>
  <si>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</si>
  <si>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</si>
  <si>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</si>
  <si>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</si>
  <si>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</si>
  <si>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</si>
  <si>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</si>
  <si>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</si>
  <si>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</si>
  <si>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</si>
  <si>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</si>
  <si>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</si>
  <si>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</si>
  <si>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</si>
  <si>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</si>
  <si>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</si>
  <si>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</si>
  <si>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</si>
  <si>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</si>
  <si>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</si>
  <si>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</si>
  <si>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</si>
  <si>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</si>
  <si>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</si>
  <si>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</si>
  <si>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</si>
  <si>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</si>
  <si>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</si>
  <si>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</si>
  <si>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</si>
  <si>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</si>
  <si>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</si>
  <si>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</si>
  <si>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</si>
  <si>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</si>
  <si>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</si>
  <si>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</si>
  <si>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</si>
  <si>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</si>
  <si>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</si>
  <si>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</si>
  <si>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</si>
  <si>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</si>
  <si>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</si>
  <si>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</si>
  <si>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</si>
  <si>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</si>
  <si>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</si>
  <si>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</si>
  <si>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</si>
  <si>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</si>
  <si>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</si>
  <si>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</si>
  <si>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</si>
  <si>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</si>
  <si>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</si>
  <si>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</si>
  <si>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</si>
  <si>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</si>
  <si>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</si>
  <si>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</si>
  <si>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</si>
  <si>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</si>
  <si>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</si>
  <si>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</si>
  <si>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</si>
  <si>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</si>
  <si>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</si>
  <si>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</si>
  <si>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</si>
  <si>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</si>
  <si>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</si>
  <si>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</si>
  <si>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</si>
  <si>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</si>
  <si>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</si>
  <si>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</si>
  <si>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</si>
  <si>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</si>
  <si>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</si>
  <si>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</si>
  <si>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</si>
  <si>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</si>
  <si>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</si>
  <si>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</si>
  <si>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</si>
  <si>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</si>
  <si>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</si>
  <si>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</si>
  <si>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</si>
  <si>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</si>
  <si>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</si>
  <si>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</si>
  <si>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</si>
  <si>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</si>
  <si>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</si>
  <si>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</si>
  <si>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</si>
  <si>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</si>
  <si>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</si>
  <si>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</si>
  <si>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</si>
  <si>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</si>
  <si>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</si>
  <si>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</si>
  <si>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</si>
  <si>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</si>
  <si>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</si>
  <si>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</si>
  <si>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</si>
  <si>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</si>
  <si>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</si>
  <si>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</si>
  <si>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</si>
  <si>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</si>
  <si>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</si>
  <si>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</si>
  <si>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</si>
  <si>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</si>
  <si>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</si>
  <si>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</si>
  <si>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</si>
  <si>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</si>
  <si>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</si>
  <si>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</si>
  <si>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</si>
  <si>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</si>
  <si>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</si>
  <si>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</si>
  <si>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</si>
  <si>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</si>
  <si>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</si>
  <si>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</si>
  <si>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</si>
  <si>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</si>
  <si>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</si>
  <si>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</si>
  <si>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</si>
  <si>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</si>
  <si>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</si>
  <si>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</si>
  <si>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</si>
  <si>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</si>
  <si>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</si>
  <si>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</si>
  <si>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</si>
  <si>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</si>
  <si>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</si>
  <si>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</si>
  <si>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</si>
  <si>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</si>
  <si>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</si>
  <si>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</si>
  <si>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</si>
  <si>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</si>
  <si>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</si>
  <si>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</si>
  <si>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</si>
  <si>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</si>
  <si>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</si>
  <si>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</si>
  <si>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</si>
  <si>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</si>
  <si>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</si>
  <si>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</si>
  <si>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</si>
  <si>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</si>
  <si>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</si>
  <si>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</si>
  <si>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</si>
  <si>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</si>
  <si>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</si>
  <si>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</si>
  <si>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</si>
  <si>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</si>
  <si>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</si>
  <si>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</si>
  <si>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</si>
  <si>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</si>
  <si>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</si>
  <si>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</si>
  <si>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</si>
  <si>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</si>
  <si>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</si>
  <si>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</si>
  <si>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</si>
  <si>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</si>
  <si>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</si>
  <si>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</si>
  <si>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</si>
  <si>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</si>
  <si>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</si>
  <si>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</si>
  <si>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</si>
  <si>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</si>
  <si>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</si>
  <si>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</si>
  <si>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</si>
  <si>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</si>
  <si>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</si>
  <si>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</si>
  <si>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</si>
  <si>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</si>
  <si>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</si>
  <si>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</si>
  <si>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</si>
  <si>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</si>
  <si>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</si>
  <si>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</si>
  <si>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</si>
  <si>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</si>
  <si>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</si>
  <si>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</si>
  <si>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</si>
  <si>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</si>
  <si>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</si>
  <si>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</si>
  <si>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</si>
  <si>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</si>
  <si>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</si>
  <si>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</si>
  <si>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</si>
  <si>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</si>
  <si>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</si>
  <si>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</si>
  <si>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</si>
  <si>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</si>
  <si>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</si>
  <si>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</si>
  <si>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</si>
  <si>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</si>
  <si>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</si>
  <si>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</si>
  <si>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</si>
  <si>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</si>
  <si>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</si>
  <si>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</si>
  <si>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</si>
  <si>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</si>
  <si>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</si>
  <si>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</si>
  <si>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</si>
  <si>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</si>
  <si>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</si>
  <si>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</si>
  <si>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</si>
  <si>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</si>
  <si>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</si>
  <si>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</si>
  <si>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</si>
  <si>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</si>
  <si>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</si>
  <si>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</si>
  <si>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</si>
  <si>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</si>
  <si>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</si>
  <si>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</si>
  <si>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</si>
  <si>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</si>
  <si>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</si>
  <si>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</si>
  <si>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</si>
  <si>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</si>
  <si>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</si>
  <si>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</si>
  <si>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</si>
  <si>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</si>
  <si>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</si>
  <si>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</si>
  <si>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</si>
  <si>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</si>
  <si>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</si>
  <si>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</si>
  <si>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</si>
  <si>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</si>
  <si>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</si>
  <si>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</si>
  <si>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</si>
  <si>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</si>
  <si>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</si>
  <si>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</si>
  <si>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</si>
  <si>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</si>
  <si>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</si>
  <si>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</si>
  <si>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</si>
  <si>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</si>
  <si>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</si>
  <si>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</si>
  <si>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</si>
  <si>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</si>
  <si>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</si>
  <si>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</si>
  <si>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</si>
  <si>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</si>
  <si>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</si>
  <si>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</si>
  <si>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</si>
  <si>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</si>
  <si>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</si>
  <si>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</si>
  <si>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</si>
  <si>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</si>
  <si>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</si>
  <si>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</si>
  <si>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</si>
  <si>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</si>
  <si>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</si>
  <si>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</si>
  <si>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</si>
  <si>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</si>
  <si>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</si>
  <si>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</si>
  <si>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</si>
  <si>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</si>
  <si>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</si>
  <si>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</si>
  <si>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</si>
  <si>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</si>
  <si>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</si>
  <si>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</si>
  <si>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</si>
  <si>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</si>
  <si>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</si>
  <si>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</si>
  <si>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</si>
  <si>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</si>
  <si>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</si>
  <si>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</si>
  <si>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</si>
  <si>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</si>
  <si>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</si>
  <si>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</si>
  <si>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</si>
  <si>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</si>
  <si>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</si>
  <si>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</si>
  <si>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</si>
  <si>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</si>
  <si>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</si>
  <si>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</si>
  <si>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</si>
  <si>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</si>
  <si>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</si>
  <si>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</si>
  <si>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</si>
  <si>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</si>
  <si>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</si>
  <si>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</si>
  <si>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</si>
  <si>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</si>
  <si>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</si>
  <si>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</si>
  <si>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</si>
  <si>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</si>
  <si>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</si>
  <si>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</si>
  <si>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</si>
  <si>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</si>
  <si>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</si>
  <si>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</si>
  <si>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</si>
  <si>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</si>
  <si>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</si>
  <si>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</si>
  <si>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</si>
  <si>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</si>
  <si>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</si>
  <si>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</si>
  <si>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</si>
  <si>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</si>
  <si>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</si>
  <si>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</si>
  <si>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</si>
  <si>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</si>
  <si>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</si>
  <si>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</si>
  <si>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</si>
  <si>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</si>
  <si>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</si>
  <si>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</si>
  <si>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</si>
  <si>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</si>
  <si>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</si>
  <si>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</si>
  <si>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</si>
  <si>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</si>
  <si>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</si>
  <si>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</si>
  <si>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</si>
  <si>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</si>
  <si>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</si>
  <si>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</si>
  <si>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</si>
  <si>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</si>
  <si>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</si>
  <si>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</si>
  <si>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</si>
  <si>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</si>
  <si>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</si>
  <si>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</si>
  <si>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</si>
  <si>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</si>
  <si>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</si>
  <si>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</si>
  <si>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</si>
  <si>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</si>
  <si>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</si>
  <si>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</si>
  <si>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</si>
  <si>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</si>
  <si>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</si>
  <si>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</si>
  <si>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</si>
  <si>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</si>
  <si>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</si>
  <si>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</si>
  <si>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</si>
  <si>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</si>
  <si>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</si>
  <si>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</si>
  <si>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</si>
  <si>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</si>
  <si>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</si>
  <si>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</si>
  <si>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</si>
  <si>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</si>
  <si>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</si>
  <si>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</si>
  <si>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</si>
  <si>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</si>
  <si>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</si>
  <si>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</si>
  <si>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</si>
  <si>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</si>
  <si>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</si>
  <si>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</si>
  <si>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</si>
  <si>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</si>
  <si>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</si>
  <si>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</si>
  <si>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</si>
  <si>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</si>
  <si>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</si>
  <si>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</si>
  <si>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</si>
  <si>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</si>
  <si>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</si>
  <si>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</si>
  <si>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</si>
  <si>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</si>
  <si>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</si>
  <si>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</si>
  <si>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</si>
  <si>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</si>
  <si>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</si>
  <si>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</si>
  <si>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</si>
  <si>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</si>
  <si>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</si>
  <si>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</si>
  <si>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</si>
  <si>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</si>
  <si>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</si>
  <si>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</si>
  <si>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</si>
  <si>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</si>
  <si>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</si>
  <si>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</si>
  <si>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</si>
  <si>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</si>
  <si>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</si>
  <si>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</si>
  <si>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</si>
  <si>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</si>
  <si>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</si>
  <si>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</si>
  <si>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</si>
  <si>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</si>
  <si>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</si>
  <si>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</si>
  <si>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</si>
  <si>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</si>
  <si>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</si>
  <si>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</si>
  <si>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</si>
  <si>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</si>
  <si>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</si>
  <si>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</si>
  <si>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</si>
  <si>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</si>
  <si>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</si>
  <si>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</si>
  <si>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</si>
  <si>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</si>
  <si>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</si>
  <si>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</si>
  <si>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</si>
  <si>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</si>
  <si>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</si>
  <si>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</si>
  <si>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</si>
  <si>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</si>
  <si>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</si>
  <si>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</si>
  <si>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</si>
  <si>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</si>
  <si>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</si>
  <si>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</si>
  <si>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</si>
  <si>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</si>
  <si>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</si>
  <si>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</si>
  <si>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</si>
  <si>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</si>
  <si>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</si>
  <si>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</si>
  <si>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</si>
  <si>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</si>
  <si>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</si>
  <si>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</si>
  <si>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</si>
  <si>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</si>
  <si>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</si>
  <si>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</si>
  <si>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</si>
  <si>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</si>
  <si>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</si>
  <si>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</si>
  <si>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</si>
  <si>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</si>
  <si>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</si>
  <si>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</si>
  <si>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</si>
  <si>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</si>
  <si>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</si>
  <si>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</si>
  <si>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</si>
  <si>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</si>
  <si>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</si>
  <si>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</si>
  <si>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</si>
  <si>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</si>
  <si>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</si>
  <si>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</si>
  <si>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</si>
  <si>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</si>
  <si>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</si>
  <si>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</si>
  <si>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</si>
  <si>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</si>
  <si>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</si>
  <si>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</si>
  <si>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</si>
  <si>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</si>
  <si>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</si>
  <si>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</si>
  <si>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</si>
  <si>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</si>
  <si>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</si>
  <si>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</si>
  <si>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</si>
  <si>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</si>
  <si>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</si>
  <si>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</si>
  <si>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</si>
  <si>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</si>
  <si>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</si>
  <si>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</si>
  <si>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</si>
  <si>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</si>
  <si>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</si>
  <si>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</si>
  <si>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</si>
  <si>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</si>
  <si>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</si>
  <si>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</si>
  <si>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</si>
  <si>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</si>
  <si>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</si>
  <si>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</si>
  <si>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</si>
  <si>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</si>
  <si>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</si>
  <si>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</si>
  <si>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</si>
  <si>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</si>
  <si>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</si>
  <si>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</si>
  <si>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</si>
  <si>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</si>
  <si>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</si>
  <si>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</si>
  <si>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</si>
  <si>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</si>
  <si>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</si>
  <si>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</si>
  <si>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</si>
  <si>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</si>
  <si>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</si>
  <si>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</si>
  <si>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</si>
  <si>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</si>
  <si>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</si>
  <si>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</si>
  <si>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</si>
  <si>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</si>
  <si>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</si>
  <si>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</si>
  <si>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</si>
  <si>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</si>
  <si>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</si>
  <si>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</si>
  <si>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</si>
  <si>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</si>
  <si>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</si>
  <si>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</si>
  <si>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</si>
  <si>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</si>
  <si>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</si>
  <si>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</si>
  <si>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</si>
  <si>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</si>
  <si>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</si>
  <si>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</si>
  <si>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</si>
  <si>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</si>
  <si>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</si>
  <si>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</si>
  <si>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</si>
  <si>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</si>
  <si>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</si>
  <si>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</si>
  <si>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</si>
  <si>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</si>
  <si>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</si>
  <si>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</si>
  <si>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</si>
  <si>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</si>
  <si>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</si>
  <si>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</si>
  <si>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</si>
  <si>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</si>
  <si>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</si>
  <si>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</si>
  <si>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</si>
  <si>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</si>
  <si>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</si>
  <si>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</si>
  <si>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</si>
  <si>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</si>
  <si>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</si>
  <si>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</si>
  <si>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</si>
  <si>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</si>
  <si>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</si>
  <si>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</si>
  <si>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</si>
  <si>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</si>
  <si>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</si>
  <si>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</si>
  <si>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</si>
  <si>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</si>
  <si>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</si>
  <si>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</si>
  <si>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</si>
  <si>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</si>
  <si>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</si>
  <si>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</si>
  <si>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</si>
  <si>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</si>
  <si>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</si>
  <si>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</si>
  <si>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</si>
  <si>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</si>
  <si>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</si>
  <si>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</si>
  <si>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</si>
  <si>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</si>
  <si>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</si>
  <si>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</si>
  <si>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</si>
  <si>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</si>
  <si>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</si>
  <si>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</si>
  <si>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</si>
  <si>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</si>
  <si>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</si>
  <si>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</si>
  <si>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</si>
  <si>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</si>
  <si>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</si>
  <si>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</si>
  <si>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</si>
  <si>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</si>
  <si>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</si>
  <si>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</si>
  <si>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</si>
  <si>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</si>
  <si>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</si>
  <si>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</si>
  <si>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</si>
  <si>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</si>
  <si>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</si>
  <si>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</si>
  <si>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</si>
  <si>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</si>
  <si>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</si>
  <si>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</si>
  <si>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</si>
  <si>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</si>
  <si>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</si>
  <si>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</si>
  <si>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</si>
  <si>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</si>
  <si>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</si>
  <si>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</si>
  <si>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</si>
  <si>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</si>
  <si>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</si>
  <si>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</si>
  <si>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</si>
  <si>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</si>
  <si>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</si>
  <si>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</si>
  <si>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</si>
  <si>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</si>
  <si>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</si>
  <si>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</si>
  <si>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</si>
  <si>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</si>
  <si>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</si>
  <si>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</si>
  <si>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</si>
  <si>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</si>
  <si>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</si>
  <si>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</si>
  <si>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</si>
  <si>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</si>
  <si>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</si>
  <si>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</si>
  <si>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</si>
  <si>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</si>
  <si>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</si>
  <si>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</si>
  <si>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</si>
  <si>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</si>
  <si>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</si>
  <si>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</si>
  <si>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</si>
  <si>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</si>
  <si>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</si>
  <si>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</si>
  <si>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</si>
  <si>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</si>
  <si>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</si>
  <si>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</si>
  <si>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</si>
  <si>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</si>
  <si>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</si>
  <si>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</si>
  <si>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</si>
  <si>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</si>
  <si>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</si>
  <si>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</si>
  <si>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</si>
  <si>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</si>
  <si>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</si>
  <si>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</si>
  <si>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</si>
  <si>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</si>
  <si>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</si>
  <si>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</si>
  <si>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</si>
  <si>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</si>
  <si>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</si>
  <si>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</si>
  <si>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</si>
  <si>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</si>
  <si>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</si>
  <si>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</si>
  <si>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</si>
  <si>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</si>
  <si>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</si>
  <si>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</si>
  <si>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</si>
  <si>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</si>
  <si>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</si>
  <si>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</si>
  <si>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</si>
  <si>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</si>
  <si>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</si>
  <si>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</si>
  <si>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</si>
  <si>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</si>
  <si>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</si>
  <si>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</si>
  <si>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</si>
  <si>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</si>
  <si>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</si>
  <si>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</si>
  <si>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</si>
  <si>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</si>
  <si>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</si>
  <si>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</si>
  <si>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</si>
  <si>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</si>
  <si>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</si>
  <si>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</si>
  <si>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</si>
  <si>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</si>
  <si>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</si>
  <si>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</si>
  <si>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</si>
  <si>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</si>
  <si>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</si>
  <si>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</si>
  <si>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</si>
  <si>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</si>
  <si>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</si>
  <si>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</si>
  <si>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</si>
  <si>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</si>
  <si>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</si>
  <si>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</si>
  <si>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</si>
  <si>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</si>
  <si>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</si>
  <si>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</si>
  <si>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</si>
  <si>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</si>
  <si>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</si>
  <si>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</si>
  <si>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</si>
  <si>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</si>
  <si>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</si>
  <si>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</si>
  <si>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</si>
  <si>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</si>
  <si>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</si>
  <si>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</si>
  <si>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</si>
  <si>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</si>
  <si>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</si>
  <si>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</si>
  <si>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</si>
  <si>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</si>
  <si>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</si>
  <si>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</si>
  <si>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</si>
  <si>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</si>
  <si>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</si>
  <si>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</si>
  <si>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</si>
  <si>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</si>
  <si>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</si>
  <si>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</si>
  <si>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</si>
  <si>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</si>
  <si>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</si>
  <si>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</si>
  <si>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</si>
  <si>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</si>
  <si>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</si>
  <si>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</si>
  <si>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</si>
  <si>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</si>
  <si>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</si>
  <si>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</si>
  <si>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</si>
  <si>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</si>
  <si>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</si>
  <si>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</si>
  <si>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</si>
  <si>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</si>
  <si>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</si>
  <si>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</si>
  <si>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</si>
  <si>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</si>
  <si>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</si>
  <si>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</si>
  <si>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</si>
  <si>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</si>
  <si>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</si>
  <si>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</si>
  <si>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</si>
  <si>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</si>
  <si>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</si>
  <si>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</si>
  <si>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</si>
  <si>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</si>
  <si>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</si>
  <si>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</si>
  <si>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</si>
  <si>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</si>
  <si>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</si>
  <si>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</si>
  <si>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</si>
  <si>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</si>
  <si>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</si>
  <si>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</si>
  <si>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</si>
  <si>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</si>
  <si>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</si>
  <si>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</si>
  <si>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</si>
  <si>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</si>
  <si>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</si>
  <si>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</si>
  <si>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</si>
  <si>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</si>
  <si>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</si>
  <si>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</si>
  <si>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</si>
  <si>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</si>
  <si>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</si>
  <si>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</si>
  <si>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</si>
  <si>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</si>
  <si>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</si>
  <si>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</si>
  <si>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</si>
  <si>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</si>
  <si>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</si>
  <si>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</si>
  <si>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</si>
  <si>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</si>
  <si>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</si>
  <si>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</si>
  <si>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</si>
  <si>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</si>
  <si>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</si>
  <si>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</si>
  <si>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</si>
  <si>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</si>
  <si>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</si>
  <si>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</si>
  <si>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</si>
  <si>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</si>
  <si>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</si>
  <si>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</si>
  <si>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</si>
  <si>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</si>
  <si>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</si>
  <si>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</si>
  <si>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</si>
  <si>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</si>
  <si>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</si>
  <si>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</si>
  <si>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</si>
  <si>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</si>
  <si>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</si>
  <si>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</si>
  <si>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</si>
  <si>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</si>
  <si>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</si>
  <si>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</si>
  <si>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</si>
  <si>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</si>
  <si>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</si>
  <si>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</si>
  <si>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</si>
  <si>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</si>
  <si>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</si>
  <si>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</si>
  <si>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</si>
  <si>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</si>
  <si>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</si>
  <si>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</si>
  <si>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</si>
  <si>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</si>
  <si>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</si>
  <si>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</si>
  <si>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</si>
  <si>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</si>
  <si>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</si>
  <si>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</si>
  <si>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</si>
  <si>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</si>
  <si>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</si>
  <si>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</si>
  <si>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</si>
  <si>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</si>
  <si>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</si>
  <si>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</si>
  <si>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</si>
  <si>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</si>
  <si>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</si>
  <si>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</si>
  <si>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</si>
  <si>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</si>
  <si>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</si>
  <si>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</si>
  <si>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</si>
  <si>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</si>
  <si>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</si>
  <si>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</si>
  <si>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</si>
  <si>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</si>
  <si>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</si>
  <si>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</si>
  <si>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</si>
  <si>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</si>
  <si>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</si>
  <si>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</si>
  <si>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</si>
  <si>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</si>
  <si>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</si>
  <si>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</si>
  <si>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</si>
  <si>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</si>
  <si>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</si>
  <si>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</si>
  <si>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</si>
  <si>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</si>
  <si>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</si>
  <si>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</si>
  <si>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</si>
  <si>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</si>
  <si>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</si>
  <si>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</si>
  <si>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</si>
  <si>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</si>
  <si>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</si>
  <si>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</si>
  <si>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</si>
  <si>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</si>
  <si>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</si>
  <si>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</si>
  <si>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</si>
  <si>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</si>
  <si>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</si>
  <si>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</si>
  <si>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</si>
  <si>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</si>
  <si>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</si>
  <si>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</si>
  <si>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</si>
  <si>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</si>
  <si>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</si>
  <si>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</si>
  <si>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</si>
  <si>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</si>
  <si>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</si>
  <si>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</si>
  <si>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</si>
  <si>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</si>
  <si>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</si>
  <si>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</si>
  <si>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</si>
  <si>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</si>
  <si>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</si>
  <si>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</si>
  <si>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</si>
  <si>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</si>
  <si>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</si>
  <si>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</si>
  <si>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</si>
  <si>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</si>
  <si>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</si>
  <si>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</si>
  <si>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</si>
  <si>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</si>
  <si>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</si>
  <si>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</si>
  <si>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</si>
  <si>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</si>
  <si>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</si>
  <si>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</si>
  <si>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</si>
  <si>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</si>
  <si>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</si>
  <si>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</si>
  <si>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</si>
  <si>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</si>
  <si>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</si>
  <si>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</si>
  <si>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</si>
  <si>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</si>
  <si>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</si>
  <si>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</si>
  <si>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</si>
  <si>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</si>
  <si>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</si>
  <si>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</si>
  <si>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</si>
  <si>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</si>
  <si>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</si>
  <si>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</si>
  <si>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</si>
  <si>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</si>
  <si>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</si>
  <si>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</si>
  <si>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</si>
  <si>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</si>
  <si>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</si>
  <si>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</si>
  <si>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</si>
  <si>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</si>
  <si>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</si>
  <si>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</si>
  <si>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</si>
  <si>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</si>
  <si>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</si>
  <si>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</si>
  <si>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</si>
  <si>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</si>
  <si>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</si>
  <si>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</si>
  <si>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</si>
  <si>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</si>
  <si>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</si>
  <si>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</si>
  <si>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</si>
  <si>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</si>
  <si>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</si>
  <si>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</si>
  <si>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</si>
  <si>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</si>
  <si>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</si>
  <si>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</si>
  <si>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</si>
  <si>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</si>
  <si>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</si>
  <si>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</si>
  <si>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</si>
  <si>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</si>
  <si>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</si>
  <si>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</si>
  <si>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</si>
  <si>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</si>
  <si>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</si>
  <si>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</si>
  <si>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</si>
  <si>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</si>
  <si>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</si>
  <si>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</si>
  <si>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</si>
  <si>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</si>
  <si>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</si>
  <si>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</si>
  <si>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</si>
  <si>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</si>
  <si>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</si>
  <si>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</si>
  <si>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</si>
  <si>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</si>
  <si>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</si>
  <si>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</si>
  <si>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</si>
  <si>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</si>
  <si>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</si>
  <si>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</si>
  <si>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</si>
  <si>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</si>
  <si>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</si>
  <si>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</si>
  <si>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</si>
  <si>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</si>
  <si>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</si>
  <si>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</si>
  <si>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</si>
  <si>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</si>
  <si>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</si>
  <si>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</si>
  <si>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</si>
  <si>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</si>
  <si>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</si>
  <si>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</si>
  <si>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</si>
  <si>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</si>
  <si>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</si>
  <si>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</si>
  <si>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</si>
  <si>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</si>
  <si>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</si>
  <si>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</si>
  <si>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</si>
  <si>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</si>
  <si>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</si>
  <si>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</si>
  <si>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</si>
  <si>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</si>
  <si>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</si>
  <si>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</si>
  <si>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</si>
  <si>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</si>
  <si>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</si>
  <si>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</si>
  <si>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</si>
  <si>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</si>
  <si>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</si>
  <si>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</si>
  <si>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</si>
  <si>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</si>
  <si>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</si>
  <si>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</si>
  <si>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</si>
  <si>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</si>
  <si>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</si>
  <si>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</si>
  <si>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</si>
  <si>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</si>
  <si>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</si>
  <si>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</si>
  <si>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</si>
  <si>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</si>
  <si>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</si>
  <si>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</si>
  <si>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</si>
  <si>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</si>
  <si>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</si>
  <si>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</si>
  <si>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</si>
  <si>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</si>
  <si>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</si>
  <si>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</si>
  <si>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</si>
  <si>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</si>
  <si>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</si>
  <si>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</si>
  <si>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</si>
  <si>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</si>
  <si>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</si>
  <si>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</si>
  <si>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</si>
  <si>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</si>
  <si>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</si>
  <si>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</si>
  <si>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</si>
  <si>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</si>
  <si>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</si>
  <si>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</si>
  <si>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</si>
  <si>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</si>
  <si>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</si>
  <si>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</si>
  <si>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</si>
  <si>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</si>
  <si>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</si>
  <si>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</si>
  <si>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</si>
  <si>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</si>
  <si>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</si>
  <si>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</si>
  <si>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</si>
  <si>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</si>
  <si>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</si>
  <si>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</si>
  <si>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</si>
  <si>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</si>
  <si>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</si>
  <si>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</si>
  <si>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</si>
  <si>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</si>
  <si>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</si>
  <si>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</si>
  <si>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</si>
  <si>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</si>
  <si>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</si>
  <si>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</si>
  <si>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</si>
  <si>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</si>
  <si>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</si>
  <si>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</si>
  <si>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</si>
  <si>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</si>
  <si>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</si>
  <si>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</si>
  <si>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</si>
  <si>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</si>
  <si>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</si>
  <si>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</si>
  <si>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</si>
  <si>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</si>
  <si>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</si>
  <si>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</si>
  <si>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</si>
  <si>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</si>
  <si>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</si>
  <si>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</si>
  <si>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</si>
  <si>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</si>
  <si>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</si>
  <si>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</si>
  <si>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</si>
  <si>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</si>
  <si>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</si>
  <si>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</si>
  <si>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</si>
  <si>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</si>
  <si>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</si>
  <si>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</si>
  <si>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</si>
  <si>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</si>
  <si>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</si>
  <si>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</si>
  <si>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</si>
  <si>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</si>
  <si>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</si>
  <si>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</si>
  <si>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</si>
  <si>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</si>
  <si>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</si>
  <si>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</si>
  <si>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</si>
  <si>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</si>
  <si>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</si>
  <si>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</si>
  <si>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</si>
  <si>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</si>
  <si>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</si>
  <si>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</si>
  <si>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</si>
  <si>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</si>
  <si>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</si>
  <si>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</si>
  <si>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</si>
  <si>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</si>
  <si>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</si>
  <si>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</si>
  <si>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</si>
  <si>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</si>
  <si>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</si>
  <si>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</si>
  <si>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</si>
  <si>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</si>
  <si>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</si>
  <si>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</si>
  <si>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</si>
  <si>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</si>
  <si>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</si>
  <si>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</si>
  <si>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</si>
  <si>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</si>
  <si>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</si>
  <si>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</si>
  <si>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</si>
  <si>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</si>
  <si>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</si>
  <si>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</si>
  <si>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</si>
  <si>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</si>
  <si>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</si>
  <si>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</si>
  <si>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</si>
  <si>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</si>
  <si>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</si>
  <si>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</si>
  <si>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</si>
  <si>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</si>
  <si>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</si>
  <si>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</si>
  <si>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</si>
  <si>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</si>
  <si>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</si>
  <si>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</si>
  <si>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</si>
  <si>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</si>
  <si>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</si>
  <si>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</si>
  <si>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</si>
  <si>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</si>
  <si>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</si>
  <si>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</si>
  <si>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</si>
  <si>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</si>
  <si>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</si>
  <si>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</si>
  <si>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</si>
  <si>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</si>
  <si>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</si>
  <si>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</si>
  <si>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</si>
  <si>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</si>
  <si>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</si>
  <si>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</si>
  <si>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</si>
  <si>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</si>
  <si>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</si>
  <si>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</si>
  <si>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</si>
  <si>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</si>
  <si>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</si>
  <si>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</si>
  <si>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</si>
  <si>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</si>
  <si>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</si>
  <si>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</si>
  <si>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</si>
  <si>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</si>
  <si>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</si>
  <si>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</si>
  <si>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</si>
  <si>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</si>
  <si>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</si>
  <si>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</si>
  <si>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</si>
  <si>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</si>
  <si>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</si>
  <si>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</si>
  <si>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</si>
  <si>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</si>
  <si>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</si>
  <si>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</si>
  <si>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</si>
  <si>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</si>
  <si>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</si>
  <si>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</si>
  <si>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</si>
  <si>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</si>
  <si>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</si>
  <si>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</si>
  <si>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</si>
  <si>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</si>
  <si>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</si>
  <si>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</si>
  <si>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</si>
  <si>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</si>
  <si>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</si>
  <si>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</si>
  <si>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</si>
  <si>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</si>
  <si>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</si>
  <si>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</si>
  <si>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</si>
  <si>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</si>
  <si>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</si>
  <si>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</si>
  <si>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</si>
  <si>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</si>
  <si>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</si>
  <si>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</si>
  <si>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</si>
  <si>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</si>
  <si>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</si>
  <si>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</si>
  <si>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</si>
  <si>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</si>
  <si>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</si>
  <si>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</si>
  <si>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</si>
  <si>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</si>
  <si>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</si>
  <si>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</si>
  <si>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</si>
  <si>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</si>
  <si>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</si>
  <si>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</si>
  <si>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</si>
  <si>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</si>
  <si>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</si>
  <si>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</si>
  <si>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</si>
  <si>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</si>
  <si>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</si>
  <si>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</si>
  <si>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</si>
  <si>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</si>
  <si>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</si>
  <si>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</si>
  <si>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</si>
  <si>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</si>
  <si>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</si>
  <si>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</si>
  <si>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</si>
  <si>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</si>
  <si>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</si>
  <si>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</si>
  <si>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</si>
  <si>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</si>
  <si>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</si>
  <si>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</si>
  <si>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</si>
  <si>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</si>
  <si>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</si>
  <si>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</si>
  <si>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</si>
  <si>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</si>
  <si>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</si>
  <si>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</si>
  <si>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</si>
  <si>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</si>
  <si>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</si>
  <si>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</si>
  <si>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</si>
  <si>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</si>
  <si>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</si>
  <si>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</si>
  <si>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</si>
  <si>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</si>
  <si>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</si>
  <si>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</si>
  <si>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</si>
  <si>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</si>
  <si>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</si>
  <si>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</si>
  <si>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</si>
  <si>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</si>
  <si>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</si>
  <si>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</si>
  <si>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</si>
  <si>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</si>
  <si>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</si>
  <si>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</si>
  <si>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</si>
  <si>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</si>
  <si>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</si>
  <si>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</si>
  <si>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</si>
  <si>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</si>
  <si>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</si>
  <si>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</si>
  <si>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</si>
  <si>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</si>
  <si>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</si>
  <si>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</si>
  <si>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</si>
  <si>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</si>
  <si>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</si>
  <si>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</si>
  <si>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</si>
  <si>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</si>
  <si>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</si>
  <si>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</si>
  <si>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</si>
  <si>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</si>
  <si>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</si>
  <si>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</si>
  <si>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</si>
  <si>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</si>
  <si>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</si>
  <si>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</si>
  <si>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</si>
  <si>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</si>
  <si>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</si>
  <si>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</si>
  <si>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</si>
  <si>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</si>
  <si>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</si>
  <si>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</si>
  <si>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</si>
  <si>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</si>
  <si>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</si>
  <si>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</si>
  <si>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</si>
  <si>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</si>
  <si>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</si>
  <si>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</si>
  <si>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</si>
  <si>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</si>
  <si>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</si>
  <si>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</si>
  <si>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</si>
  <si>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</si>
  <si>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</si>
  <si>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</si>
  <si>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</si>
  <si>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</si>
  <si>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</si>
  <si>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</si>
  <si>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</si>
  <si>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</si>
  <si>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</si>
  <si>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</si>
  <si>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</si>
  <si>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</si>
  <si>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</si>
  <si>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</si>
  <si>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</si>
  <si>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</si>
  <si>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</si>
  <si>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</si>
  <si>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</si>
  <si>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</si>
  <si>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</si>
  <si>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</si>
  <si>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</si>
  <si>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</si>
  <si>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</si>
  <si>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</si>
  <si>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</si>
  <si>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</si>
  <si>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</si>
  <si>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</si>
  <si>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</si>
  <si>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</si>
  <si>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</si>
  <si>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</si>
  <si>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</si>
  <si>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</si>
  <si>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</si>
  <si>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</si>
  <si>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</si>
  <si>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</si>
  <si>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</si>
  <si>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</si>
  <si>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</si>
  <si>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</si>
  <si>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</si>
  <si>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</si>
  <si>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</si>
  <si>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</si>
  <si>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</si>
  <si>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</si>
  <si>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</si>
  <si>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</si>
  <si>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</si>
  <si>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</si>
  <si>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</si>
  <si>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</si>
  <si>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</si>
  <si>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</si>
  <si>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</si>
  <si>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</si>
  <si>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</si>
  <si>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</si>
  <si>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</si>
  <si>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</si>
  <si>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</si>
  <si>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</si>
  <si>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</si>
  <si>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</si>
  <si>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</si>
  <si>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</si>
  <si>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</si>
  <si>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</si>
  <si>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</si>
  <si>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</si>
  <si>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</si>
  <si>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</si>
  <si>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</si>
  <si>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</si>
  <si>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</si>
  <si>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</si>
  <si>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</si>
  <si>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</si>
  <si>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</si>
  <si>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</si>
  <si>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</si>
  <si>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</si>
  <si>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</si>
  <si>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</si>
  <si>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</si>
  <si>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</si>
  <si>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</si>
  <si>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</si>
  <si>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</si>
  <si>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</si>
  <si>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</si>
  <si>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</si>
  <si>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</si>
  <si>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</si>
  <si>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</si>
  <si>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</si>
  <si>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</si>
  <si>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</si>
  <si>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</si>
  <si>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</si>
  <si>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</si>
  <si>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</si>
  <si>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</si>
  <si>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</si>
  <si>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</si>
  <si>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</si>
  <si>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</si>
  <si>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</si>
  <si>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</si>
  <si>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</si>
  <si>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</si>
  <si>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</si>
  <si>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</si>
  <si>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</si>
  <si>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</si>
  <si>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</si>
  <si>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</si>
  <si>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</si>
  <si>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</si>
  <si>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</si>
  <si>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</si>
  <si>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</si>
  <si>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</si>
  <si>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</si>
  <si>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</si>
  <si>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</si>
  <si>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</si>
  <si>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</si>
  <si>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</si>
  <si>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</si>
  <si>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</si>
  <si>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</si>
  <si>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</si>
  <si>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</si>
  <si>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</si>
  <si>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</si>
  <si>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</si>
  <si>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</si>
  <si>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</si>
  <si>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</si>
  <si>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</si>
  <si>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</si>
  <si>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</si>
  <si>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</si>
  <si>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</si>
  <si>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</si>
  <si>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</si>
  <si>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</si>
  <si>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</si>
  <si>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</si>
  <si>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</si>
  <si>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</si>
  <si>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</si>
  <si>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</si>
  <si>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</si>
  <si>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</si>
  <si>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</si>
  <si>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</si>
  <si>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</si>
  <si>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</si>
  <si>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</si>
  <si>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</si>
  <si>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</si>
  <si>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</si>
  <si>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</si>
  <si>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</si>
  <si>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</si>
  <si>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</si>
  <si>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</si>
  <si>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</si>
  <si>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</si>
  <si>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</si>
  <si>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</si>
  <si>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</si>
  <si>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</si>
  <si>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</si>
  <si>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</si>
  <si>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</si>
  <si>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</si>
  <si>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</si>
  <si>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</si>
  <si>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</si>
  <si>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</si>
  <si>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</si>
  <si>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</si>
  <si>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</si>
  <si>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</si>
  <si>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</si>
  <si>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</si>
  <si>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</si>
  <si>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</si>
  <si>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</si>
  <si>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</si>
  <si>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</si>
  <si>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</si>
  <si>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</si>
  <si>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</si>
  <si>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</si>
  <si>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</si>
  <si>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</si>
  <si>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</si>
  <si>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</si>
  <si>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</si>
  <si>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</si>
  <si>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</si>
  <si>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</si>
  <si>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</si>
  <si>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</si>
  <si>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</si>
  <si>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</si>
  <si>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</si>
  <si>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</si>
  <si>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</si>
  <si>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</si>
  <si>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</si>
  <si>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</si>
  <si>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</si>
  <si>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</si>
  <si>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</si>
  <si>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</si>
  <si>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</si>
  <si>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</si>
  <si>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</si>
  <si>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</si>
  <si>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</si>
  <si>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</si>
  <si>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</si>
  <si>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</si>
  <si>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</si>
  <si>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</si>
  <si>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</si>
  <si>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</si>
  <si>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</si>
  <si>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</si>
  <si>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</si>
  <si>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</si>
  <si>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</si>
  <si>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</si>
  <si>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</si>
  <si>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</si>
  <si>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</si>
  <si>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</si>
  <si>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</si>
  <si>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</si>
  <si>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</si>
  <si>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</si>
  <si>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</si>
  <si>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</si>
  <si>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</si>
  <si>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</si>
  <si>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</si>
  <si>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</si>
  <si>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</si>
  <si>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</si>
  <si>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</si>
  <si>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</si>
  <si>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</si>
  <si>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</si>
  <si>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</si>
  <si>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</si>
  <si>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</si>
  <si>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</si>
  <si>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</si>
  <si>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</si>
  <si>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</si>
  <si>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</si>
  <si>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</si>
  <si>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</si>
  <si>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</si>
  <si>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</si>
  <si>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</si>
  <si>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</si>
  <si>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</si>
  <si>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</si>
  <si>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</si>
  <si>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</si>
  <si>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</si>
  <si>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</si>
  <si>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</si>
  <si>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</si>
  <si>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</si>
  <si>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</si>
  <si>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</si>
  <si>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</si>
  <si>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</si>
  <si>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</si>
  <si>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</si>
  <si>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</si>
  <si>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</si>
  <si>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</si>
  <si>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</si>
  <si>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</si>
  <si>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</si>
  <si>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</si>
  <si>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</si>
  <si>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</si>
  <si>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</si>
  <si>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</si>
  <si>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</si>
  <si>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</si>
  <si>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</si>
  <si>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</si>
  <si>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</si>
  <si>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</si>
  <si>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</si>
  <si>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</si>
  <si>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</si>
  <si>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</si>
  <si>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</si>
  <si>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</si>
  <si>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</si>
  <si>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</si>
  <si>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</si>
  <si>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</si>
  <si>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</si>
  <si>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</si>
  <si>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</si>
  <si>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</si>
  <si>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</si>
  <si>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</si>
  <si>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</si>
  <si>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</si>
  <si>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</si>
  <si>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</si>
  <si>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</si>
  <si>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</si>
  <si>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</si>
  <si>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</si>
  <si>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</si>
  <si>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</si>
  <si>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</si>
  <si>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</si>
  <si>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</si>
  <si>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</si>
  <si>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</si>
  <si>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</si>
  <si>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</si>
  <si>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</si>
  <si>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</si>
  <si>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</si>
  <si>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</si>
  <si>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</si>
  <si>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</si>
  <si>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</si>
  <si>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</si>
  <si>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</si>
  <si>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</si>
  <si>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</si>
  <si>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</si>
  <si>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</si>
  <si>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</si>
  <si>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</si>
  <si>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</si>
  <si>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</si>
  <si>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</si>
  <si>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</si>
  <si>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</si>
  <si>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</si>
  <si>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</si>
  <si>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</si>
  <si>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</si>
  <si>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</si>
  <si>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</si>
  <si>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</si>
  <si>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</si>
  <si>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</si>
  <si>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</si>
  <si>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</si>
  <si>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</si>
  <si>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</si>
  <si>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</si>
  <si>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</si>
  <si>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</si>
  <si>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</si>
  <si>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</si>
  <si>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</si>
  <si>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</si>
  <si>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</si>
  <si>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</si>
  <si>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</si>
  <si>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</si>
  <si>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</si>
  <si>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</si>
  <si>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</si>
  <si>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</si>
  <si>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</si>
  <si>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</si>
  <si>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</si>
  <si>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</si>
  <si>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</si>
  <si>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</si>
  <si>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</si>
  <si>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</si>
  <si>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</si>
  <si>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</si>
  <si>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</si>
  <si>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</si>
  <si>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</si>
  <si>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</si>
  <si>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</si>
  <si>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</si>
  <si>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</si>
  <si>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</si>
  <si>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</si>
  <si>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</si>
  <si>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</si>
  <si>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</si>
  <si>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</si>
  <si>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</si>
  <si>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</si>
  <si>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</si>
  <si>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</si>
  <si>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</si>
  <si>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</si>
  <si>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</si>
  <si>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</si>
  <si>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</si>
  <si>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</si>
  <si>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</si>
  <si>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</si>
  <si>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</si>
  <si>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</si>
  <si>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</si>
  <si>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</si>
  <si>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</si>
  <si>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</si>
  <si>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</si>
  <si>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</si>
  <si>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</si>
  <si>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</si>
  <si>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</si>
  <si>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</si>
  <si>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</si>
  <si>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</si>
  <si>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</si>
  <si>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</si>
  <si>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</si>
  <si>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</si>
  <si>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</si>
  <si>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</si>
  <si>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</si>
  <si>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</si>
  <si>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</si>
  <si>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</si>
  <si>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</si>
  <si>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</si>
  <si>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</si>
  <si>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</si>
  <si>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</si>
  <si>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</si>
  <si>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</si>
  <si>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</si>
  <si>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</si>
  <si>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</si>
  <si>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</si>
  <si>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</si>
  <si>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</si>
  <si>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</si>
  <si>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</si>
  <si>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</si>
  <si>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</si>
  <si>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</si>
  <si>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</si>
  <si>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</si>
  <si>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</si>
  <si>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</si>
  <si>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</si>
  <si>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</si>
  <si>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</si>
  <si>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</si>
  <si>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</si>
  <si>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</si>
  <si>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</si>
  <si>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</si>
  <si>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</si>
  <si>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</si>
  <si>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</si>
  <si>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</si>
  <si>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</si>
  <si>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</si>
  <si>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</si>
  <si>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</si>
  <si>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</si>
  <si>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</si>
  <si>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</si>
  <si>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</si>
  <si>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</si>
  <si>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</si>
  <si>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</si>
  <si>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</si>
  <si>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</si>
  <si>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</si>
  <si>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</si>
  <si>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</si>
  <si>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</si>
  <si>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</si>
  <si>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</si>
  <si>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</si>
  <si>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</si>
  <si>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</si>
  <si>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</si>
  <si>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</si>
  <si>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</si>
  <si>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</si>
  <si>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</si>
  <si>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</si>
  <si>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</si>
  <si>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</si>
  <si>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</si>
  <si>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</si>
  <si>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</si>
  <si>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</si>
  <si>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</si>
  <si>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</si>
  <si>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</si>
  <si>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</si>
  <si>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</si>
  <si>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</si>
  <si>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</si>
  <si>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</si>
  <si>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</si>
  <si>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</si>
  <si>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</si>
  <si>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</si>
  <si>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</si>
  <si>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</si>
  <si>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</si>
  <si>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</si>
  <si>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</si>
  <si>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</si>
  <si>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</si>
  <si>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</si>
  <si>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</si>
  <si>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</si>
  <si>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</si>
  <si>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</si>
  <si>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</si>
  <si>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</si>
  <si>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</si>
  <si>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</si>
  <si>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</si>
  <si>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</si>
  <si>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</si>
  <si>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</si>
  <si>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</si>
  <si>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</si>
  <si>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</si>
  <si>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</si>
  <si>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</si>
  <si>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</si>
  <si>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</si>
  <si>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</si>
  <si>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</si>
  <si>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</si>
  <si>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</si>
  <si>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</si>
  <si>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</si>
  <si>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</si>
  <si>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</si>
  <si>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</si>
  <si>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</si>
  <si>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</si>
  <si>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</si>
  <si>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</si>
  <si>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</si>
  <si>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</si>
  <si>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</si>
  <si>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</si>
  <si>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</si>
  <si>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</si>
  <si>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</si>
  <si>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</si>
  <si>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</si>
  <si>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</si>
  <si>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</si>
  <si>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</si>
  <si>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</si>
  <si>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</si>
  <si>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</si>
  <si>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</si>
  <si>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</si>
  <si>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</si>
  <si>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</si>
  <si>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</si>
  <si>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</si>
  <si>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</si>
  <si>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</si>
  <si>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</si>
  <si>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</si>
  <si>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</si>
  <si>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</si>
  <si>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</si>
  <si>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</si>
  <si>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</si>
  <si>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</si>
  <si>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</si>
  <si>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</si>
  <si>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</si>
  <si>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</si>
  <si>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</si>
  <si>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</si>
  <si>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</si>
  <si>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</si>
  <si>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</si>
  <si>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</si>
  <si>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</si>
  <si>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</si>
  <si>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</si>
  <si>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</si>
  <si>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</si>
  <si>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</si>
  <si>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</si>
  <si>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</si>
  <si>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</si>
  <si>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</si>
  <si>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</si>
  <si>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</si>
  <si>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</si>
  <si>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</si>
  <si>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</si>
  <si>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</si>
  <si>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</si>
  <si>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</si>
  <si>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</si>
  <si>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</si>
  <si>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</si>
  <si>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</si>
  <si>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</si>
  <si>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</si>
  <si>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</si>
  <si>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</si>
  <si>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</si>
  <si>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</si>
  <si>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</si>
  <si>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</si>
  <si>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</si>
  <si>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</si>
  <si>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</si>
  <si>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</si>
  <si>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</si>
  <si>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</si>
  <si>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</si>
  <si>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</si>
  <si>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</si>
  <si>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</si>
  <si>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</si>
  <si>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</si>
  <si>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</si>
  <si>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</si>
  <si>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</si>
  <si>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</si>
  <si>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</si>
  <si>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</si>
  <si>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</si>
  <si>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</si>
  <si>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</si>
  <si>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</si>
  <si>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</si>
  <si>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</si>
  <si>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</si>
  <si>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</si>
  <si>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</si>
  <si>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</si>
  <si>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</si>
  <si>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</si>
  <si>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</si>
  <si>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</si>
  <si>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</si>
  <si>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</si>
  <si>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</si>
  <si>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</si>
  <si>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</si>
  <si>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</si>
  <si>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</si>
  <si>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</si>
  <si>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</si>
  <si>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</si>
  <si>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</si>
  <si>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</si>
  <si>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</si>
  <si>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</si>
  <si>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</si>
  <si>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</si>
  <si>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</si>
  <si>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</si>
  <si>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</si>
  <si>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</si>
  <si>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</si>
  <si>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</si>
  <si>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</si>
  <si>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</si>
  <si>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</si>
  <si>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</si>
  <si>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</si>
  <si>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</si>
  <si>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</si>
  <si>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</si>
  <si>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</si>
  <si>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</si>
  <si>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</si>
  <si>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</si>
  <si>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</si>
  <si>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</si>
  <si>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</si>
  <si>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</si>
  <si>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</si>
  <si>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</si>
  <si>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</si>
  <si>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</si>
  <si>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</si>
  <si>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</si>
  <si>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</si>
  <si>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</si>
  <si>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</si>
  <si>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</si>
  <si>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</si>
  <si>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</si>
  <si>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</si>
  <si>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</si>
  <si>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</si>
  <si>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</si>
  <si>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</si>
  <si>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</si>
  <si>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</si>
  <si>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</si>
  <si>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</si>
  <si>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</si>
  <si>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</si>
  <si>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</si>
  <si>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</si>
  <si>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</si>
  <si>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</si>
  <si>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</si>
  <si>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</si>
  <si>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</si>
  <si>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</si>
  <si>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</si>
  <si>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</si>
  <si>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</si>
  <si>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</si>
  <si>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</si>
  <si>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</si>
  <si>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</si>
  <si>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</si>
  <si>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</si>
  <si>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</si>
  <si>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</si>
  <si>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</si>
  <si>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</si>
  <si>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</si>
  <si>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</si>
  <si>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</si>
  <si>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</si>
  <si>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</si>
  <si>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</si>
  <si>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</si>
  <si>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</si>
  <si>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</si>
  <si>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</si>
  <si>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</si>
  <si>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</si>
  <si>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</si>
  <si>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</si>
  <si>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</si>
  <si>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</si>
  <si>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</si>
  <si>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</si>
  <si>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</si>
  <si>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</si>
  <si>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</si>
  <si>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</si>
  <si>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</si>
  <si>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</si>
  <si>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</si>
  <si>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</si>
  <si>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</si>
  <si>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</si>
  <si>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</si>
  <si>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</si>
  <si>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</si>
  <si>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</si>
  <si>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</si>
  <si>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</si>
  <si>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</si>
  <si>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</si>
  <si>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</si>
  <si>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</si>
  <si>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</si>
  <si>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</si>
  <si>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</si>
  <si>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</si>
  <si>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</si>
  <si>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</si>
  <si>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</si>
  <si>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</si>
  <si>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</si>
  <si>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</si>
  <si>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</si>
  <si>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</si>
  <si>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</si>
  <si>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</si>
  <si>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</si>
  <si>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</si>
  <si>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</si>
  <si>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</si>
  <si>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</si>
  <si>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</si>
  <si>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</si>
  <si>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</si>
  <si>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</si>
  <si>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</si>
  <si>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</si>
  <si>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</si>
  <si>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</si>
  <si>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</si>
  <si>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</si>
  <si>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</si>
  <si>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</si>
  <si>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</si>
  <si>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</si>
  <si>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</si>
  <si>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</si>
  <si>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</si>
  <si>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</si>
  <si>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</si>
  <si>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</si>
  <si>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</si>
  <si>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</si>
  <si>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</si>
  <si>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</si>
  <si>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</si>
  <si>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</si>
  <si>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</si>
  <si>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</si>
  <si>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</si>
  <si>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</si>
  <si>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</si>
  <si>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</si>
  <si>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</si>
  <si>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</si>
  <si>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</si>
  <si>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</si>
  <si>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</si>
  <si>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</si>
  <si>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</si>
  <si>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</si>
  <si>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</si>
  <si>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</si>
  <si>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</si>
  <si>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</si>
  <si>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</si>
  <si>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</si>
  <si>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</si>
  <si>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</si>
  <si>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</si>
  <si>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</si>
  <si>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</si>
  <si>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</si>
  <si>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</si>
  <si>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</si>
  <si>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</si>
  <si>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</si>
  <si>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</si>
  <si>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</si>
  <si>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</si>
  <si>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</si>
  <si>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</si>
  <si>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</si>
  <si>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</si>
  <si>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</si>
  <si>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</si>
  <si>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</si>
  <si>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</si>
  <si>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</si>
  <si>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</si>
  <si>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</si>
  <si>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</si>
  <si>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</si>
  <si>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</si>
  <si>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</si>
  <si>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</si>
  <si>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</si>
  <si>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</si>
  <si>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</si>
  <si>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</si>
  <si>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</si>
  <si>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</si>
  <si>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</si>
  <si>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</si>
  <si>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</si>
  <si>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</si>
  <si>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</si>
  <si>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</si>
  <si>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</si>
  <si>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</si>
  <si>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</si>
  <si>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</si>
  <si>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</si>
  <si>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</si>
  <si>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</si>
  <si>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</si>
  <si>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</si>
  <si>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</si>
  <si>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</si>
  <si>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</si>
  <si>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</si>
  <si>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</si>
  <si>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</si>
  <si>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</si>
  <si>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</si>
  <si>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</si>
  <si>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</si>
  <si>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</si>
  <si>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</si>
  <si>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</si>
  <si>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</si>
  <si>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</si>
  <si>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</si>
  <si>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</si>
  <si>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</si>
  <si>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</si>
  <si>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</si>
  <si>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</si>
  <si>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</si>
  <si>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</si>
  <si>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</si>
  <si>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</si>
  <si>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</si>
  <si>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</si>
  <si>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</si>
  <si>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</si>
  <si>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</si>
  <si>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</si>
  <si>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</si>
  <si>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</si>
  <si>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</si>
  <si>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</si>
  <si>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</si>
  <si>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</si>
  <si>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</si>
  <si>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</si>
  <si>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</si>
  <si>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</si>
  <si>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</si>
  <si>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</si>
  <si>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</si>
  <si>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</si>
  <si>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</si>
  <si>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</si>
  <si>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</si>
  <si>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</si>
  <si>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</si>
  <si>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</si>
  <si>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</si>
  <si>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</si>
  <si>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</si>
  <si>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</si>
  <si>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</si>
  <si>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</si>
  <si>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</si>
  <si>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</si>
  <si>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</si>
  <si>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</si>
  <si>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</si>
  <si>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</si>
  <si>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</si>
  <si>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</si>
  <si>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</si>
  <si>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</si>
  <si>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</si>
  <si>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</si>
  <si>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</si>
  <si>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</si>
  <si>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</si>
  <si>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</si>
  <si>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</si>
  <si>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</si>
  <si>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</si>
  <si>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</si>
  <si>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</si>
  <si>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</si>
  <si>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</si>
  <si>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</si>
  <si>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</si>
  <si>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</si>
  <si>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</si>
  <si>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</si>
  <si>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</si>
  <si>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</si>
  <si>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</si>
  <si>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</si>
  <si>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</si>
  <si>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</si>
  <si>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</si>
  <si>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</si>
  <si>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</si>
  <si>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</si>
  <si>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</si>
  <si>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</si>
  <si>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</si>
  <si>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</si>
  <si>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</si>
  <si>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</si>
  <si>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</si>
  <si>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</si>
  <si>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</si>
  <si>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</si>
  <si>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</si>
  <si>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</si>
  <si>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</si>
  <si>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</si>
  <si>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</si>
  <si>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</si>
  <si>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</si>
  <si>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</si>
  <si>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</si>
  <si>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</si>
  <si>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</si>
  <si>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</si>
  <si>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</si>
  <si>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</si>
  <si>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</si>
  <si>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</si>
  <si>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</si>
  <si>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</si>
  <si>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</si>
  <si>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</si>
  <si>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</si>
  <si>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</si>
  <si>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</si>
  <si>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</si>
  <si>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</si>
  <si>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</si>
  <si>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</si>
  <si>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</si>
  <si>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</si>
  <si>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</si>
  <si>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</si>
  <si>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</si>
  <si>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</si>
  <si>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</si>
  <si>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</si>
  <si>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</si>
  <si>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</si>
  <si>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</si>
  <si>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</si>
  <si>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</si>
  <si>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</si>
  <si>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</si>
  <si>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</si>
  <si>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</si>
  <si>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</si>
  <si>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</si>
  <si>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</si>
  <si>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</si>
  <si>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</si>
  <si>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</si>
  <si>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</si>
  <si>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</si>
  <si>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</si>
  <si>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</si>
  <si>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</si>
  <si>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</si>
  <si>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</si>
  <si>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</si>
  <si>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</si>
  <si>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</si>
  <si>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</si>
  <si>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</si>
  <si>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</si>
  <si>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</si>
  <si>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</si>
  <si>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</si>
  <si>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</si>
  <si>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</si>
  <si>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</si>
  <si>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</si>
  <si>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</si>
  <si>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</si>
  <si>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</si>
  <si>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</si>
  <si>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</si>
  <si>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</si>
  <si>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</si>
  <si>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</si>
  <si>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</si>
  <si>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</si>
  <si>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</si>
  <si>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</si>
  <si>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</si>
  <si>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</si>
  <si>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</si>
  <si>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</si>
  <si>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</si>
  <si>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</si>
  <si>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</si>
  <si>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</si>
  <si>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</si>
  <si>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</si>
  <si>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</si>
  <si>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</si>
  <si>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</si>
  <si>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</si>
  <si>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</si>
  <si>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</si>
  <si>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</si>
  <si>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</si>
  <si>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</si>
  <si>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</si>
  <si>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</si>
  <si>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</si>
  <si>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</si>
  <si>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</si>
  <si>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</si>
  <si>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</si>
  <si>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</si>
  <si>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</si>
  <si>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</si>
  <si>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</si>
  <si>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</si>
  <si>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</si>
  <si>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</si>
  <si>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</si>
  <si>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</si>
  <si>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</si>
  <si>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</si>
  <si>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</si>
  <si>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</si>
  <si>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</si>
  <si>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</si>
  <si>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</si>
  <si>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</si>
  <si>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</si>
  <si>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</si>
  <si>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</si>
  <si>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</si>
  <si>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</si>
  <si>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</si>
  <si>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</si>
  <si>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</si>
  <si>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</si>
  <si>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</si>
  <si>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</si>
  <si>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</si>
  <si>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</si>
  <si>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</si>
  <si>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</si>
  <si>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</si>
  <si>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</si>
  <si>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</si>
  <si>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</si>
  <si>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</si>
  <si>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</si>
  <si>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</si>
  <si>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</si>
  <si>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</si>
  <si>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</si>
  <si>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</si>
  <si>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</si>
  <si>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</si>
  <si>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</si>
  <si>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</si>
  <si>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</si>
  <si>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</si>
  <si>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</si>
  <si>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</si>
  <si>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</si>
  <si>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</si>
  <si>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</si>
  <si>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</si>
  <si>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</si>
  <si>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</si>
  <si>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</si>
  <si>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</si>
  <si>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</si>
  <si>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</si>
  <si>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</si>
  <si>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</si>
  <si>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</si>
  <si>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</si>
  <si>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</si>
  <si>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</si>
  <si>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</si>
  <si>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</si>
  <si>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</si>
  <si>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</si>
  <si>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</si>
  <si>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</si>
  <si>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</si>
  <si>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</si>
  <si>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</si>
  <si>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</si>
  <si>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</si>
  <si>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</si>
  <si>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</si>
  <si>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</si>
  <si>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</si>
  <si>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</si>
  <si>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</si>
  <si>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</si>
  <si>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</si>
  <si>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</si>
  <si>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</si>
  <si>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</si>
  <si>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</si>
  <si>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</si>
  <si>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</si>
  <si>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</si>
  <si>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</si>
  <si>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</si>
  <si>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</si>
  <si>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</si>
  <si>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</si>
  <si>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</si>
  <si>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</si>
  <si>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</si>
  <si>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</si>
  <si>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</si>
  <si>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</si>
  <si>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</si>
  <si>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</si>
  <si>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</si>
  <si>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</si>
  <si>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</si>
  <si>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</si>
  <si>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</si>
  <si>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</si>
  <si>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</si>
  <si>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</si>
  <si>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</si>
  <si>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</si>
  <si>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</si>
  <si>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</si>
  <si>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</si>
  <si>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</si>
  <si>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</si>
  <si>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</si>
  <si>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</si>
  <si>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</si>
  <si>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</si>
  <si>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</si>
  <si>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</si>
  <si>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</si>
  <si>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</si>
  <si>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</si>
  <si>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</si>
  <si>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</si>
  <si>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</si>
  <si>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</si>
  <si>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</si>
  <si>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</si>
  <si>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</si>
  <si>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</si>
  <si>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</si>
  <si>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</si>
  <si>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</si>
  <si>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</si>
  <si>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</si>
  <si>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</si>
  <si>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</si>
  <si>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</si>
  <si>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</si>
  <si>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</si>
  <si>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</si>
  <si>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</si>
  <si>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</si>
  <si>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</si>
  <si>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</si>
  <si>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</si>
  <si>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</si>
  <si>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</si>
  <si>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</si>
  <si>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</si>
  <si>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</si>
  <si>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</si>
  <si>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</si>
  <si>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</si>
  <si>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</si>
  <si>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</si>
  <si>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</si>
  <si>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</si>
  <si>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</si>
  <si>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</si>
  <si>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</si>
  <si>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</si>
  <si>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</si>
  <si>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</si>
  <si>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</si>
  <si>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</si>
  <si>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</si>
  <si>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</si>
  <si>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</si>
  <si>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</si>
  <si>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</si>
  <si>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</si>
  <si>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</si>
  <si>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</si>
  <si>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</si>
  <si>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</si>
  <si>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</si>
  <si>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</si>
  <si>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</si>
  <si>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</si>
  <si>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</si>
  <si>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</si>
  <si>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</si>
  <si>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</si>
  <si>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</si>
  <si>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</si>
  <si>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</si>
  <si>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</si>
  <si>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</si>
  <si>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</si>
  <si>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</si>
  <si>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</si>
  <si>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</si>
  <si>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</si>
  <si>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</si>
  <si>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</si>
  <si>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</si>
  <si>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</si>
  <si>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</si>
  <si>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</si>
  <si>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</si>
  <si>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</si>
  <si>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</si>
  <si>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</si>
  <si>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</si>
  <si>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</si>
  <si>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</si>
  <si>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</si>
  <si>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</si>
  <si>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</si>
  <si>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</si>
  <si>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</si>
  <si>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</si>
  <si>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</si>
  <si>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</si>
  <si>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</si>
  <si>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</si>
  <si>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</si>
  <si>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</si>
  <si>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</si>
  <si>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</si>
  <si>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</si>
  <si>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</si>
  <si>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</si>
  <si>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</si>
  <si>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</si>
  <si>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</si>
  <si>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</si>
  <si>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</si>
  <si>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</si>
  <si>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</si>
  <si>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</si>
  <si>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</si>
  <si>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</si>
  <si>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</si>
  <si>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</si>
  <si>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</si>
  <si>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</si>
  <si>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</si>
  <si>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</si>
  <si>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</si>
  <si>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</si>
  <si>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</si>
  <si>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</si>
  <si>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</si>
  <si>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</si>
  <si>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</si>
  <si>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</si>
  <si>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</si>
  <si>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</si>
  <si>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</si>
  <si>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</si>
  <si>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</si>
  <si>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</si>
  <si>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</si>
  <si>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</si>
  <si>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</si>
  <si>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</si>
  <si>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</si>
  <si>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</si>
  <si>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</si>
  <si>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</si>
  <si>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</si>
  <si>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</si>
  <si>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</si>
  <si>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</si>
  <si>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</si>
  <si>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</si>
  <si>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</si>
  <si>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</si>
  <si>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</si>
  <si>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</si>
  <si>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</si>
  <si>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</si>
  <si>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</si>
  <si>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</si>
  <si>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</si>
  <si>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</si>
  <si>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</si>
  <si>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</si>
  <si>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</si>
  <si>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</si>
  <si>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</si>
  <si>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</si>
  <si>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</si>
  <si>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</si>
  <si>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</si>
  <si>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</si>
  <si>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</si>
  <si>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</si>
  <si>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</si>
  <si>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</si>
  <si>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</si>
  <si>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</si>
  <si>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</si>
  <si>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</si>
  <si>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</si>
  <si>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</si>
  <si>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</si>
  <si>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</si>
  <si>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</si>
  <si>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</si>
  <si>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</si>
  <si>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</si>
  <si>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</si>
  <si>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</si>
  <si>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</si>
  <si>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</si>
  <si>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</si>
  <si>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</si>
  <si>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</si>
  <si>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</si>
  <si>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</si>
  <si>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</si>
  <si>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</si>
  <si>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</si>
  <si>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</si>
  <si>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</si>
  <si>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</si>
  <si>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</si>
  <si>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</si>
  <si>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</si>
  <si>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</si>
  <si>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</si>
  <si>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</si>
  <si>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</si>
  <si>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</si>
  <si>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</si>
  <si>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</si>
  <si>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</si>
  <si>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</si>
  <si>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</si>
  <si>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</si>
  <si>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</si>
  <si>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</si>
  <si>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</si>
  <si>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</si>
  <si>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</si>
  <si>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</si>
  <si>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</si>
  <si>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</si>
  <si>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</si>
  <si>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</si>
  <si>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</si>
  <si>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</si>
  <si>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</si>
  <si>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</si>
  <si>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</si>
  <si>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</si>
  <si>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</si>
  <si>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</si>
  <si>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</si>
  <si>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</si>
  <si>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</si>
  <si>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</si>
  <si>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</si>
  <si>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</si>
  <si>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</si>
  <si>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</si>
  <si>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</si>
  <si>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</si>
  <si>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</si>
  <si>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</si>
  <si>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</si>
  <si>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</si>
  <si>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</si>
  <si>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</si>
  <si>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</si>
  <si>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</si>
  <si>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</si>
  <si>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</si>
  <si>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</si>
  <si>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</si>
  <si>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</si>
  <si>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</si>
  <si>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</si>
  <si>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</si>
  <si>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</si>
  <si>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</si>
  <si>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</si>
  <si>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</si>
  <si>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</si>
  <si>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</si>
  <si>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</si>
  <si>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</si>
  <si>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</si>
  <si>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</si>
  <si>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</si>
  <si>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</si>
  <si>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</si>
  <si>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</si>
  <si>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</si>
  <si>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</si>
  <si>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</si>
  <si>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</si>
  <si>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</si>
  <si>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</si>
  <si>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</si>
  <si>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</si>
  <si>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</si>
  <si>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</si>
  <si>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</si>
  <si>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</si>
  <si>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</si>
  <si>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</si>
  <si>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</si>
  <si>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</si>
  <si>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</si>
  <si>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</si>
  <si>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</si>
  <si>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</si>
  <si>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</si>
  <si>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</si>
  <si>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</si>
  <si>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</si>
  <si>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</si>
  <si>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</si>
  <si>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</si>
  <si>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</si>
  <si>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</si>
  <si>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</si>
  <si>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</si>
  <si>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</si>
  <si>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</si>
  <si>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</si>
  <si>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</si>
  <si>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</si>
  <si>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</si>
  <si>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</si>
  <si>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</si>
  <si>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</si>
  <si>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</si>
  <si>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</si>
  <si>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</si>
  <si>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</si>
  <si>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</si>
  <si>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</si>
  <si>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</si>
  <si>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</si>
  <si>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</si>
  <si>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</si>
  <si>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</si>
  <si>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</si>
  <si>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</si>
  <si>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</si>
  <si>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</si>
  <si>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</si>
  <si>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</si>
  <si>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</si>
  <si>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</si>
  <si>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</si>
  <si>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</si>
  <si>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</si>
  <si>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</si>
  <si>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</si>
  <si>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</si>
  <si>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</si>
  <si>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</si>
  <si>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</si>
  <si>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</si>
  <si>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</si>
  <si>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</si>
  <si>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</si>
  <si>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</si>
  <si>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</si>
  <si>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</si>
  <si>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</si>
  <si>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</si>
  <si>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</si>
  <si>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</si>
  <si>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</si>
  <si>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</si>
  <si>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</si>
  <si>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</si>
  <si>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</si>
  <si>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</si>
  <si>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</si>
  <si>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</si>
  <si>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</si>
  <si>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</si>
  <si>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</si>
  <si>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</si>
  <si>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</si>
  <si>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</si>
  <si>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</si>
  <si>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</si>
  <si>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</si>
  <si>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</si>
  <si>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</si>
  <si>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</si>
  <si>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</si>
  <si>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</si>
  <si>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</si>
  <si>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</si>
  <si>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</si>
  <si>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</si>
  <si>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</si>
  <si>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</si>
  <si>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</si>
  <si>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</si>
  <si>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</si>
  <si>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</si>
  <si>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</si>
  <si>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</si>
  <si>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</si>
  <si>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</si>
  <si>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</si>
  <si>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</si>
  <si>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</si>
  <si>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</si>
  <si>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</si>
  <si>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</si>
  <si>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</si>
  <si>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</si>
  <si>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</si>
  <si>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</si>
  <si>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</si>
  <si>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</si>
  <si>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</si>
  <si>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</si>
  <si>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</si>
  <si>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</si>
  <si>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</si>
  <si>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</si>
  <si>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</si>
  <si>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</si>
  <si>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</si>
  <si>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</si>
  <si>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</si>
  <si>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</si>
  <si>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</si>
  <si>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</si>
  <si>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</si>
  <si>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</si>
  <si>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</si>
  <si>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</si>
  <si>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</si>
  <si>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</si>
  <si>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</si>
  <si>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</si>
  <si>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</si>
  <si>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</si>
  <si>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</si>
  <si>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</si>
  <si>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</si>
  <si>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</si>
  <si>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</si>
  <si>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</si>
  <si>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</si>
  <si>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</si>
  <si>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</si>
  <si>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</si>
  <si>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</si>
  <si>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</si>
  <si>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</si>
  <si>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</si>
  <si>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</si>
  <si>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</si>
  <si>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</si>
  <si>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</si>
  <si>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</si>
  <si>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</si>
  <si>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</si>
  <si>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</si>
  <si>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</si>
  <si>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</si>
  <si>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</si>
  <si>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</si>
  <si>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</si>
  <si>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</si>
  <si>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</si>
  <si>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</si>
  <si>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</si>
  <si>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</si>
  <si>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</si>
  <si>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</si>
  <si>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</si>
  <si>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</si>
  <si>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</si>
  <si>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</si>
  <si>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</si>
  <si>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</si>
  <si>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</si>
  <si>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</si>
  <si>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</si>
  <si>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</si>
  <si>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</si>
  <si>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</si>
  <si>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</si>
  <si>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</si>
  <si>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</si>
  <si>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</si>
  <si>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</si>
  <si>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</si>
  <si>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</si>
  <si>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</si>
  <si>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</si>
  <si>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</si>
  <si>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</si>
  <si>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</si>
  <si>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</si>
  <si>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</si>
  <si>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</si>
  <si>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</si>
  <si>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</si>
  <si>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</si>
  <si>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</si>
  <si>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</si>
  <si>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</si>
  <si>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</si>
  <si>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</si>
  <si>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</si>
  <si>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</si>
  <si>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</si>
  <si>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</si>
  <si>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</si>
  <si>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</si>
  <si>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</si>
  <si>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</si>
  <si>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</si>
  <si>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</si>
  <si>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</si>
  <si>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</si>
  <si>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</si>
  <si>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</si>
  <si>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</si>
  <si>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</si>
  <si>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</si>
  <si>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</si>
  <si>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</si>
  <si>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</si>
  <si>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</si>
  <si>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</si>
  <si>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</si>
  <si>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</si>
  <si>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</si>
  <si>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</si>
  <si>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</si>
  <si>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</si>
  <si>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</si>
  <si>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</si>
  <si>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</si>
  <si>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</si>
  <si>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</si>
  <si>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</si>
  <si>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</si>
  <si>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</si>
  <si>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</si>
  <si>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</si>
  <si>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</si>
  <si>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</si>
  <si>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</si>
  <si>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</si>
  <si>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</si>
  <si>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</si>
  <si>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</si>
  <si>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</si>
  <si>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</si>
  <si>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</si>
  <si>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</si>
  <si>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</si>
  <si>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</si>
  <si>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</si>
  <si>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</si>
  <si>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</si>
  <si>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</si>
  <si>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</si>
  <si>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</si>
  <si>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</si>
  <si>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</si>
  <si>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</si>
  <si>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</si>
  <si>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</si>
  <si>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</si>
  <si>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</si>
  <si>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</si>
  <si>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</si>
  <si>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</si>
  <si>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</si>
  <si>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</si>
  <si>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</si>
  <si>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</si>
  <si>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</si>
  <si>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</si>
  <si>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</si>
  <si>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</si>
  <si>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</si>
  <si>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</si>
  <si>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</si>
  <si>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</si>
  <si>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</si>
  <si>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</si>
  <si>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</si>
  <si>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</si>
  <si>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</si>
  <si>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</si>
  <si>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</si>
  <si>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</si>
  <si>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</si>
  <si>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</si>
  <si>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</si>
  <si>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</si>
  <si>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</si>
  <si>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</si>
  <si>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</si>
  <si>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</si>
  <si>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</si>
  <si>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</si>
  <si>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</si>
  <si>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</si>
  <si>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</si>
  <si>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</si>
  <si>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</si>
  <si>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</si>
  <si>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</si>
  <si>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</si>
  <si>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</si>
  <si>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</si>
  <si>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</si>
  <si>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</si>
  <si>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</si>
  <si>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</si>
  <si>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</si>
  <si>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</si>
  <si>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</si>
  <si>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</si>
  <si>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</si>
  <si>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</si>
  <si>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</si>
  <si>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</si>
  <si>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</si>
  <si>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</si>
  <si>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</si>
  <si>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</si>
  <si>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</si>
  <si>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</si>
  <si>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</si>
  <si>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</si>
  <si>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</si>
  <si>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</si>
  <si>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</si>
  <si>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</si>
  <si>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</si>
  <si>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</si>
  <si>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</si>
  <si>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</si>
  <si>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</si>
  <si>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</si>
  <si>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</si>
  <si>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</si>
  <si>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</si>
  <si>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</si>
  <si>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</si>
  <si>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</si>
  <si>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</si>
  <si>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</si>
  <si>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</si>
  <si>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</si>
  <si>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</si>
  <si>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</si>
  <si>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</si>
  <si>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</si>
  <si>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</si>
  <si>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</si>
  <si>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</si>
  <si>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</si>
  <si>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</si>
  <si>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</si>
  <si>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</si>
  <si>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</si>
  <si>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</si>
  <si>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</si>
  <si>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</si>
  <si>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</si>
  <si>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</si>
  <si>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</si>
  <si>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</si>
  <si>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</si>
  <si>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</si>
  <si>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</si>
  <si>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</si>
  <si>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</si>
  <si>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</si>
  <si>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</si>
  <si>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</si>
  <si>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</si>
  <si>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</si>
  <si>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</si>
  <si>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</si>
  <si>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</si>
  <si>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</si>
  <si>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</si>
  <si>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</si>
  <si>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</si>
  <si>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</si>
  <si>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</si>
  <si>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</si>
  <si>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</si>
  <si>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</si>
  <si>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</si>
  <si>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</si>
  <si>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</si>
  <si>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</si>
  <si>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</si>
  <si>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</si>
  <si>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</si>
  <si>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</si>
  <si>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</si>
  <si>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</si>
  <si>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</si>
  <si>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</si>
  <si>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</si>
  <si>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</si>
  <si>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</si>
  <si>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</si>
  <si>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</si>
  <si>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</si>
  <si>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</si>
  <si>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</si>
  <si>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</si>
  <si>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</si>
  <si>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</si>
  <si>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</si>
  <si>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</si>
  <si>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</si>
  <si>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</si>
  <si>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</si>
  <si>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</si>
  <si>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</si>
  <si>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</si>
  <si>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</si>
  <si>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</si>
  <si>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</si>
  <si>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</si>
  <si>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</si>
  <si>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</si>
  <si>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</si>
  <si>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</si>
  <si>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</si>
  <si>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</si>
  <si>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</si>
  <si>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</si>
  <si>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</si>
  <si>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</si>
  <si>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</si>
  <si>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</si>
  <si>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</si>
  <si>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</si>
  <si>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</si>
  <si>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</si>
  <si>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</si>
  <si>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</si>
  <si>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</si>
  <si>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</si>
  <si>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</si>
  <si>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</si>
  <si>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</si>
  <si>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</si>
  <si>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</si>
  <si>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</si>
  <si>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</si>
  <si>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</si>
  <si>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</si>
  <si>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</si>
  <si>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</si>
  <si>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</si>
  <si>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</si>
  <si>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</si>
  <si>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</si>
  <si>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</si>
  <si>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</si>
  <si>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</si>
  <si>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</si>
  <si>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</si>
  <si>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</si>
  <si>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</si>
  <si>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</si>
  <si>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</si>
  <si>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</si>
  <si>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</si>
  <si>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</si>
  <si>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</si>
  <si>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</si>
  <si>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</si>
  <si>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</si>
  <si>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</si>
  <si>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</si>
  <si>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</si>
  <si>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</si>
  <si>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</si>
  <si>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</si>
  <si>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</si>
  <si>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</si>
  <si>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</si>
  <si>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</si>
  <si>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</si>
  <si>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</si>
  <si>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</si>
  <si>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</si>
  <si>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</si>
  <si>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</si>
  <si>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</si>
  <si>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</si>
  <si>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</si>
  <si>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</si>
  <si>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</si>
  <si>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</si>
  <si>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</si>
  <si>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</si>
  <si>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</si>
  <si>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</si>
  <si>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</si>
  <si>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</si>
  <si>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</si>
  <si>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</si>
  <si>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</si>
  <si>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</si>
  <si>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</si>
  <si>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</si>
  <si>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</si>
  <si>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</si>
  <si>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</si>
  <si>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</si>
  <si>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</si>
  <si>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</si>
  <si>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</si>
  <si>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</si>
  <si>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</si>
  <si>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</si>
  <si>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</si>
  <si>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</si>
  <si>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</si>
  <si>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</si>
  <si>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</si>
  <si>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</si>
  <si>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</si>
  <si>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</si>
  <si>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</si>
  <si>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</si>
  <si>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</si>
  <si>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</si>
  <si>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</si>
  <si>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</si>
  <si>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</si>
  <si>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</si>
  <si>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</si>
  <si>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</si>
  <si>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</si>
  <si>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</si>
  <si>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</si>
  <si>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</si>
  <si>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</si>
  <si>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</si>
  <si>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</si>
  <si>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</si>
  <si>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</si>
  <si>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</si>
  <si>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</si>
  <si>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</si>
  <si>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</si>
  <si>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</si>
  <si>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</si>
  <si>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</si>
  <si>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</si>
  <si>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</si>
  <si>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</si>
  <si>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</si>
  <si>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</si>
  <si>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</si>
  <si>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</si>
  <si>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</si>
  <si>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</si>
  <si>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</si>
  <si>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</si>
  <si>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</si>
  <si>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</si>
  <si>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</si>
  <si>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</si>
  <si>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</si>
  <si>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</si>
  <si>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</si>
  <si>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</si>
  <si>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</si>
  <si>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</si>
  <si>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</si>
  <si>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</si>
  <si>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</si>
  <si>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</si>
  <si>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</si>
  <si>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</si>
  <si>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</si>
  <si>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</si>
  <si>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</si>
  <si>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</si>
  <si>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</si>
  <si>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</si>
  <si>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</si>
  <si>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</si>
  <si>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</si>
  <si>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</si>
  <si>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</si>
  <si>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</si>
  <si>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</si>
  <si>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</si>
  <si>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</si>
  <si>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</si>
  <si>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</si>
  <si>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</si>
  <si>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</si>
  <si>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</si>
  <si>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</si>
  <si>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</si>
  <si>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</si>
  <si>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</si>
  <si>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</si>
  <si>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</si>
  <si>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</si>
  <si>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</si>
  <si>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</si>
  <si>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</si>
  <si>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</si>
  <si>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</si>
  <si>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</si>
  <si>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</si>
  <si>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</si>
  <si>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</si>
  <si>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</si>
  <si>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</si>
  <si>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</si>
  <si>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</si>
  <si>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</si>
  <si>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</si>
  <si>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</si>
  <si>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</si>
  <si>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</si>
  <si>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</si>
  <si>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</si>
  <si>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</si>
  <si>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</si>
  <si>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</si>
  <si>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</si>
  <si>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</si>
  <si>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</si>
  <si>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</si>
  <si>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</si>
  <si>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</si>
  <si>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</si>
  <si>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</si>
  <si>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</si>
  <si>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</si>
  <si>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</si>
  <si>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</si>
  <si>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</si>
  <si>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</si>
  <si>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</si>
  <si>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</si>
  <si>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</si>
  <si>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</si>
  <si>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</si>
  <si>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</si>
  <si>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</si>
  <si>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</si>
  <si>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</si>
  <si>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</si>
  <si>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</si>
  <si>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</si>
  <si>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</si>
  <si>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</si>
  <si>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</si>
  <si>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</si>
  <si>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</si>
  <si>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</si>
  <si>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</si>
  <si>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</si>
  <si>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</si>
  <si>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</si>
  <si>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</si>
  <si>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</si>
  <si>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</si>
  <si>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</si>
  <si>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</si>
  <si>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</si>
  <si>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</si>
  <si>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</si>
  <si>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</si>
  <si>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</si>
  <si>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</si>
  <si>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</si>
  <si>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</si>
  <si>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</si>
  <si>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</si>
  <si>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</si>
  <si>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</si>
  <si>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</si>
  <si>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</si>
  <si>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</si>
  <si>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</si>
  <si>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</si>
  <si>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</si>
  <si>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</si>
  <si>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</si>
  <si>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</si>
  <si>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</si>
  <si>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</si>
  <si>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</si>
  <si>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</si>
  <si>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</si>
  <si>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</si>
  <si>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</si>
  <si>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</si>
  <si>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</si>
  <si>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</si>
  <si>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</si>
  <si>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</si>
  <si>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</si>
  <si>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</si>
  <si>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</si>
  <si>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</si>
  <si>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</si>
  <si>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</si>
  <si>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</si>
  <si>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</si>
  <si>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</si>
  <si>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</si>
  <si>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</si>
  <si>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</si>
  <si>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</si>
  <si>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</si>
  <si>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</si>
  <si>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</si>
  <si>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</si>
  <si>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</si>
  <si>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</si>
  <si>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</si>
  <si>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</si>
  <si>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</si>
  <si>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</si>
  <si>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</si>
  <si>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</si>
  <si>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</si>
  <si>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</si>
  <si>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</si>
  <si>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</si>
  <si>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</si>
  <si>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</si>
  <si>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</si>
  <si>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</si>
  <si>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</si>
  <si>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</si>
  <si>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</si>
  <si>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</si>
  <si>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</si>
  <si>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</si>
  <si>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</si>
  <si>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</si>
  <si>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</si>
  <si>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</si>
  <si>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</si>
  <si>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</si>
  <si>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</si>
  <si>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</si>
  <si>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</si>
  <si>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</si>
  <si>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</si>
  <si>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</si>
  <si>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</si>
  <si>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</si>
  <si>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</si>
  <si>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</si>
  <si>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</si>
  <si>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</si>
  <si>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</si>
  <si>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</si>
  <si>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</si>
  <si>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</si>
  <si>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</si>
  <si>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</si>
  <si>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</si>
  <si>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</si>
  <si>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</si>
  <si>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</si>
  <si>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</si>
  <si>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</si>
  <si>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</si>
  <si>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</si>
  <si>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</si>
  <si>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</si>
  <si>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</si>
  <si>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</si>
  <si>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</si>
  <si>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</si>
  <si>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</si>
  <si>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</si>
  <si>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</si>
  <si>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</si>
  <si>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</si>
  <si>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</si>
  <si>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</si>
  <si>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</si>
  <si>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</si>
  <si>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</si>
  <si>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</si>
  <si>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</si>
  <si>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</si>
  <si>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</si>
  <si>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</si>
  <si>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</si>
  <si>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</si>
  <si>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</si>
  <si>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</si>
  <si>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</si>
  <si>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</si>
  <si>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</si>
  <si>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</si>
  <si>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</si>
  <si>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</si>
  <si>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</si>
  <si>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</si>
  <si>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</si>
  <si>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</si>
  <si>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</si>
  <si>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</si>
  <si>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</si>
  <si>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</si>
  <si>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</si>
  <si>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</si>
  <si>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</si>
  <si>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</si>
  <si>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</si>
  <si>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</si>
  <si>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</si>
  <si>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</si>
  <si>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</si>
  <si>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</si>
  <si>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</si>
  <si>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</si>
  <si>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</si>
  <si>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</si>
  <si>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</si>
  <si>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</si>
  <si>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</si>
  <si>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</si>
  <si>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</si>
  <si>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</si>
  <si>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</si>
  <si>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</si>
  <si>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</si>
  <si>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</si>
  <si>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</si>
  <si>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</si>
  <si>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</si>
  <si>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</si>
  <si>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</si>
  <si>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</si>
  <si>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</si>
  <si>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</si>
  <si>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</si>
  <si>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</si>
  <si>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</si>
  <si>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</si>
  <si>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</si>
  <si>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</si>
  <si>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</si>
  <si>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</si>
  <si>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</si>
  <si>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</si>
  <si>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</si>
  <si>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</si>
  <si>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</si>
  <si>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</si>
  <si>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</si>
  <si>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</si>
  <si>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</si>
  <si>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</si>
  <si>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</si>
  <si>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</si>
  <si>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</si>
  <si>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</si>
  <si>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</si>
  <si>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</si>
  <si>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</si>
  <si>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</si>
  <si>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</si>
  <si>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</si>
  <si>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</si>
  <si>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</si>
  <si>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</si>
  <si>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</si>
  <si>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</si>
  <si>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</si>
  <si>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</si>
  <si>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</si>
  <si>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</si>
  <si>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</si>
  <si>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</si>
  <si>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</si>
  <si>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</si>
  <si>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</si>
  <si>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</si>
  <si>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</si>
  <si>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</si>
  <si>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</si>
  <si>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</si>
  <si>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</si>
  <si>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</si>
  <si>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</si>
  <si>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</si>
  <si>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</si>
  <si>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</si>
  <si>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</si>
  <si>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</si>
  <si>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</si>
  <si>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</si>
  <si>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</si>
  <si>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</si>
  <si>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</si>
  <si>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</si>
  <si>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</si>
  <si>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</si>
  <si>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</si>
  <si>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</si>
  <si>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</si>
  <si>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</si>
  <si>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</si>
  <si>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</si>
  <si>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</si>
  <si>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</si>
  <si>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</si>
  <si>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</si>
  <si>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</si>
  <si>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</si>
  <si>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</si>
  <si>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</si>
  <si>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</si>
  <si>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</si>
  <si>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</si>
  <si>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</si>
  <si>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</si>
  <si>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</si>
  <si>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</si>
  <si>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</si>
  <si>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</si>
  <si>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</si>
  <si>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</si>
  <si>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</si>
  <si>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</si>
  <si>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</si>
  <si>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</si>
  <si>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</si>
  <si>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</si>
  <si>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</si>
  <si>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</si>
  <si>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</si>
  <si>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</si>
  <si>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</si>
  <si>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</si>
  <si>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</si>
  <si>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</si>
  <si>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</si>
  <si>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</si>
  <si>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</si>
  <si>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</si>
  <si>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</si>
  <si>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</si>
  <si>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</si>
  <si>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</si>
  <si>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</si>
  <si>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</si>
  <si>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</si>
  <si>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</si>
  <si>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</si>
  <si>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</si>
  <si>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</si>
  <si>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</si>
  <si>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</si>
  <si>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</si>
  <si>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</si>
  <si>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</si>
  <si>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</si>
  <si>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</si>
  <si>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</si>
  <si>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</si>
  <si>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</si>
  <si>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</si>
  <si>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</si>
  <si>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</si>
  <si>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</si>
  <si>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</si>
  <si>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</si>
  <si>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</si>
  <si>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</si>
  <si>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</si>
  <si>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</si>
  <si>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</si>
  <si>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</si>
  <si>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</si>
  <si>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</si>
  <si>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</si>
  <si>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</si>
  <si>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</si>
  <si>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</si>
  <si>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</si>
  <si>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</si>
  <si>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</si>
  <si>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</si>
  <si>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</si>
  <si>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</si>
  <si>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</si>
  <si>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</si>
  <si>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</si>
  <si>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</si>
  <si>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</si>
  <si>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</si>
  <si>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</si>
  <si>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</si>
  <si>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</si>
  <si>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</si>
  <si>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</si>
  <si>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</si>
  <si>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</si>
  <si>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</si>
  <si>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</si>
  <si>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</si>
  <si>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</si>
  <si>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</si>
  <si>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</si>
  <si>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</si>
  <si>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</si>
  <si>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</si>
  <si>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</si>
  <si>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</si>
  <si>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</si>
  <si>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</si>
  <si>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</si>
  <si>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</si>
  <si>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</si>
  <si>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</si>
  <si>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</si>
  <si>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</si>
  <si>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</si>
  <si>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</si>
  <si>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</si>
  <si>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</si>
  <si>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</si>
  <si>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</si>
  <si>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</si>
  <si>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</si>
  <si>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</si>
  <si>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</si>
  <si>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</si>
  <si>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</si>
  <si>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</si>
  <si>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</si>
  <si>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</si>
  <si>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</si>
  <si>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</si>
  <si>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</si>
  <si>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</si>
  <si>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</si>
  <si>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</si>
  <si>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</si>
  <si>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</si>
  <si>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</si>
  <si>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</si>
  <si>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</si>
  <si>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</si>
  <si>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</si>
  <si>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</si>
  <si>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</si>
  <si>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</si>
  <si>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</si>
  <si>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</si>
  <si>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</si>
  <si>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</si>
  <si>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</si>
  <si>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</si>
  <si>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</si>
  <si>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</si>
  <si>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</si>
  <si>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</si>
  <si>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</si>
  <si>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</si>
  <si>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</si>
  <si>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</si>
  <si>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</si>
  <si>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</si>
  <si>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</si>
  <si>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</si>
  <si>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</si>
  <si>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</si>
  <si>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</si>
  <si>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</si>
  <si>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</si>
  <si>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</si>
  <si>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</si>
  <si>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</si>
  <si>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</si>
  <si>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</si>
  <si>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</si>
  <si>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</si>
  <si>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</si>
  <si>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</si>
  <si>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</si>
  <si>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</si>
  <si>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</si>
  <si>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</si>
  <si>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</si>
  <si>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</si>
  <si>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</si>
  <si>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</si>
  <si>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</si>
  <si>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</si>
  <si>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</si>
  <si>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</si>
  <si>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</si>
  <si>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</si>
  <si>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</si>
  <si>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</si>
  <si>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</si>
  <si>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</si>
  <si>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</si>
  <si>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</si>
  <si>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</si>
  <si>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</si>
  <si>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</si>
  <si>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</si>
  <si>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</si>
  <si>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</si>
  <si>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</si>
  <si>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</si>
  <si>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</si>
  <si>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</si>
  <si>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</si>
  <si>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</si>
  <si>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</si>
  <si>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</si>
  <si>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</si>
  <si>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</si>
  <si>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</si>
  <si>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</si>
  <si>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</si>
  <si>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</si>
  <si>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</si>
  <si>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</si>
  <si>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</si>
  <si>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</si>
  <si>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</si>
  <si>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</si>
  <si>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</si>
  <si>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</si>
  <si>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</si>
  <si>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</si>
  <si>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</si>
  <si>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</si>
  <si>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</si>
  <si>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</si>
  <si>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</si>
  <si>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</si>
  <si>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</si>
  <si>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</si>
  <si>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</si>
  <si>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</si>
  <si>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</si>
  <si>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</si>
  <si>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</si>
  <si>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</si>
  <si>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</si>
  <si>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</si>
  <si>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</si>
  <si>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</si>
  <si>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</si>
  <si>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</si>
  <si>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</si>
  <si>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</si>
  <si>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</si>
  <si>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</si>
  <si>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</si>
  <si>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</si>
  <si>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</si>
  <si>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</si>
  <si>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</si>
  <si>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</si>
  <si>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</si>
  <si>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</si>
  <si>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</si>
  <si>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</si>
  <si>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</si>
  <si>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</si>
  <si>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</si>
  <si>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</si>
  <si>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</si>
  <si>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</si>
  <si>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</si>
  <si>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</si>
  <si>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</si>
  <si>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</si>
  <si>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</si>
  <si>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</si>
  <si>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</si>
  <si>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</si>
  <si>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</si>
  <si>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</si>
  <si>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</si>
  <si>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</si>
  <si>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</si>
  <si>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</si>
  <si>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</si>
  <si>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</si>
  <si>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</si>
  <si>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</si>
  <si>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</si>
  <si>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</si>
  <si>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</si>
  <si>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</si>
  <si>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</si>
  <si>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</si>
  <si>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</si>
  <si>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</si>
  <si>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</si>
  <si>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</si>
  <si>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</si>
  <si>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</si>
  <si>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</si>
  <si>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</si>
  <si>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</si>
  <si>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</si>
  <si>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</si>
  <si>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</si>
  <si>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</si>
  <si>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</si>
  <si>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</si>
  <si>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</si>
  <si>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</si>
  <si>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</si>
  <si>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</si>
  <si>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</si>
  <si>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</si>
  <si>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</si>
  <si>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</si>
  <si>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</si>
  <si>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</si>
  <si>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</si>
  <si>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</si>
  <si>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</si>
  <si>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</si>
  <si>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</si>
  <si>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</si>
  <si>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</si>
  <si>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</si>
  <si>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</si>
  <si>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</si>
  <si>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</si>
  <si>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</si>
  <si>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</si>
  <si>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</si>
  <si>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</si>
  <si>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</si>
  <si>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</si>
  <si>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</si>
  <si>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</si>
  <si>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</si>
  <si>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</si>
  <si>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</si>
  <si>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</si>
  <si>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</si>
  <si>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</si>
  <si>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</si>
  <si>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</si>
  <si>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</si>
  <si>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</si>
  <si>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</si>
  <si>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</si>
  <si>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</si>
  <si>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</si>
  <si>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</si>
  <si>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</si>
  <si>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</si>
  <si>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</si>
  <si>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</si>
  <si>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</si>
  <si>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</si>
  <si>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</si>
  <si>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</si>
  <si>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</si>
  <si>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</si>
  <si>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</si>
  <si>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</si>
  <si>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</si>
  <si>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</si>
  <si>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</si>
  <si>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</si>
  <si>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</si>
  <si>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</si>
  <si>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</si>
  <si>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</si>
  <si>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</si>
  <si>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</si>
  <si>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</si>
  <si>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</si>
  <si>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</si>
  <si>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</si>
  <si>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</si>
  <si>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</si>
  <si>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</si>
  <si>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</si>
  <si>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</si>
  <si>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</si>
  <si>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</si>
  <si>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</si>
  <si>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</si>
  <si>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</si>
  <si>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</si>
  <si>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</si>
  <si>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</si>
  <si>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</si>
  <si>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</si>
  <si>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</si>
  <si>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</si>
  <si>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</si>
  <si>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</si>
  <si>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</si>
  <si>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</si>
  <si>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</si>
  <si>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</si>
  <si>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</si>
  <si>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</si>
  <si>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</si>
  <si>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</si>
  <si>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</si>
  <si>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</si>
  <si>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</si>
  <si>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</si>
  <si>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</si>
  <si>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</si>
  <si>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</si>
  <si>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</si>
  <si>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</si>
  <si>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</si>
  <si>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</si>
  <si>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</si>
  <si>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</si>
  <si>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</si>
  <si>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</si>
  <si>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</si>
  <si>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</si>
  <si>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</si>
  <si>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</si>
  <si>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</si>
  <si>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</si>
  <si>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</si>
  <si>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</si>
  <si>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</si>
  <si>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</si>
  <si>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</si>
  <si>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</si>
  <si>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</si>
  <si>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</si>
  <si>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</si>
  <si>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</si>
  <si>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</si>
  <si>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</si>
  <si>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</si>
  <si>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</si>
  <si>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</si>
  <si>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</si>
  <si>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</si>
  <si>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</si>
  <si>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</si>
  <si>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</si>
  <si>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</si>
  <si>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</si>
  <si>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</si>
  <si>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</si>
  <si>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</si>
  <si>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</si>
  <si>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</si>
  <si>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</si>
  <si>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</si>
  <si>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</si>
  <si>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</si>
  <si>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</si>
  <si>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</si>
  <si>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</si>
  <si>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</si>
  <si>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</si>
  <si>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</si>
  <si>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</si>
  <si>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</si>
  <si>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</si>
  <si>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</si>
  <si>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</si>
  <si>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</si>
  <si>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</si>
  <si>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</si>
  <si>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</si>
  <si>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</si>
  <si>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</si>
  <si>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</si>
  <si>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</si>
  <si>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</si>
  <si>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</si>
  <si>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</si>
  <si>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</si>
  <si>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</si>
  <si>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</si>
  <si>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</si>
  <si>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</si>
  <si>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</si>
  <si>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</si>
  <si>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</si>
  <si>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</si>
  <si>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</si>
  <si>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</si>
  <si>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</si>
  <si>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</si>
  <si>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</si>
  <si>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</si>
  <si>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</si>
  <si>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</si>
  <si>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</si>
  <si>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</si>
  <si>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</si>
  <si>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</si>
  <si>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</si>
  <si>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</si>
  <si>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</si>
  <si>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</si>
  <si>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</si>
  <si>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</si>
  <si>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</si>
  <si>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</si>
  <si>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</si>
  <si>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</si>
  <si>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</si>
  <si>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</si>
  <si>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</si>
  <si>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</si>
  <si>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</si>
  <si>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</si>
  <si>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</si>
  <si>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</si>
  <si>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</si>
  <si>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</si>
  <si>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</si>
  <si>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</si>
  <si>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</si>
  <si>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</si>
  <si>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</si>
  <si>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</si>
  <si>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</si>
  <si>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</si>
  <si>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</si>
  <si>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</si>
  <si>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</si>
  <si>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</si>
  <si>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</si>
  <si>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</si>
  <si>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</si>
  <si>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</si>
  <si>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</si>
  <si>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</si>
  <si>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</si>
  <si>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</si>
  <si>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</si>
  <si>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</si>
  <si>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</si>
  <si>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</si>
  <si>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</si>
  <si>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</si>
  <si>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</si>
  <si>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</si>
  <si>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</si>
  <si>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</si>
  <si>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</si>
  <si>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</si>
  <si>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</si>
  <si>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</si>
  <si>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</si>
  <si>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</si>
  <si>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</si>
  <si>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</si>
  <si>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</si>
  <si>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</si>
  <si>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</si>
  <si>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</si>
  <si>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</si>
  <si>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</si>
  <si>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</si>
  <si>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</si>
  <si>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</si>
  <si>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</si>
  <si>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</si>
  <si>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</si>
  <si>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</si>
  <si>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</si>
  <si>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</si>
  <si>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</si>
  <si>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</si>
  <si>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</si>
  <si>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</si>
  <si>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</si>
  <si>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</si>
  <si>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</si>
  <si>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</si>
  <si>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</si>
  <si>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</si>
  <si>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</si>
  <si>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</si>
  <si>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</si>
  <si>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</si>
  <si>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</si>
  <si>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</si>
  <si>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</si>
  <si>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</si>
  <si>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</si>
  <si>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</si>
  <si>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</si>
  <si>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</si>
  <si>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</si>
  <si>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</si>
  <si>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</si>
  <si>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</si>
  <si>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</si>
  <si>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</si>
  <si>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</si>
  <si>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</si>
  <si>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</si>
  <si>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</si>
  <si>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</si>
  <si>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</si>
  <si>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</si>
  <si>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</si>
  <si>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</si>
  <si>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</si>
  <si>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</si>
  <si>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</si>
  <si>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</si>
  <si>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</si>
  <si>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</si>
  <si>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</si>
  <si>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</si>
  <si>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</si>
  <si>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</si>
  <si>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</si>
  <si>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</si>
  <si>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</si>
  <si>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</si>
  <si>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</si>
  <si>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</si>
  <si>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</si>
  <si>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</si>
  <si>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</si>
  <si>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</si>
  <si>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</si>
  <si>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</si>
  <si>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</si>
  <si>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</si>
  <si>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</si>
  <si>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</si>
  <si>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</si>
  <si>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</si>
  <si>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</si>
  <si>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</si>
  <si>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</si>
  <si>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</si>
  <si>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</si>
  <si>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</si>
  <si>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</si>
  <si>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</si>
  <si>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</si>
  <si>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</si>
  <si>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</si>
  <si>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</si>
  <si>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</si>
  <si>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</si>
  <si>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</si>
  <si>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</si>
  <si>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</si>
  <si>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</si>
  <si>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</si>
  <si>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</si>
  <si>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</si>
  <si>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</si>
  <si>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</si>
  <si>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</si>
  <si>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</si>
  <si>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</si>
  <si>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</si>
  <si>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</si>
  <si>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</si>
  <si>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</si>
  <si>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</si>
  <si>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</si>
  <si>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</si>
  <si>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</si>
  <si>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</si>
  <si>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</si>
  <si>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</si>
  <si>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</si>
  <si>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</si>
  <si>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</si>
  <si>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</si>
  <si>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</si>
  <si>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</si>
  <si>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</si>
  <si>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</si>
  <si>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</si>
  <si>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</si>
  <si>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</si>
  <si>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</si>
  <si>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</si>
  <si>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</si>
  <si>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</si>
  <si>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</si>
  <si>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</si>
  <si>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</si>
  <si>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</si>
  <si>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</si>
  <si>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</si>
  <si>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</si>
  <si>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</si>
  <si>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</si>
  <si>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</si>
  <si>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</si>
  <si>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</si>
  <si>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</si>
  <si>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</si>
  <si>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</si>
  <si>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</si>
  <si>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</si>
  <si>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</si>
  <si>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</si>
  <si>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</si>
  <si>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</si>
  <si>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</si>
  <si>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</si>
  <si>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</si>
  <si>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</si>
  <si>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</si>
  <si>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</si>
  <si>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</si>
  <si>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</si>
  <si>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</si>
  <si>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</si>
  <si>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</si>
  <si>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</si>
  <si>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</si>
  <si>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</si>
  <si>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</si>
  <si>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</si>
  <si>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</si>
  <si>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</si>
  <si>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</si>
  <si>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</si>
  <si>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</si>
  <si>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</si>
  <si>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</si>
  <si>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</si>
  <si>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</si>
  <si>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</si>
  <si>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</si>
  <si>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</si>
  <si>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</si>
  <si>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</si>
  <si>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</si>
  <si>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</si>
  <si>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</si>
  <si>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</si>
  <si>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</si>
  <si>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</si>
  <si>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</si>
  <si>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</si>
  <si>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</si>
  <si>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</si>
  <si>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</si>
  <si>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</si>
  <si>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</si>
  <si>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</si>
  <si>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</si>
  <si>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</si>
  <si>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</si>
  <si>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</si>
  <si>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</si>
  <si>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</si>
  <si>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</si>
  <si>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</si>
  <si>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</si>
  <si>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</si>
  <si>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</si>
  <si>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</si>
  <si>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</si>
  <si>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</si>
  <si>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</si>
  <si>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</si>
  <si>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</si>
  <si>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</si>
  <si>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</si>
  <si>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</si>
  <si>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</si>
  <si>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</si>
  <si>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</si>
  <si>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</si>
  <si>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</si>
  <si>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</si>
  <si>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</si>
  <si>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</si>
  <si>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</si>
  <si>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</si>
  <si>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</si>
  <si>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</si>
  <si>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</si>
  <si>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</si>
  <si>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</si>
  <si>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</si>
  <si>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</si>
  <si>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</si>
  <si>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</si>
  <si>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</si>
  <si>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</si>
  <si>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</si>
  <si>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</si>
  <si>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</si>
  <si>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</si>
  <si>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</si>
  <si>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</si>
  <si>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</si>
  <si>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</si>
  <si>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</si>
  <si>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</si>
  <si>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</si>
  <si>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</si>
  <si>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</si>
  <si>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</si>
  <si>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</si>
  <si>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</si>
  <si>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</si>
  <si>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</si>
  <si>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</si>
  <si>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</si>
  <si>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</si>
  <si>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</si>
  <si>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</si>
  <si>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</si>
  <si>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</si>
  <si>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</si>
  <si>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</si>
  <si>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</si>
  <si>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</si>
  <si>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</si>
  <si>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</si>
  <si>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</si>
  <si>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</si>
  <si>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</si>
  <si>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</si>
  <si>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</si>
  <si>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</si>
  <si>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</si>
  <si>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</si>
  <si>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</si>
  <si>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</si>
  <si>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</si>
  <si>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</si>
  <si>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</si>
  <si>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</si>
  <si>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</si>
  <si>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</si>
  <si>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</si>
  <si>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</si>
  <si>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</si>
  <si>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</si>
  <si>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</si>
  <si>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</si>
  <si>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</si>
  <si>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</si>
  <si>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</si>
  <si>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</si>
  <si>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</si>
  <si>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</si>
  <si>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</si>
  <si>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</si>
  <si>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</si>
  <si>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</si>
  <si>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</si>
  <si>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</si>
  <si>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</si>
  <si>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</si>
  <si>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</si>
  <si>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</si>
  <si>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</si>
  <si>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</si>
  <si>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</si>
  <si>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</si>
  <si>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</si>
  <si>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</si>
  <si>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</si>
  <si>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</si>
  <si>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</si>
  <si>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</si>
  <si>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</si>
  <si>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</si>
  <si>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</si>
  <si>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</si>
  <si>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</si>
  <si>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</si>
  <si>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</si>
  <si>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</si>
  <si>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</si>
  <si>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</si>
  <si>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</si>
  <si>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</si>
  <si>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</si>
  <si>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</si>
  <si>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</si>
  <si>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</si>
  <si>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</si>
  <si>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</si>
  <si>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</si>
  <si>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</si>
  <si>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</si>
  <si>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</si>
  <si>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</si>
  <si>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</si>
  <si>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</si>
  <si>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</si>
  <si>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</si>
  <si>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</si>
  <si>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</si>
  <si>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</si>
  <si>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</si>
  <si>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</si>
  <si>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</si>
  <si>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</si>
  <si>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</si>
  <si>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</si>
  <si>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</si>
  <si>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</si>
  <si>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</si>
  <si>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</si>
  <si>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</si>
  <si>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</si>
  <si>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</si>
  <si>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</si>
  <si>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</si>
  <si>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</si>
  <si>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</si>
  <si>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</si>
  <si>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</si>
  <si>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</si>
  <si>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</si>
  <si>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</si>
  <si>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</si>
  <si>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</si>
  <si>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</si>
  <si>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</si>
  <si>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</si>
  <si>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</si>
  <si>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</si>
  <si>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</si>
  <si>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</si>
  <si>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</si>
  <si>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</si>
  <si>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</si>
  <si>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</si>
  <si>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</si>
  <si>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</si>
  <si>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</si>
  <si>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</si>
  <si>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</si>
  <si>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</si>
  <si>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</si>
  <si>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</si>
  <si>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</si>
  <si>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</si>
  <si>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</si>
  <si>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</si>
  <si>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</si>
  <si>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</si>
  <si>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</si>
  <si>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</si>
  <si>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</si>
  <si>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</si>
  <si>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</si>
  <si>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</si>
  <si>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</si>
  <si>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</si>
  <si>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</si>
  <si>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</si>
  <si>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</si>
  <si>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</si>
  <si>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</si>
  <si>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</si>
  <si>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</si>
  <si>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</si>
  <si>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</si>
  <si>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</si>
  <si>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</si>
  <si>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</si>
  <si>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</si>
  <si>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</si>
  <si>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</si>
  <si>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</si>
  <si>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</si>
  <si>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</si>
  <si>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</si>
  <si>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</si>
  <si>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</si>
  <si>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</si>
  <si>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</si>
  <si>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</si>
  <si>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</si>
  <si>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</si>
  <si>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</si>
  <si>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</si>
  <si>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</si>
  <si>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</si>
  <si>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</si>
  <si>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</si>
  <si>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</si>
  <si>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</si>
  <si>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</si>
  <si>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</si>
  <si>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</si>
  <si>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</si>
  <si>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</si>
  <si>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</si>
  <si>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</si>
  <si>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</si>
  <si>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</si>
  <si>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</si>
  <si>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</si>
  <si>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</si>
  <si>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</si>
  <si>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</si>
  <si>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</si>
  <si>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</si>
  <si>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</si>
  <si>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</si>
  <si>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</si>
  <si>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</si>
  <si>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</si>
  <si>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</si>
  <si>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</si>
  <si>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</si>
  <si>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</si>
  <si>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</si>
  <si>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</si>
  <si>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</si>
  <si>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</si>
  <si>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</si>
  <si>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</si>
  <si>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</si>
  <si>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</si>
  <si>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</si>
  <si>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</si>
  <si>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</si>
  <si>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</si>
  <si>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</si>
  <si>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</si>
  <si>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</si>
  <si>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</si>
  <si>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</si>
  <si>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</si>
  <si>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</si>
  <si>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</si>
  <si>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</si>
  <si>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</si>
  <si>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</si>
  <si>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</si>
  <si>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</si>
  <si>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</si>
  <si>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</si>
  <si>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</si>
  <si>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</si>
  <si>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</si>
  <si>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</si>
  <si>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</si>
  <si>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</si>
  <si>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</si>
  <si>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</si>
  <si>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</si>
  <si>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</si>
  <si>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</si>
  <si>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</si>
  <si>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</si>
  <si>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</si>
  <si>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</si>
  <si>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</si>
  <si>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</si>
  <si>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</si>
  <si>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</si>
  <si>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</si>
  <si>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</si>
  <si>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</si>
  <si>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</si>
  <si>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</si>
  <si>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</si>
  <si>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</si>
  <si>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</si>
  <si>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</si>
  <si>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</si>
  <si>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</si>
  <si>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</si>
  <si>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</si>
  <si>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</si>
  <si>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</si>
  <si>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</si>
  <si>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</si>
  <si>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</si>
  <si>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</si>
  <si>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</si>
  <si>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</si>
  <si>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</si>
  <si>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</si>
  <si>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</si>
  <si>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</si>
  <si>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</si>
  <si>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</si>
  <si>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</si>
  <si>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</si>
  <si>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</si>
  <si>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</si>
  <si>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</si>
  <si>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</si>
  <si>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</si>
  <si>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</si>
  <si>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</si>
  <si>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</si>
  <si>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</si>
  <si>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</si>
  <si>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</si>
  <si>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</si>
  <si>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</si>
  <si>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</si>
  <si>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</si>
  <si>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</si>
  <si>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</si>
  <si>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</si>
  <si>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</si>
  <si>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</si>
  <si>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</si>
  <si>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</si>
  <si>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</si>
  <si>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</si>
  <si>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</si>
  <si>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</si>
  <si>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</si>
  <si>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</si>
  <si>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</si>
  <si>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</si>
  <si>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</si>
  <si>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</si>
  <si>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</si>
  <si>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</si>
  <si>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</si>
  <si>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</si>
  <si>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</si>
  <si>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</si>
  <si>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</si>
  <si>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</si>
  <si>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</si>
  <si>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</si>
  <si>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</si>
  <si>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</si>
  <si>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</si>
  <si>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</si>
  <si>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</si>
  <si>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</si>
  <si>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</si>
  <si>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</si>
  <si>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</si>
  <si>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</si>
  <si>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</si>
  <si>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</si>
  <si>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</si>
  <si>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</si>
  <si>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</si>
  <si>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</si>
  <si>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</si>
  <si>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</si>
  <si>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</si>
  <si>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</si>
  <si>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</si>
  <si>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</si>
  <si>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</si>
  <si>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</si>
  <si>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</si>
  <si>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</si>
  <si>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</si>
  <si>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</si>
  <si>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</si>
  <si>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</si>
  <si>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</si>
  <si>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</si>
  <si>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</si>
  <si>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</si>
  <si>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</si>
  <si>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</si>
  <si>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</si>
  <si>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</si>
  <si>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</si>
  <si>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</si>
  <si>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</si>
  <si>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</si>
  <si>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</si>
  <si>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</si>
  <si>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</si>
  <si>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</si>
  <si>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</si>
  <si>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</si>
  <si>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</si>
  <si>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</si>
  <si>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</si>
  <si>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</si>
  <si>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</si>
  <si>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</si>
  <si>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</si>
  <si>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</si>
  <si>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</si>
  <si>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</si>
  <si>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</si>
  <si>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</si>
  <si>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</si>
  <si>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</si>
  <si>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</si>
  <si>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</si>
  <si>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</si>
  <si>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</si>
  <si>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</si>
  <si>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</si>
  <si>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</si>
  <si>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</si>
  <si>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</si>
  <si>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</si>
  <si>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</si>
  <si>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</si>
  <si>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</si>
  <si>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</si>
  <si>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</si>
  <si>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</si>
  <si>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</si>
  <si>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</si>
  <si>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</si>
  <si>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</si>
  <si>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</si>
  <si>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</si>
  <si>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</si>
  <si>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</si>
  <si>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</si>
  <si>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</si>
  <si>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</si>
  <si>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</si>
  <si>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</si>
  <si>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</si>
  <si>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</si>
  <si>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</si>
  <si>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</si>
  <si>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</si>
  <si>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</si>
  <si>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</si>
  <si>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</si>
  <si>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</si>
  <si>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</si>
  <si>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</si>
  <si>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</si>
  <si>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</si>
  <si>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</si>
  <si>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</si>
  <si>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</si>
  <si>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</si>
  <si>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</si>
  <si>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</si>
  <si>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</si>
  <si>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</si>
  <si>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</si>
  <si>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</si>
  <si>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</si>
  <si>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</si>
  <si>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</si>
  <si>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</si>
  <si>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</si>
  <si>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</si>
  <si>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</si>
  <si>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</si>
  <si>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</si>
  <si>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</si>
  <si>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</si>
  <si>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</si>
  <si>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</si>
  <si>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</si>
  <si>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</si>
  <si>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</si>
  <si>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</si>
  <si>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</si>
  <si>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</si>
  <si>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</si>
  <si>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</si>
  <si>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</si>
  <si>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</si>
  <si>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</si>
  <si>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</si>
  <si>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</si>
  <si>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</si>
  <si>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</si>
  <si>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</si>
  <si>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</si>
  <si>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</si>
  <si>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</si>
  <si>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</si>
  <si>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</si>
  <si>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</si>
  <si>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</si>
  <si>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</si>
  <si>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</si>
  <si>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</si>
  <si>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</si>
  <si>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</si>
  <si>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</si>
  <si>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</si>
  <si>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</si>
  <si>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</si>
  <si>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</si>
  <si>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</si>
  <si>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</si>
  <si>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</si>
  <si>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</si>
  <si>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</si>
  <si>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</si>
  <si>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</si>
  <si>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</si>
  <si>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</si>
  <si>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</si>
  <si>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</si>
  <si>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</si>
  <si>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</si>
  <si>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</si>
  <si>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</si>
  <si>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</si>
  <si>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</si>
  <si>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</si>
  <si>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</si>
  <si>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</si>
  <si>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</si>
  <si>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</si>
  <si>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</si>
  <si>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</si>
  <si>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</si>
  <si>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</si>
  <si>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</si>
  <si>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</si>
  <si>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</si>
  <si>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</si>
  <si>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</si>
  <si>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</si>
  <si>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</si>
  <si>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</si>
  <si>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</si>
  <si>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</si>
  <si>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</si>
  <si>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</si>
  <si>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</si>
  <si>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</si>
  <si>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</si>
  <si>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</si>
  <si>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</si>
  <si>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</si>
  <si>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</si>
  <si>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</si>
  <si>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</si>
  <si>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</si>
  <si>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</si>
  <si>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</si>
  <si>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</si>
  <si>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</si>
  <si>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</si>
  <si>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</si>
  <si>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</si>
  <si>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</si>
  <si>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</si>
  <si>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</si>
  <si>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</si>
  <si>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</si>
  <si>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</si>
  <si>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</si>
  <si>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</si>
  <si>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</si>
  <si>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</si>
  <si>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</si>
  <si>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</si>
  <si>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</si>
  <si>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</si>
  <si>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</si>
  <si>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</si>
  <si>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</si>
  <si>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</si>
  <si>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</si>
  <si>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</si>
  <si>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</si>
  <si>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</si>
  <si>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</si>
  <si>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</si>
  <si>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</si>
  <si>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</si>
  <si>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</si>
  <si>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</si>
  <si>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</si>
  <si>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</si>
  <si>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</si>
  <si>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</si>
  <si>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</si>
  <si>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</si>
  <si>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</si>
  <si>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</si>
  <si>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</si>
  <si>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</si>
  <si>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</si>
  <si>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</si>
  <si>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</si>
  <si>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</si>
  <si>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</si>
  <si>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</si>
  <si>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</si>
  <si>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</si>
  <si>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</si>
  <si>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</si>
  <si>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</si>
  <si>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</si>
  <si>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</si>
  <si>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</si>
  <si>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</si>
  <si>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</si>
  <si>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</si>
  <si>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</si>
  <si>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</si>
  <si>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</si>
  <si>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</si>
  <si>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</si>
  <si>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</si>
  <si>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</si>
  <si>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</si>
  <si>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</si>
  <si>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</si>
  <si>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</si>
  <si>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</si>
  <si>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</si>
  <si>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</si>
  <si>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</si>
  <si>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</si>
  <si>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</si>
  <si>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</si>
  <si>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</si>
  <si>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</si>
  <si>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</si>
  <si>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</si>
  <si>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</si>
  <si>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</si>
  <si>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</si>
  <si>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</si>
  <si>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</si>
  <si>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</si>
  <si>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</si>
  <si>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</si>
  <si>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</si>
  <si>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</si>
  <si>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</si>
  <si>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</si>
  <si>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</si>
  <si>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</si>
  <si>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</si>
  <si>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</si>
  <si>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</si>
  <si>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</si>
  <si>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</si>
  <si>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</si>
  <si>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</si>
  <si>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</si>
  <si>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</si>
  <si>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</si>
  <si>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</si>
  <si>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</si>
  <si>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</si>
  <si>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</si>
  <si>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</si>
  <si>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</si>
  <si>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</si>
  <si>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</si>
  <si>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</si>
  <si>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</si>
  <si>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</si>
  <si>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</si>
  <si>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</si>
  <si>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</si>
  <si>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</si>
  <si>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</si>
  <si>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</si>
  <si>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</si>
  <si>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</si>
  <si>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</si>
  <si>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</si>
  <si>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</si>
  <si>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</si>
  <si>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</si>
  <si>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</si>
  <si>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</si>
  <si>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</si>
  <si>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</si>
  <si>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</si>
  <si>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</si>
  <si>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</si>
  <si>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</si>
  <si>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</si>
  <si>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</si>
  <si>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</si>
  <si>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</si>
  <si>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</si>
  <si>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</si>
  <si>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</si>
  <si>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</si>
  <si>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</si>
  <si>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</si>
  <si>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</si>
  <si>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</si>
  <si>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</si>
  <si>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</si>
  <si>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</si>
  <si>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</si>
  <si>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</si>
  <si>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</si>
  <si>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</si>
  <si>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</si>
  <si>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</si>
  <si>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</si>
  <si>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</si>
  <si>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</si>
  <si>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</si>
  <si>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</si>
  <si>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</si>
  <si>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</si>
  <si>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</si>
  <si>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</si>
  <si>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</si>
  <si>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</si>
  <si>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</si>
  <si>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</si>
  <si>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</si>
  <si>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</si>
  <si>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</si>
  <si>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</si>
  <si>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</si>
  <si>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</si>
  <si>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</si>
  <si>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</si>
  <si>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</si>
  <si>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</si>
  <si>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</si>
  <si>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</si>
  <si>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</si>
  <si>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</si>
  <si>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</si>
  <si>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</si>
  <si>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</si>
  <si>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</si>
  <si>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</si>
  <si>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</si>
  <si>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</si>
  <si>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</si>
  <si>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</si>
  <si>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</si>
  <si>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</si>
  <si>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</si>
  <si>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</si>
  <si>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</si>
  <si>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</si>
  <si>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</si>
  <si>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</si>
  <si>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</si>
  <si>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</si>
  <si>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</si>
  <si>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</si>
  <si>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</si>
  <si>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</si>
  <si>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</si>
  <si>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</si>
  <si>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</si>
  <si>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</si>
  <si>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</si>
  <si>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</si>
  <si>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</si>
  <si>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</si>
  <si>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</si>
  <si>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</si>
  <si>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</si>
  <si>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</si>
  <si>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</si>
  <si>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</si>
  <si>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</si>
  <si>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</si>
  <si>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</si>
  <si>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</si>
  <si>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</si>
  <si>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</si>
  <si>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</si>
  <si>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</si>
  <si>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</si>
  <si>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</si>
  <si>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</si>
  <si>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</si>
  <si>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</si>
  <si>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</si>
  <si>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</si>
  <si>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</si>
  <si>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</si>
  <si>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</si>
  <si>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</si>
  <si>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</si>
  <si>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</si>
  <si>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</si>
  <si>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</si>
  <si>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</si>
  <si>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</si>
  <si>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</si>
  <si>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</si>
  <si>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</si>
  <si>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</si>
  <si>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</si>
  <si>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</si>
  <si>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</si>
  <si>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</si>
  <si>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</si>
  <si>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</si>
  <si>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</si>
  <si>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</si>
  <si>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</si>
  <si>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</si>
  <si>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</si>
  <si>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</si>
  <si>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</si>
  <si>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</si>
  <si>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</si>
  <si>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</si>
  <si>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</si>
  <si>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</si>
  <si>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</si>
  <si>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</si>
  <si>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</si>
  <si>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</si>
  <si>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</si>
  <si>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</si>
  <si>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</si>
  <si>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</si>
  <si>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</si>
  <si>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</si>
  <si>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</si>
  <si>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</si>
  <si>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</si>
  <si>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</si>
  <si>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</si>
  <si>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</si>
  <si>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</si>
  <si>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</si>
  <si>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</si>
  <si>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</si>
  <si>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</si>
  <si>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</si>
  <si>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</si>
  <si>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</si>
  <si>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</si>
  <si>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</si>
  <si>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</si>
  <si>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</si>
  <si>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</si>
  <si>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</si>
  <si>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</si>
  <si>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</si>
  <si>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</si>
  <si>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</si>
  <si>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</si>
  <si>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</si>
  <si>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</si>
  <si>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</si>
  <si>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</si>
  <si>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</si>
  <si>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</si>
  <si>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</si>
  <si>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</si>
  <si>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</si>
  <si>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</si>
  <si>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</si>
  <si>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</si>
  <si>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</si>
  <si>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</si>
  <si>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</si>
  <si>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</si>
  <si>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</si>
  <si>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</si>
  <si>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</si>
  <si>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</si>
  <si>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</si>
  <si>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</si>
  <si>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</si>
  <si>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</si>
  <si>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</si>
  <si>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</si>
  <si>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</si>
  <si>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</si>
  <si>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</si>
  <si>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</si>
  <si>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</si>
  <si>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</si>
  <si>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</si>
  <si>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</si>
  <si>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</si>
  <si>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</si>
  <si>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</si>
  <si>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</si>
  <si>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</si>
  <si>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</si>
  <si>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</si>
  <si>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</si>
  <si>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</si>
  <si>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</si>
  <si>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</si>
  <si>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</si>
  <si>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</si>
  <si>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</si>
  <si>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</si>
  <si>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</si>
  <si>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</si>
  <si>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</si>
  <si>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</si>
  <si>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</si>
  <si>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</si>
  <si>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</si>
  <si>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</si>
  <si>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</si>
  <si>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</si>
  <si>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</si>
  <si>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</si>
  <si>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</si>
  <si>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</si>
  <si>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</si>
  <si>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</si>
  <si>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</si>
  <si>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</si>
  <si>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</si>
  <si>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</si>
  <si>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</si>
  <si>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</si>
  <si>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</si>
  <si>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</si>
  <si>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</si>
  <si>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</si>
  <si>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</si>
  <si>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</si>
  <si>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</si>
  <si>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</si>
  <si>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</si>
  <si>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</si>
  <si>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</si>
  <si>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</si>
  <si>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</si>
  <si>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</si>
  <si>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</si>
  <si>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</si>
  <si>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</si>
  <si>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</si>
  <si>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</si>
  <si>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</si>
  <si>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</si>
  <si>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</si>
  <si>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</si>
  <si>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</si>
  <si>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</si>
  <si>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</si>
  <si>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</si>
  <si>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</si>
  <si>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</si>
  <si>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</si>
  <si>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</si>
  <si>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</si>
  <si>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</si>
  <si>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</si>
  <si>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</si>
  <si>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</si>
  <si>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</si>
  <si>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</si>
  <si>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</si>
  <si>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</si>
  <si>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</si>
  <si>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</si>
  <si>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</si>
  <si>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</si>
  <si>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</si>
  <si>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</si>
  <si>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</si>
  <si>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</si>
  <si>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</si>
  <si>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</si>
  <si>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</si>
  <si>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</si>
  <si>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</si>
  <si>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</si>
  <si>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</si>
  <si>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</si>
  <si>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</si>
  <si>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</si>
  <si>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</si>
  <si>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</si>
  <si>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</si>
  <si>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</si>
  <si>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</si>
  <si>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</si>
  <si>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</si>
  <si>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</si>
  <si>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</si>
  <si>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</si>
  <si>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</si>
  <si>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</si>
  <si>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</si>
  <si>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</si>
  <si>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</si>
  <si>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</si>
  <si>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</si>
  <si>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</si>
  <si>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</si>
  <si>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</si>
  <si>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</si>
  <si>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</si>
  <si>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</si>
  <si>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</si>
  <si>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</si>
  <si>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</si>
  <si>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</si>
  <si>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</si>
  <si>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</si>
  <si>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</si>
  <si>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</si>
  <si>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</si>
  <si>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</si>
  <si>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</si>
  <si>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</si>
  <si>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</si>
  <si>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</si>
  <si>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</si>
  <si>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</si>
  <si>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</si>
  <si>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</si>
  <si>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</si>
  <si>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</si>
  <si>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</si>
  <si>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</si>
  <si>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</si>
  <si>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</si>
  <si>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</si>
  <si>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</si>
  <si>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</si>
  <si>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</si>
  <si>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</si>
  <si>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</si>
  <si>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</si>
  <si>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</si>
  <si>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</si>
  <si>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</si>
  <si>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</si>
  <si>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</si>
  <si>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</si>
  <si>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</si>
  <si>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</si>
  <si>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</si>
  <si>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</si>
  <si>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</si>
  <si>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</si>
  <si>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</si>
  <si>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</si>
  <si>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</si>
  <si>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</si>
  <si>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</si>
  <si>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</si>
  <si>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</si>
  <si>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</si>
  <si>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</si>
  <si>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</si>
  <si>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</si>
  <si>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</si>
  <si>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</si>
  <si>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</si>
  <si>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</si>
  <si>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</si>
  <si>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</si>
  <si>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</si>
  <si>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</si>
  <si>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</si>
  <si>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</si>
  <si>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</si>
  <si>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</si>
  <si>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</si>
  <si>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</si>
  <si>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</si>
  <si>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</si>
  <si>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</si>
  <si>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</si>
  <si>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</si>
  <si>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</si>
  <si>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</si>
  <si>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</si>
  <si>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</si>
  <si>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</si>
  <si>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</si>
  <si>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</si>
  <si>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</si>
  <si>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</si>
  <si>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</si>
  <si>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</si>
  <si>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</si>
  <si>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</si>
  <si>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</si>
  <si>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</si>
  <si>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</si>
  <si>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</si>
  <si>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</si>
  <si>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</si>
  <si>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</si>
  <si>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</si>
  <si>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</si>
  <si>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</si>
  <si>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</si>
  <si>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</si>
  <si>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</si>
  <si>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</si>
  <si>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</si>
  <si>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</si>
  <si>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</si>
  <si>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</si>
  <si>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</si>
  <si>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</si>
  <si>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</si>
  <si>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</si>
  <si>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</si>
  <si>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</si>
  <si>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</si>
  <si>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</si>
  <si>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</si>
  <si>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</si>
  <si>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</si>
  <si>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</si>
  <si>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</si>
  <si>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</si>
  <si>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</si>
  <si>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</si>
  <si>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</si>
  <si>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</si>
  <si>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</si>
  <si>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</si>
  <si>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</si>
  <si>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</si>
  <si>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</si>
  <si>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</si>
  <si>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</si>
  <si>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</si>
  <si>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</si>
  <si>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</si>
  <si>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</si>
  <si>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</si>
  <si>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</si>
  <si>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</si>
  <si>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</si>
  <si>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</si>
  <si>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</si>
  <si>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</si>
  <si>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</si>
  <si>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</si>
  <si>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</si>
  <si>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</si>
  <si>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</si>
  <si>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</si>
  <si>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</si>
  <si>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</si>
  <si>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</si>
  <si>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</si>
  <si>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</si>
  <si>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</si>
  <si>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</si>
  <si>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</si>
  <si>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</si>
  <si>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</si>
  <si>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</si>
  <si>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</si>
  <si>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</si>
  <si>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</si>
  <si>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</si>
  <si>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</si>
  <si>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</si>
  <si>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</si>
  <si>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</si>
  <si>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</si>
  <si>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</si>
  <si>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</si>
  <si>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</si>
  <si>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</si>
  <si>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</si>
  <si>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</si>
  <si>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</si>
  <si>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</si>
  <si>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</si>
  <si>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</si>
  <si>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</si>
  <si>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</si>
  <si>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</si>
  <si>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</si>
  <si>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</si>
  <si>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</si>
  <si>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</si>
  <si>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</si>
  <si>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</si>
  <si>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</si>
  <si>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</si>
  <si>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</si>
  <si>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</si>
  <si>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</si>
  <si>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</si>
  <si>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</si>
  <si>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</si>
  <si>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</si>
  <si>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</si>
  <si>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</si>
  <si>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</si>
  <si>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</si>
  <si>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</si>
  <si>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</si>
  <si>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</si>
  <si>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</si>
  <si>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</si>
  <si>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</si>
  <si>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</si>
  <si>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</si>
  <si>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</si>
  <si>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</si>
  <si>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</si>
  <si>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</si>
  <si>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</si>
  <si>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</si>
  <si>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</si>
  <si>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</si>
  <si>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</si>
  <si>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</si>
  <si>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</si>
  <si>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</si>
  <si>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</si>
  <si>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</si>
  <si>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</si>
  <si>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</si>
  <si>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</si>
  <si>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</si>
  <si>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</si>
  <si>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</si>
  <si>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</si>
  <si>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</si>
  <si>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</si>
  <si>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</si>
  <si>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</si>
  <si>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</si>
  <si>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</si>
  <si>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</si>
  <si>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</si>
  <si>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</si>
  <si>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</si>
  <si>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</si>
  <si>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</si>
  <si>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</si>
  <si>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</si>
  <si>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</si>
  <si>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</si>
  <si>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</si>
  <si>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</si>
  <si>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</si>
  <si>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</si>
  <si>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</si>
  <si>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</si>
  <si>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</si>
  <si>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</si>
  <si>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</si>
  <si>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</si>
  <si>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</si>
  <si>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</si>
  <si>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</si>
  <si>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</si>
  <si>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</si>
  <si>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</si>
  <si>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</si>
  <si>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</si>
  <si>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</si>
  <si>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</si>
  <si>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</si>
  <si>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</si>
  <si>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</si>
  <si>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</si>
  <si>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</si>
  <si>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</si>
  <si>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</si>
  <si>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</si>
  <si>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</si>
  <si>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</si>
  <si>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</si>
  <si>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</si>
  <si>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</si>
  <si>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</si>
  <si>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</si>
  <si>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</si>
  <si>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</si>
  <si>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</si>
  <si>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</si>
  <si>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</si>
  <si>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</si>
  <si>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</si>
  <si>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</si>
  <si>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</si>
  <si>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</si>
  <si>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</si>
  <si>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</si>
  <si>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</si>
  <si>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</si>
  <si>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</si>
  <si>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</si>
  <si>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</si>
  <si>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</si>
  <si>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</si>
  <si>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</si>
  <si>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</si>
  <si>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</si>
  <si>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</si>
  <si>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</si>
  <si>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</si>
  <si>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</si>
  <si>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</si>
  <si>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</si>
  <si>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</si>
  <si>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</si>
  <si>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</si>
  <si>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</si>
  <si>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</si>
  <si>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</si>
  <si>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</si>
  <si>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</si>
  <si>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</si>
  <si>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</si>
  <si>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</si>
  <si>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</si>
  <si>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</si>
  <si>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</si>
  <si>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</si>
  <si>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</si>
  <si>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</si>
  <si>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</si>
  <si>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</si>
  <si>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</si>
  <si>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</si>
  <si>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</si>
  <si>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</si>
  <si>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</si>
  <si>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</si>
  <si>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</si>
  <si>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</si>
  <si>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</si>
  <si>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</si>
  <si>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</si>
  <si>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</si>
  <si>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</si>
  <si>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</si>
  <si>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</si>
  <si>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</si>
  <si>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</si>
  <si>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</si>
  <si>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</si>
  <si>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</si>
  <si>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</si>
  <si>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</si>
  <si>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</si>
  <si>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</si>
  <si>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</si>
  <si>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</si>
  <si>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</si>
  <si>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</si>
  <si>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</si>
  <si>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</si>
  <si>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</si>
  <si>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</si>
  <si>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</si>
  <si>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</si>
  <si>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</si>
  <si>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</si>
  <si>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</si>
  <si>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</si>
  <si>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</si>
  <si>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</si>
  <si>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</si>
  <si>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</si>
  <si>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</si>
  <si>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</si>
  <si>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</si>
  <si>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</si>
  <si>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</si>
  <si>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</si>
  <si>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</si>
  <si>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</si>
  <si>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</si>
  <si>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</si>
  <si>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</si>
  <si>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</si>
  <si>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</si>
  <si>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</si>
  <si>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</si>
  <si>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</si>
  <si>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</si>
  <si>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</si>
  <si>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</si>
  <si>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</si>
  <si>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</si>
  <si>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</si>
  <si>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</si>
  <si>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</si>
  <si>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</si>
  <si>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</si>
  <si>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</si>
  <si>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</si>
  <si>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</si>
  <si>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</si>
  <si>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</si>
  <si>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</si>
  <si>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</si>
  <si>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</si>
  <si>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</si>
  <si>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</si>
  <si>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</si>
  <si>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</si>
  <si>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</si>
  <si>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</si>
  <si>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</si>
  <si>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</si>
  <si>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</si>
  <si>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</si>
  <si>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</si>
  <si>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</si>
  <si>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</si>
  <si>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</si>
  <si>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</si>
  <si>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</si>
  <si>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</si>
  <si>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</si>
  <si>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</si>
  <si>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</si>
  <si>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</si>
  <si>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</si>
  <si>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</si>
  <si>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</si>
  <si>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</si>
  <si>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</si>
  <si>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</si>
  <si>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</si>
  <si>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</si>
  <si>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</si>
  <si>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</si>
  <si>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</si>
  <si>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</si>
  <si>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</si>
  <si>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</si>
  <si>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</si>
  <si>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</si>
  <si>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</si>
  <si>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</si>
  <si>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</si>
  <si>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</si>
  <si>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</si>
  <si>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</si>
  <si>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</si>
  <si>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</si>
  <si>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</si>
  <si>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</si>
  <si>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</si>
  <si>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</si>
  <si>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</si>
  <si>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</si>
  <si>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</si>
  <si>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</si>
  <si>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</si>
  <si>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</si>
  <si>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</si>
  <si>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</si>
  <si>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</si>
  <si>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</si>
  <si>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</si>
  <si>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</si>
  <si>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</si>
  <si>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</si>
  <si>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</si>
  <si>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</si>
  <si>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</si>
  <si>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</si>
  <si>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</si>
  <si>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</si>
  <si>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</si>
  <si>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</si>
  <si>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</si>
  <si>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</si>
  <si>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</si>
  <si>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</si>
  <si>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</si>
  <si>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</si>
  <si>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</si>
  <si>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</si>
  <si>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</si>
  <si>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</si>
  <si>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</si>
  <si>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</si>
  <si>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</si>
  <si>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</si>
  <si>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</si>
  <si>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</si>
  <si>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</si>
  <si>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</si>
  <si>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</si>
  <si>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</si>
  <si>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</si>
  <si>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</si>
  <si>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</si>
  <si>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</si>
  <si>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</si>
  <si>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</si>
  <si>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</si>
  <si>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</si>
  <si>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</si>
  <si>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</si>
  <si>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</si>
  <si>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</si>
  <si>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</si>
  <si>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</si>
  <si>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</si>
  <si>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</si>
  <si>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</si>
  <si>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</si>
  <si>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</si>
  <si>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</si>
  <si>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</si>
  <si>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</si>
  <si>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</si>
  <si>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</si>
  <si>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</si>
  <si>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</si>
  <si>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</si>
  <si>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</si>
  <si>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</si>
  <si>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</si>
  <si>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</si>
  <si>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</si>
  <si>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</si>
  <si>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</si>
  <si>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</si>
  <si>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</si>
  <si>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</si>
  <si>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</si>
  <si>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</si>
  <si>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</si>
  <si>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</si>
  <si>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</si>
  <si>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</si>
  <si>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</si>
  <si>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</si>
  <si>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</si>
  <si>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</si>
  <si>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</si>
  <si>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</si>
  <si>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</si>
  <si>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</si>
  <si>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</si>
  <si>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</si>
  <si>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</si>
  <si>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</si>
  <si>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</si>
  <si>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</si>
  <si>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</si>
  <si>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</si>
  <si>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</si>
  <si>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</si>
  <si>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</si>
  <si>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</si>
  <si>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</si>
  <si>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</si>
  <si>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</si>
  <si>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</si>
  <si>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</si>
  <si>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</si>
  <si>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</si>
  <si>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</si>
  <si>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</si>
  <si>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</si>
  <si>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</si>
  <si>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</si>
  <si>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</si>
  <si>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</si>
  <si>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</si>
  <si>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</si>
  <si>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</si>
  <si>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</si>
  <si>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</si>
  <si>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</si>
  <si>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</si>
  <si>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</si>
  <si>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</si>
  <si>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</si>
  <si>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</si>
  <si>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</si>
  <si>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</si>
  <si>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</si>
  <si>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</si>
  <si>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</si>
  <si>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</si>
  <si>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</si>
  <si>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</si>
  <si>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</si>
  <si>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</si>
  <si>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</si>
  <si>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</si>
  <si>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</si>
  <si>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</si>
  <si>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</si>
  <si>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</si>
  <si>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</si>
  <si>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</si>
  <si>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</si>
  <si>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</si>
  <si>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</si>
  <si>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</si>
  <si>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</si>
  <si>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</si>
  <si>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</si>
  <si>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</si>
  <si>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</si>
  <si>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</si>
  <si>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</si>
  <si>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</si>
  <si>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</si>
  <si>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</si>
  <si>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</si>
  <si>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</si>
  <si>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</si>
  <si>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</si>
  <si>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</si>
  <si>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</si>
  <si>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</si>
  <si>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</si>
  <si>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</si>
  <si>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</si>
  <si>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</si>
  <si>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</si>
  <si>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</si>
  <si>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</si>
  <si>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</si>
  <si>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</si>
  <si>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</si>
  <si>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</si>
  <si>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</si>
  <si>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</si>
  <si>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</si>
  <si>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</si>
  <si>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</si>
  <si>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</si>
  <si>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</si>
  <si>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</si>
  <si>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</si>
  <si>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</si>
  <si>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</si>
  <si>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</si>
  <si>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</si>
  <si>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</si>
  <si>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</si>
  <si>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</si>
  <si>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</si>
  <si>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</si>
  <si>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</si>
  <si>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</si>
  <si>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</si>
  <si>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</si>
  <si>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</si>
  <si>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</si>
  <si>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</si>
  <si>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</si>
  <si>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</si>
  <si>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</si>
  <si>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</si>
  <si>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</si>
  <si>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</si>
  <si>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</si>
  <si>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</si>
  <si>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</si>
  <si>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</si>
  <si>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</si>
  <si>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</si>
  <si>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</si>
  <si>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</si>
  <si>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</si>
  <si>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</si>
  <si>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</si>
  <si>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</si>
  <si>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</si>
  <si>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</si>
  <si>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</si>
  <si>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</si>
  <si>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</si>
  <si>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</si>
  <si>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</si>
  <si>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</si>
  <si>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</si>
  <si>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</si>
  <si>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</si>
  <si>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</si>
  <si>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</si>
  <si>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</si>
  <si>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</si>
  <si>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</si>
  <si>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</si>
  <si>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</si>
  <si>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</si>
  <si>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</si>
  <si>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</si>
  <si>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</si>
  <si>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</si>
  <si>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</si>
  <si>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</si>
  <si>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</si>
  <si>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</si>
  <si>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</si>
  <si>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</si>
  <si>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</si>
  <si>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</si>
  <si>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</si>
  <si>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</si>
  <si>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</si>
  <si>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</si>
  <si>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</si>
  <si>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</si>
  <si>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</si>
  <si>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</si>
  <si>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</si>
  <si>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</si>
  <si>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</si>
  <si>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</si>
  <si>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</si>
  <si>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</si>
  <si>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</si>
  <si>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</si>
  <si>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</si>
  <si>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</si>
  <si>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</si>
  <si>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</si>
  <si>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</si>
  <si>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</si>
  <si>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</si>
  <si>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</si>
  <si>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</si>
  <si>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</si>
  <si>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</si>
  <si>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</si>
  <si>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</si>
  <si>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</si>
  <si>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</si>
  <si>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</si>
  <si>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</si>
  <si>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</si>
  <si>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</si>
  <si>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</si>
  <si>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</si>
  <si>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</si>
  <si>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</si>
  <si>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</si>
  <si>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</si>
  <si>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</si>
  <si>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</si>
  <si>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</si>
  <si>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</si>
  <si>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</si>
  <si>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</si>
  <si>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</si>
  <si>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</si>
  <si>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</si>
  <si>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</si>
  <si>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</si>
  <si>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</si>
  <si>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</si>
  <si>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</si>
  <si>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</si>
  <si>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</si>
  <si>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</si>
  <si>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</si>
  <si>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</si>
  <si>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</si>
  <si>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</si>
  <si>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</si>
  <si>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</si>
  <si>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</si>
  <si>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</si>
  <si>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</si>
  <si>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</si>
  <si>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</si>
  <si>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</si>
  <si>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</si>
  <si>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</si>
  <si>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</si>
  <si>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</si>
  <si>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</si>
  <si>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</si>
  <si>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</si>
  <si>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</si>
  <si>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</si>
  <si>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</si>
  <si>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</si>
  <si>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</si>
  <si>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</si>
  <si>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</si>
  <si>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</si>
  <si>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</si>
  <si>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</si>
  <si>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</si>
  <si>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</si>
  <si>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</si>
  <si>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</si>
  <si>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</si>
  <si>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</si>
  <si>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</si>
  <si>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</si>
  <si>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</si>
  <si>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</si>
  <si>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</si>
  <si>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</si>
  <si>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</si>
  <si>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</si>
  <si>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</si>
  <si>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</si>
  <si>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</si>
  <si>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</si>
  <si>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</si>
  <si>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</si>
  <si>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</si>
  <si>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</si>
  <si>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</si>
  <si>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</si>
  <si>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</si>
  <si>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</si>
  <si>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</si>
  <si>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</si>
  <si>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</si>
  <si>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</si>
  <si>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</si>
  <si>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</si>
  <si>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</si>
  <si>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</si>
  <si>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</si>
  <si>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</si>
  <si>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</si>
  <si>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</si>
  <si>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</si>
  <si>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</si>
  <si>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</si>
  <si>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</si>
  <si>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</si>
  <si>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</si>
  <si>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</si>
  <si>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</si>
  <si>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</si>
  <si>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</si>
  <si>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</si>
  <si>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</si>
  <si>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</si>
  <si>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</si>
  <si>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</si>
  <si>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</si>
  <si>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</si>
  <si>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</si>
  <si>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</si>
  <si>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</si>
  <si>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</si>
  <si>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</si>
  <si>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</si>
  <si>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</si>
  <si>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</si>
  <si>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</si>
  <si>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</si>
  <si>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</si>
  <si>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</si>
  <si>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</si>
  <si>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</si>
  <si>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</si>
  <si>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</si>
  <si>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</si>
  <si>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</si>
  <si>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</si>
  <si>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</si>
  <si>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</si>
  <si>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</si>
  <si>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</si>
  <si>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</si>
  <si>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</si>
  <si>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</si>
  <si>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</si>
  <si>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</si>
  <si>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</si>
  <si>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</si>
  <si>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</si>
  <si>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</si>
  <si>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</si>
  <si>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</si>
  <si>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</si>
  <si>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</si>
  <si>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</si>
  <si>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</si>
  <si>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</si>
  <si>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</si>
  <si>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</si>
  <si>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</si>
  <si>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</si>
  <si>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</si>
  <si>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</si>
  <si>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</si>
  <si>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</si>
  <si>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</si>
  <si>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</si>
  <si>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</si>
  <si>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</si>
  <si>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</si>
  <si>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</si>
  <si>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</si>
  <si>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</si>
  <si>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</si>
  <si>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</si>
  <si>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</si>
  <si>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</si>
  <si>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</si>
  <si>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</si>
  <si>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</si>
  <si>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</si>
  <si>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</si>
  <si>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</si>
  <si>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</si>
  <si>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</si>
  <si>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</si>
  <si>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</si>
  <si>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</si>
  <si>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</si>
  <si>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</si>
  <si>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</si>
  <si>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</si>
  <si>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</si>
  <si>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</si>
  <si>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</si>
  <si>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</si>
  <si>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</si>
  <si>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</si>
  <si>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</si>
  <si>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</si>
  <si>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</si>
  <si>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</si>
  <si>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</si>
  <si>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</si>
  <si>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</si>
  <si>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</si>
  <si>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</si>
  <si>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</si>
  <si>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</si>
  <si>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</si>
  <si>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</si>
  <si>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</si>
  <si>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</si>
  <si>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</si>
  <si>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</si>
  <si>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</si>
  <si>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</si>
  <si>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</si>
  <si>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</si>
  <si>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</si>
  <si>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</si>
  <si>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</si>
  <si>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</si>
  <si>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</si>
  <si>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</si>
  <si>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</si>
  <si>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</si>
  <si>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</si>
  <si>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</si>
  <si>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</si>
  <si>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</si>
  <si>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</si>
  <si>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</si>
  <si>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</si>
  <si>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</si>
  <si>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</si>
  <si>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</si>
  <si>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</si>
  <si>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</si>
  <si>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</si>
  <si>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</si>
  <si>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</si>
  <si>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</si>
  <si>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</si>
  <si>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</si>
  <si>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</si>
  <si>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</si>
  <si>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</si>
  <si>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</si>
  <si>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</si>
  <si>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</si>
  <si>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</si>
  <si>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</si>
  <si>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</si>
  <si>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</si>
  <si>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</si>
  <si>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</si>
  <si>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</si>
  <si>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</si>
  <si>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</si>
  <si>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</si>
  <si>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</si>
  <si>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</si>
  <si>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</si>
  <si>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</si>
  <si>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</si>
  <si>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</si>
  <si>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</si>
  <si>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</si>
  <si>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</si>
  <si>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</si>
  <si>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</si>
  <si>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</si>
  <si>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</si>
  <si>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</si>
  <si>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</si>
  <si>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</si>
  <si>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</si>
  <si>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</si>
  <si>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</si>
  <si>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</si>
  <si>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</si>
  <si>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</si>
  <si>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</si>
  <si>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</si>
  <si>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</si>
  <si>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</si>
  <si>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</si>
  <si>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</si>
  <si>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</si>
  <si>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</si>
  <si>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</si>
  <si>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</si>
  <si>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</si>
  <si>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</si>
  <si>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</si>
  <si>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</si>
  <si>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</si>
  <si>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</si>
  <si>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</si>
  <si>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</si>
  <si>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</si>
  <si>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</si>
  <si>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</si>
  <si>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</si>
  <si>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</si>
  <si>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</si>
  <si>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</si>
  <si>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</si>
  <si>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</si>
  <si>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</si>
  <si>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</si>
  <si>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</si>
  <si>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</si>
  <si>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</si>
  <si>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</si>
  <si>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</si>
  <si>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</si>
  <si>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</si>
  <si>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</si>
  <si>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</si>
  <si>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</si>
  <si>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</si>
  <si>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</si>
  <si>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</si>
  <si>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</si>
  <si>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</si>
  <si>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</si>
  <si>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</si>
  <si>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</si>
  <si>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</si>
  <si>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</si>
  <si>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</si>
  <si>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</si>
  <si>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</si>
  <si>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</si>
  <si>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</si>
  <si>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</si>
  <si>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</si>
  <si>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</si>
  <si>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</si>
  <si>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</si>
  <si>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</si>
  <si>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</si>
  <si>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</si>
  <si>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</si>
  <si>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</si>
  <si>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</si>
  <si>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</si>
  <si>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</si>
  <si>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</si>
  <si>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</si>
  <si>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</si>
  <si>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</si>
  <si>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</si>
  <si>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</si>
  <si>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</si>
  <si>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</si>
  <si>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</si>
  <si>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</si>
  <si>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</si>
  <si>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</si>
  <si>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</si>
  <si>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</si>
  <si>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</si>
  <si>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</si>
  <si>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</si>
  <si>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</si>
  <si>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</si>
  <si>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</si>
  <si>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</si>
  <si>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</si>
  <si>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</si>
  <si>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</si>
  <si>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</si>
  <si>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</si>
  <si>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</si>
  <si>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</si>
  <si>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</si>
  <si>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</si>
  <si>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</si>
  <si>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</si>
  <si>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</si>
  <si>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</si>
  <si>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</si>
  <si>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</si>
  <si>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</si>
  <si>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</si>
  <si>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</si>
  <si>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</si>
  <si>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</si>
  <si>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</si>
  <si>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</si>
  <si>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</si>
  <si>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</si>
  <si>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</si>
  <si>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</si>
  <si>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</si>
  <si>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</si>
  <si>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</si>
  <si>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</si>
  <si>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</si>
  <si>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</si>
  <si>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</si>
  <si>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</si>
  <si>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</si>
  <si>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</si>
  <si>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</si>
  <si>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</si>
  <si>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</si>
  <si>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</si>
  <si>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</si>
  <si>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</si>
  <si>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</si>
  <si>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</si>
  <si>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</si>
  <si>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</si>
  <si>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</si>
  <si>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</si>
  <si>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</si>
  <si>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</si>
  <si>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</si>
  <si>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</si>
  <si>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</si>
  <si>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</si>
  <si>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</si>
  <si>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</si>
  <si>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</si>
  <si>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</si>
  <si>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</si>
  <si>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</si>
  <si>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</si>
  <si>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</si>
  <si>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</si>
  <si>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</si>
  <si>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</si>
  <si>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</si>
  <si>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</si>
  <si>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</si>
  <si>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</si>
  <si>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</si>
  <si>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</si>
  <si>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</si>
  <si>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</si>
  <si>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</si>
  <si>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</si>
  <si>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</si>
  <si>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</si>
  <si>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</si>
  <si>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</si>
  <si>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</si>
  <si>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</si>
  <si>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</si>
  <si>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</si>
  <si>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</si>
  <si>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</si>
  <si>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</si>
  <si>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</si>
  <si>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</si>
  <si>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</si>
  <si>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</si>
  <si>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</si>
  <si>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</si>
  <si>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</si>
  <si>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</si>
  <si>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</si>
  <si>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</si>
  <si>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</si>
  <si>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</si>
  <si>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</si>
  <si>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</si>
  <si>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</si>
  <si>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</si>
  <si>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</si>
  <si>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</si>
  <si>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</si>
  <si>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</si>
  <si>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</si>
  <si>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</si>
  <si>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</si>
  <si>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</si>
  <si>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</si>
  <si>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</si>
  <si>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</si>
  <si>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</si>
  <si>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</si>
  <si>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</si>
  <si>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</si>
  <si>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</si>
  <si>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</si>
  <si>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</si>
  <si>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</si>
  <si>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</si>
  <si>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</si>
  <si>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</si>
  <si>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</si>
  <si>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</si>
  <si>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</si>
  <si>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</si>
  <si>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</si>
  <si>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</si>
  <si>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</si>
  <si>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</si>
  <si>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</si>
  <si>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</si>
  <si>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</si>
  <si>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</si>
  <si>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</si>
  <si>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</si>
  <si>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</si>
  <si>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</si>
  <si>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</si>
  <si>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</si>
  <si>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</si>
  <si>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</si>
  <si>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</si>
  <si>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</si>
  <si>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</si>
  <si>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</si>
  <si>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</si>
  <si>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</si>
  <si>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</si>
  <si>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</si>
  <si>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</si>
  <si>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</si>
  <si>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</si>
  <si>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</si>
  <si>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</si>
  <si>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</si>
  <si>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</si>
  <si>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</si>
  <si>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</si>
  <si>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</si>
  <si>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</si>
  <si>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</si>
  <si>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</si>
  <si>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</si>
  <si>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</si>
  <si>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</si>
  <si>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</si>
  <si>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</si>
  <si>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</si>
  <si>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</si>
  <si>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</si>
  <si>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</si>
  <si>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</si>
  <si>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</si>
  <si>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</si>
  <si>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</si>
  <si>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</si>
  <si>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</si>
  <si>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</si>
  <si>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</si>
  <si>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</si>
  <si>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</si>
  <si>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</si>
  <si>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</si>
  <si>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</si>
  <si>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</si>
  <si>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</si>
  <si>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</si>
  <si>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</si>
  <si>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</si>
  <si>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</si>
  <si>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</si>
  <si>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</si>
  <si>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</si>
  <si>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</si>
  <si>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</si>
  <si>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</si>
  <si>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</si>
  <si>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</si>
  <si>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</si>
  <si>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</si>
  <si>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</si>
  <si>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</si>
  <si>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</si>
  <si>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</si>
  <si>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</si>
  <si>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</si>
  <si>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</si>
  <si>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</si>
  <si>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</si>
  <si>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</si>
  <si>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</si>
  <si>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</si>
  <si>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</si>
  <si>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</si>
  <si>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</si>
  <si>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</si>
  <si>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</si>
  <si>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</si>
  <si>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</si>
  <si>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</si>
  <si>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</si>
  <si>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</si>
  <si>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</si>
  <si>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</si>
  <si>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</si>
  <si>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</si>
  <si>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</si>
  <si>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</si>
  <si>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</si>
  <si>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</si>
  <si>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</si>
  <si>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</si>
  <si>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</si>
  <si>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</si>
  <si>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</si>
  <si>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</si>
  <si>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</si>
  <si>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</si>
  <si>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</si>
  <si>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</si>
  <si>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</si>
  <si>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</si>
  <si>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</si>
  <si>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</si>
  <si>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</si>
  <si>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</si>
  <si>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</si>
  <si>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</si>
  <si>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</si>
  <si>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</si>
  <si>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</si>
  <si>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</si>
  <si>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</si>
  <si>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</si>
  <si>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</si>
  <si>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</si>
  <si>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</si>
  <si>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</si>
  <si>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</si>
  <si>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</si>
  <si>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</si>
  <si>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</si>
  <si>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</si>
  <si>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</si>
  <si>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</si>
  <si>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</si>
  <si>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</si>
  <si>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</si>
  <si>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</si>
  <si>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</si>
  <si>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</si>
  <si>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</si>
  <si>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</si>
  <si>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</si>
  <si>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</si>
  <si>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</si>
  <si>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</si>
  <si>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</si>
  <si>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</si>
  <si>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</si>
  <si>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</si>
  <si>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</si>
  <si>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</si>
  <si>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</si>
  <si>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</si>
  <si>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</si>
  <si>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</si>
  <si>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</si>
  <si>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</si>
  <si>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</si>
  <si>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</si>
  <si>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</si>
  <si>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</si>
  <si>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</si>
  <si>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</si>
  <si>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</si>
  <si>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</si>
  <si>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</si>
  <si>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</si>
  <si>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</si>
  <si>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</si>
  <si>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</si>
  <si>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</si>
  <si>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</si>
  <si>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</si>
  <si>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</si>
  <si>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</si>
  <si>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</si>
  <si>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</si>
  <si>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</si>
  <si>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</si>
  <si>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</si>
  <si>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</si>
  <si>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</si>
  <si>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</si>
  <si>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</si>
  <si>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</si>
  <si>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</si>
  <si>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</si>
  <si>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</si>
  <si>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</si>
  <si>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</si>
  <si>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</si>
  <si>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</si>
  <si>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</si>
  <si>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</si>
  <si>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</si>
  <si>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</si>
  <si>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</si>
  <si>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</si>
  <si>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</si>
  <si>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</si>
  <si>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</si>
  <si>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</si>
  <si>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</si>
  <si>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</si>
  <si>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</si>
  <si>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</si>
  <si>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</si>
  <si>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</si>
  <si>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</si>
  <si>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</si>
  <si>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</si>
  <si>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</si>
  <si>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</si>
  <si>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</si>
  <si>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</si>
  <si>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</si>
  <si>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</si>
  <si>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</si>
  <si>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</si>
  <si>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</si>
  <si>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</si>
  <si>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</si>
  <si>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</si>
  <si>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</si>
  <si>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</si>
  <si>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</si>
  <si>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</si>
  <si>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</si>
  <si>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</si>
  <si>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</si>
  <si>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</si>
  <si>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</si>
  <si>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</si>
  <si>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</si>
  <si>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</si>
  <si>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</si>
  <si>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</si>
  <si>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</si>
  <si>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</si>
  <si>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</si>
  <si>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</si>
  <si>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</si>
  <si>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</si>
  <si>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</si>
  <si>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</si>
  <si>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</si>
  <si>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</si>
  <si>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</si>
  <si>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</si>
  <si>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</si>
  <si>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</si>
  <si>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</si>
  <si>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</si>
  <si>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</si>
  <si>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</si>
  <si>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</si>
  <si>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</si>
  <si>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</si>
  <si>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</si>
  <si>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</si>
  <si>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</si>
  <si>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</si>
  <si>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</si>
  <si>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</si>
  <si>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</si>
  <si>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</si>
  <si>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</si>
  <si>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</si>
  <si>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</si>
  <si>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</si>
  <si>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</si>
  <si>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</si>
  <si>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</si>
  <si>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</si>
  <si>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</si>
  <si>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</si>
  <si>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</si>
  <si>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</si>
  <si>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</si>
  <si>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</si>
  <si>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</si>
  <si>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</si>
  <si>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</si>
  <si>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</si>
  <si>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</si>
  <si>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</si>
  <si>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</si>
  <si>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</si>
  <si>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</si>
  <si>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</si>
  <si>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</si>
  <si>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</si>
  <si>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</si>
  <si>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</si>
  <si>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</si>
  <si>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</si>
  <si>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</si>
  <si>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</si>
  <si>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</si>
  <si>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</si>
  <si>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</si>
  <si>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</si>
  <si>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</si>
  <si>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</si>
  <si>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</si>
  <si>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</si>
  <si>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</si>
  <si>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</si>
  <si>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</si>
  <si>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</si>
  <si>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</si>
  <si>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</si>
  <si>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</si>
  <si>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</si>
  <si>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</si>
  <si>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</si>
  <si>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</si>
  <si>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</si>
  <si>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</si>
  <si>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</si>
  <si>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</si>
  <si>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</si>
  <si>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</si>
  <si>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</si>
  <si>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</si>
  <si>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</si>
  <si>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</si>
  <si>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</si>
  <si>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</si>
  <si>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</si>
  <si>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</si>
  <si>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</si>
  <si>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</si>
  <si>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</si>
  <si>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</si>
  <si>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</si>
  <si>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</si>
  <si>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</si>
  <si>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</si>
  <si>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</si>
  <si>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</si>
  <si>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</si>
  <si>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</si>
  <si>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</si>
  <si>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</si>
  <si>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</si>
  <si>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</si>
  <si>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</si>
  <si>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</si>
  <si>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</si>
  <si>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</si>
  <si>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</si>
  <si>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</si>
  <si>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</si>
  <si>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</si>
  <si>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</si>
  <si>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</si>
  <si>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</si>
  <si>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</si>
  <si>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</si>
  <si>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</si>
  <si>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</si>
  <si>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</si>
  <si>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</si>
  <si>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</si>
  <si>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</si>
  <si>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</si>
  <si>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</si>
  <si>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</si>
  <si>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</si>
  <si>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</si>
  <si>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</si>
  <si>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</si>
  <si>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</si>
  <si>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</si>
  <si>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</si>
  <si>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</si>
  <si>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</si>
  <si>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</si>
  <si>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</si>
  <si>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</si>
  <si>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</si>
  <si>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</si>
  <si>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</si>
  <si>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</si>
  <si>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</si>
  <si>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</si>
  <si>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</si>
  <si>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</si>
  <si>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</si>
  <si>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</si>
  <si>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</si>
  <si>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</si>
  <si>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</si>
  <si>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</si>
  <si>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</si>
  <si>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</si>
  <si>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</si>
  <si>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</si>
  <si>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</si>
  <si>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</si>
  <si>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</si>
  <si>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</si>
  <si>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</si>
  <si>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</si>
  <si>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</si>
  <si>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</si>
  <si>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</si>
  <si>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</si>
  <si>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</si>
  <si>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</si>
  <si>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</si>
  <si>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</si>
  <si>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</si>
  <si>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</si>
  <si>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</si>
  <si>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</si>
  <si>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</si>
  <si>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</si>
  <si>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</si>
  <si>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</si>
  <si>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</si>
  <si>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</si>
  <si>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</si>
  <si>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</si>
  <si>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</si>
  <si>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</si>
  <si>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</si>
  <si>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</si>
  <si>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</si>
  <si>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</si>
  <si>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</si>
  <si>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</si>
  <si>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</si>
  <si>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</si>
  <si>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</si>
  <si>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</si>
  <si>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</si>
  <si>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</si>
  <si>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</si>
  <si>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</si>
  <si>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</si>
  <si>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</si>
  <si>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</si>
  <si>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</si>
  <si>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</si>
  <si>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</si>
  <si>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</si>
  <si>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</si>
  <si>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</si>
  <si>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</si>
  <si>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</si>
  <si>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</si>
  <si>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</si>
  <si>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</si>
  <si>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</si>
  <si>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</si>
  <si>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</si>
  <si>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</si>
  <si>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</si>
  <si>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</si>
  <si>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</si>
  <si>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</si>
  <si>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</si>
  <si>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</si>
  <si>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</si>
  <si>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</si>
  <si>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</si>
  <si>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</si>
  <si>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</si>
  <si>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</si>
  <si>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</si>
  <si>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</si>
  <si>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</si>
  <si>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</si>
  <si>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</si>
  <si>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</si>
  <si>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</si>
  <si>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</si>
  <si>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</si>
  <si>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</si>
  <si>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</si>
  <si>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</si>
  <si>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</si>
  <si>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</si>
  <si>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</si>
  <si>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</si>
  <si>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</si>
  <si>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</si>
  <si>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</si>
  <si>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</si>
  <si>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</si>
  <si>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</si>
  <si>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</si>
  <si>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</si>
  <si>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</si>
  <si>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</si>
  <si>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</si>
  <si>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</si>
  <si>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</si>
  <si>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</si>
  <si>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</si>
  <si>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</si>
  <si>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</si>
  <si>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</si>
  <si>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</si>
  <si>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</si>
  <si>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</si>
  <si>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</si>
  <si>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</si>
  <si>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</si>
  <si>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</si>
  <si>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</si>
  <si>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</si>
  <si>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</si>
  <si>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</si>
  <si>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</si>
  <si>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</si>
  <si>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</si>
  <si>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</si>
  <si>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</si>
  <si>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</si>
  <si>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</si>
  <si>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</si>
  <si>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</si>
  <si>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</si>
  <si>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</si>
  <si>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</si>
  <si>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</si>
  <si>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</si>
  <si>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</si>
  <si>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</si>
  <si>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</si>
  <si>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</si>
  <si>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</si>
  <si>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</si>
  <si>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</si>
  <si>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</si>
  <si>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</si>
  <si>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</si>
  <si>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</si>
  <si>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</si>
  <si>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</si>
  <si>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</si>
  <si>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</si>
  <si>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</si>
  <si>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</si>
  <si>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</si>
  <si>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</si>
  <si>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</si>
  <si>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</si>
  <si>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</si>
  <si>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</si>
  <si>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</si>
  <si>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</si>
  <si>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</si>
  <si>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</si>
  <si>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</si>
  <si>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</si>
  <si>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</si>
  <si>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</si>
  <si>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</si>
  <si>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</si>
  <si>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</si>
  <si>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</si>
  <si>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</si>
  <si>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</si>
  <si>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</si>
  <si>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</si>
  <si>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</si>
  <si>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</si>
  <si>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</si>
  <si>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</si>
  <si>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</si>
  <si>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</si>
  <si>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</si>
  <si>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</si>
  <si>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</si>
  <si>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</si>
  <si>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</si>
  <si>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</si>
  <si>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</si>
  <si>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</si>
  <si>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</si>
  <si>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</si>
  <si>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</si>
  <si>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</si>
  <si>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</si>
  <si>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</si>
  <si>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</si>
  <si>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</si>
  <si>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</si>
  <si>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</si>
  <si>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</si>
  <si>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</si>
  <si>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</si>
  <si>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</si>
  <si>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</si>
  <si>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</si>
  <si>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</si>
  <si>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</si>
  <si>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</si>
  <si>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</si>
  <si>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</si>
  <si>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</si>
  <si>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</si>
  <si>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</si>
  <si>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</si>
  <si>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</si>
  <si>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</si>
  <si>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</si>
  <si>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</si>
  <si>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</si>
  <si>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</si>
  <si>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</si>
  <si>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</si>
  <si>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</si>
  <si>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</si>
  <si>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</si>
  <si>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</si>
  <si>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</si>
  <si>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</si>
  <si>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</si>
  <si>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</si>
  <si>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</si>
  <si>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</si>
  <si>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</si>
  <si>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</si>
  <si>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</si>
  <si>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</si>
  <si>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</si>
  <si>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</si>
  <si>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</si>
  <si>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</si>
  <si>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</si>
  <si>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</si>
  <si>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</si>
  <si>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</si>
  <si>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</si>
  <si>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</si>
  <si>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</si>
  <si>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</si>
  <si>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</si>
  <si>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</si>
  <si>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</si>
  <si>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</si>
  <si>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</si>
  <si>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</si>
  <si>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</si>
  <si>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</si>
  <si>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</si>
  <si>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</si>
  <si>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</si>
  <si>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</si>
  <si>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</si>
  <si>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</si>
  <si>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</si>
  <si>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</si>
  <si>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</si>
  <si>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</si>
  <si>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</si>
  <si>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</si>
  <si>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</si>
  <si>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</si>
  <si>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</si>
  <si>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</si>
  <si>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</si>
  <si>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</si>
  <si>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</si>
  <si>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</si>
  <si>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</si>
  <si>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</si>
  <si>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</si>
  <si>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</si>
  <si>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</si>
  <si>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</si>
  <si>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</si>
  <si>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</si>
  <si>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</si>
  <si>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</si>
  <si>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</si>
  <si>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</si>
  <si>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</si>
  <si>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</si>
  <si>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</si>
  <si>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</si>
  <si>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</si>
  <si>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</si>
  <si>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</si>
  <si>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</si>
  <si>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</si>
  <si>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</si>
  <si>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</si>
  <si>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</si>
  <si>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</si>
  <si>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</si>
  <si>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</si>
  <si>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</si>
  <si>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</si>
  <si>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</si>
  <si>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</si>
  <si>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</si>
  <si>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</si>
  <si>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</si>
  <si>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</si>
  <si>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</si>
  <si>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</si>
  <si>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</si>
  <si>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</si>
  <si>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</si>
  <si>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</si>
  <si>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</si>
  <si>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</si>
  <si>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</si>
  <si>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</si>
  <si>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</si>
  <si>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</si>
  <si>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</si>
  <si>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</si>
  <si>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</si>
  <si>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</si>
  <si>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</si>
  <si>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</si>
  <si>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</si>
  <si>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</si>
  <si>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</si>
  <si>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</si>
  <si>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</si>
  <si>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</si>
  <si>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</si>
  <si>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</si>
  <si>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</si>
  <si>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</si>
  <si>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</si>
  <si>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</si>
  <si>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</si>
  <si>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</si>
  <si>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</si>
  <si>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</si>
  <si>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</si>
  <si>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</si>
  <si>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</si>
  <si>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</si>
  <si>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</si>
  <si>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</si>
  <si>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</si>
  <si>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</si>
  <si>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</si>
  <si>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</si>
  <si>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</si>
  <si>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</si>
  <si>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</si>
  <si>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</si>
  <si>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</si>
  <si>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</si>
  <si>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</si>
  <si>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</si>
  <si>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</si>
  <si>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</si>
  <si>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</si>
  <si>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</si>
  <si>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</si>
  <si>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</si>
  <si>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</si>
  <si>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</si>
  <si>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</si>
  <si>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</si>
  <si>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</si>
  <si>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</si>
  <si>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</si>
  <si>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</si>
  <si>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</si>
  <si>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</si>
  <si>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</si>
  <si>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</si>
  <si>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</si>
  <si>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</si>
  <si>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</si>
  <si>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</si>
  <si>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</si>
  <si>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</si>
  <si>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</si>
  <si>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</si>
  <si>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</si>
  <si>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</si>
  <si>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</si>
  <si>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</si>
  <si>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</si>
  <si>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</si>
  <si>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</si>
  <si>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</si>
  <si>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</si>
  <si>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</si>
  <si>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</si>
  <si>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</si>
  <si>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</si>
  <si>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</si>
  <si>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</si>
  <si>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</si>
  <si>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</si>
  <si>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</si>
  <si>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</si>
  <si>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</si>
  <si>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</si>
  <si>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</si>
  <si>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</si>
  <si>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</si>
  <si>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</si>
  <si>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</si>
  <si>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</si>
  <si>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</si>
  <si>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</si>
  <si>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</si>
  <si>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</si>
  <si>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</si>
  <si>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</si>
  <si>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</si>
  <si>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</si>
  <si>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</si>
  <si>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</si>
  <si>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</si>
  <si>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</si>
  <si>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</si>
  <si>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</si>
  <si>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</si>
  <si>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</si>
  <si>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</si>
  <si>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</si>
  <si>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</si>
  <si>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</si>
  <si>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</si>
  <si>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</si>
  <si>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</si>
  <si>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</si>
  <si>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</si>
  <si>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</si>
  <si>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</si>
  <si>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</si>
  <si>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</si>
  <si>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</si>
  <si>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</si>
  <si>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</si>
  <si>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</si>
  <si>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</si>
  <si>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</si>
  <si>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</si>
  <si>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</si>
  <si>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</si>
  <si>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</si>
  <si>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</si>
  <si>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</si>
  <si>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</si>
  <si>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</si>
  <si>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</si>
  <si>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</si>
  <si>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</si>
  <si>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</si>
  <si>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</si>
  <si>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</si>
  <si>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</si>
  <si>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</si>
  <si>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</si>
  <si>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</si>
  <si>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</si>
  <si>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</si>
  <si>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</si>
  <si>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</si>
  <si>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</si>
  <si>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</si>
  <si>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</si>
  <si>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</si>
  <si>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</si>
  <si>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</si>
  <si>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</si>
  <si>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</si>
  <si>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</si>
  <si>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</si>
  <si>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</si>
  <si>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</si>
  <si>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</si>
  <si>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</si>
  <si>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</si>
  <si>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</si>
  <si>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</si>
  <si>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</si>
  <si>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</si>
  <si>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</si>
  <si>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</si>
  <si>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</si>
  <si>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</si>
  <si>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</si>
  <si>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</si>
  <si>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</si>
  <si>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</si>
  <si>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</si>
  <si>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</si>
  <si>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</si>
  <si>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</si>
  <si>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</si>
  <si>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</si>
  <si>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</si>
  <si>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</si>
  <si>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</si>
  <si>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</si>
  <si>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</si>
  <si>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</si>
  <si>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</si>
  <si>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</si>
  <si>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</si>
  <si>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</si>
  <si>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</si>
  <si>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</si>
  <si>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</si>
  <si>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</si>
  <si>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</si>
  <si>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</si>
  <si>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</si>
  <si>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</si>
  <si>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</si>
  <si>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</si>
  <si>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</si>
  <si>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</si>
  <si>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</si>
  <si>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</si>
  <si>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</si>
  <si>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</si>
  <si>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</si>
  <si>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</si>
  <si>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</si>
  <si>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</si>
  <si>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</si>
  <si>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</si>
  <si>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</si>
  <si>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</si>
  <si>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</si>
  <si>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</si>
  <si>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</si>
  <si>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</si>
  <si>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</si>
  <si>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</si>
  <si>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</si>
  <si>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</si>
  <si>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</si>
  <si>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</si>
  <si>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</si>
  <si>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</si>
  <si>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</si>
  <si>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</si>
  <si>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</si>
  <si>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</si>
  <si>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</si>
  <si>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</si>
  <si>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</si>
  <si>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</si>
  <si>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</si>
  <si>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</si>
  <si>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</si>
  <si>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</si>
  <si>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</si>
  <si>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</si>
  <si>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</si>
  <si>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</si>
  <si>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</si>
  <si>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</si>
  <si>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</si>
  <si>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</si>
  <si>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</si>
  <si>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</si>
  <si>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</si>
  <si>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</si>
  <si>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</si>
  <si>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</si>
  <si>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</si>
  <si>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</si>
  <si>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</si>
  <si>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</si>
  <si>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</si>
  <si>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</si>
  <si>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</si>
  <si>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</si>
  <si>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</si>
  <si>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</si>
  <si>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</si>
  <si>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</si>
  <si>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</si>
  <si>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</si>
  <si>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</si>
  <si>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</si>
  <si>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</si>
  <si>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</si>
  <si>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</si>
  <si>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</si>
  <si>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</si>
  <si>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</si>
  <si>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</si>
  <si>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</si>
  <si>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</si>
  <si>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</si>
  <si>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</si>
  <si>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</si>
  <si>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</si>
  <si>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</si>
  <si>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</si>
  <si>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</si>
  <si>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</si>
  <si>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</si>
  <si>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</si>
  <si>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</si>
  <si>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</si>
  <si>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</si>
  <si>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</si>
  <si>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</si>
  <si>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</si>
  <si>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</si>
  <si>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</si>
  <si>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</si>
  <si>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</si>
  <si>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</si>
  <si>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</si>
  <si>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</si>
  <si>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</si>
  <si>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</si>
  <si>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</si>
  <si>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</si>
  <si>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</si>
  <si>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</si>
  <si>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</si>
  <si>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</si>
  <si>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</si>
  <si>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</si>
  <si>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</si>
  <si>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</si>
  <si>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</si>
  <si>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</si>
  <si>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</si>
  <si>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</si>
  <si>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</si>
  <si>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</si>
  <si>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</si>
  <si>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</si>
  <si>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</si>
  <si>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</si>
  <si>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</si>
  <si>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</si>
  <si>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</si>
  <si>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</si>
  <si>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</si>
  <si>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</si>
  <si>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</si>
  <si>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</si>
  <si>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</si>
  <si>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</si>
  <si>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</si>
  <si>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</si>
  <si>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</si>
  <si>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</si>
  <si>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</si>
  <si>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</si>
  <si>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</si>
  <si>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</si>
  <si>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</si>
  <si>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</si>
  <si>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</si>
  <si>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</si>
  <si>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</si>
  <si>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</si>
  <si>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</si>
  <si>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</si>
  <si>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</si>
  <si>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</si>
  <si>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</si>
  <si>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</si>
  <si>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</si>
  <si>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</si>
  <si>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</si>
  <si>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</si>
  <si>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</si>
  <si>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</si>
  <si>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</si>
  <si>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</si>
  <si>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</si>
  <si>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</si>
  <si>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</si>
  <si>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</si>
  <si>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</si>
  <si>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</si>
  <si>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</si>
  <si>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</si>
  <si>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</si>
  <si>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</si>
  <si>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</si>
  <si>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</si>
  <si>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</si>
  <si>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</si>
  <si>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</si>
  <si>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</si>
  <si>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</si>
  <si>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</si>
  <si>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</si>
  <si>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</si>
  <si>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</si>
  <si>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</si>
  <si>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</si>
  <si>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</si>
  <si>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</si>
  <si>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</si>
  <si>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</si>
  <si>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</si>
  <si>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</si>
  <si>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</si>
  <si>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</si>
  <si>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</si>
  <si>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</si>
  <si>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</si>
  <si>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</si>
  <si>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</si>
  <si>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</si>
  <si>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</si>
  <si>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</si>
  <si>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</si>
  <si>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</si>
  <si>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</si>
  <si>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</si>
  <si>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</si>
  <si>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</si>
  <si>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</si>
  <si>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</si>
  <si>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</si>
  <si>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</si>
  <si>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</si>
  <si>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</si>
  <si>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</si>
  <si>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</si>
  <si>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</si>
  <si>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</si>
  <si>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</si>
  <si>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</si>
  <si>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</si>
  <si>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</si>
  <si>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</si>
  <si>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</si>
  <si>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</si>
  <si>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</si>
  <si>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</si>
  <si>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</si>
  <si>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</si>
  <si>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</si>
  <si>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</si>
  <si>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</si>
  <si>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</si>
  <si>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</si>
  <si>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</si>
  <si>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</si>
  <si>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</si>
  <si>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</si>
  <si>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</si>
  <si>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</si>
  <si>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</si>
  <si>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</si>
  <si>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</si>
  <si>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</si>
  <si>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</si>
  <si>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</si>
  <si>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</si>
  <si>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</si>
  <si>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</si>
  <si>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</si>
  <si>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</si>
  <si>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</si>
  <si>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</si>
  <si>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</si>
  <si>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</si>
  <si>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</si>
  <si>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</si>
  <si>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</si>
  <si>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</si>
  <si>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</si>
  <si>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</si>
  <si>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</si>
  <si>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</si>
  <si>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</si>
  <si>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</si>
  <si>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</si>
  <si>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</si>
  <si>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</si>
  <si>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</si>
  <si>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</si>
  <si>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</si>
  <si>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</si>
  <si>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</si>
  <si>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</si>
  <si>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</si>
  <si>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</si>
  <si>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</si>
  <si>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</si>
  <si>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</si>
  <si>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</si>
  <si>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</si>
  <si>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</si>
  <si>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</si>
  <si>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</si>
  <si>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</si>
  <si>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</si>
  <si>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</si>
  <si>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</si>
  <si>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</si>
  <si>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</si>
  <si>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</si>
  <si>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</si>
  <si>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</si>
  <si>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</si>
  <si>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</si>
  <si>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</si>
  <si>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</si>
  <si>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</si>
  <si>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</si>
  <si>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</si>
  <si>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</si>
  <si>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</si>
  <si>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</si>
  <si>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</si>
  <si>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</si>
  <si>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</si>
  <si>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</si>
  <si>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</si>
  <si>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</si>
  <si>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</si>
  <si>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</si>
  <si>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</si>
  <si>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</si>
  <si>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</si>
  <si>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</si>
  <si>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</si>
  <si>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</si>
  <si>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</si>
  <si>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</si>
  <si>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</si>
  <si>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</si>
  <si>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</si>
  <si>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</si>
  <si>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</si>
  <si>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</si>
  <si>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</si>
  <si>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</si>
  <si>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</si>
  <si>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</si>
  <si>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</si>
  <si>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</si>
  <si>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</si>
  <si>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</si>
  <si>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</si>
  <si>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</si>
  <si>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</si>
  <si>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</si>
  <si>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</si>
  <si>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</si>
  <si>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</si>
  <si>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</si>
  <si>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</si>
  <si>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</si>
  <si>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</si>
  <si>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</si>
  <si>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</si>
  <si>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</si>
  <si>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</si>
  <si>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</si>
  <si>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</si>
  <si>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</si>
  <si>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</si>
  <si>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</si>
  <si>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</si>
  <si>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</si>
  <si>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</si>
  <si>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</si>
  <si>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</si>
  <si>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</si>
  <si>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</si>
  <si>
    <t>Standard Deviaion of Goal</t>
  </si>
  <si>
    <t>Upper Quartile of Goal</t>
  </si>
  <si>
    <t>Lower Quartile of Goal</t>
  </si>
  <si>
    <t>IQR of Goal</t>
  </si>
  <si>
    <t>Standard Deviaion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</si>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</sst>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247513779527559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D-4E33-BF3A-28D0C7A2273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D-4E33-BF3A-28D0C7A2273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D-4E33-BF3A-28D0C7A22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202168"/>
        <c:axId val="858205120"/>
      </c:lineChart>
      <c:catAx>
        <c:axId val="85820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5120"/>
        <c:crosses val="autoZero"/>
        <c:auto val="1"/>
        <c:lblAlgn val="ctr"/>
        <c:lblOffset val="100"/>
        <c:noMultiLvlLbl val="0"/>
      </c:catAx>
      <c:valAx>
        <c:axId val="8582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20-495D-92E6-D863269107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20-495D-92E6-D863269107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20-495D-92E6-D86326910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624832"/>
        <c:axId val="855623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020-495D-92E6-D863269107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020-495D-92E6-D863269107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020-495D-92E6-D863269107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20-495D-92E6-D8632691079D}"/>
                  </c:ext>
                </c:extLst>
              </c15:ser>
            </c15:filteredLineSeries>
          </c:ext>
        </c:extLst>
      </c:lineChart>
      <c:catAx>
        <c:axId val="8556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23520"/>
        <c:crosses val="autoZero"/>
        <c:auto val="1"/>
        <c:lblAlgn val="ctr"/>
        <c:lblOffset val="100"/>
        <c:noMultiLvlLbl val="0"/>
      </c:catAx>
      <c:valAx>
        <c:axId val="8556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</a:t>
            </a:r>
            <a:r>
              <a:rPr lang="en-US" baseline="0"/>
              <a:t>t Category Outcomes</a:t>
            </a:r>
            <a:endParaRPr lang="en-US"/>
          </a:p>
        </c:rich>
      </c:tx>
      <c:layout>
        <c:manualLayout>
          <c:xMode val="edge"/>
          <c:yMode val="edge"/>
          <c:x val="0.31782633420822404"/>
          <c:y val="9.03420559727955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F75-A8A8-9C99FF7A6B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F75-A8A8-9C99FF7A6B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F75-A8A8-9C99FF7A6B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74-4F75-A8A8-9C99FF7A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532040"/>
        <c:axId val="586532368"/>
      </c:barChart>
      <c:catAx>
        <c:axId val="58653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2368"/>
        <c:crosses val="autoZero"/>
        <c:auto val="1"/>
        <c:lblAlgn val="ctr"/>
        <c:lblOffset val="100"/>
        <c:noMultiLvlLbl val="0"/>
      </c:catAx>
      <c:valAx>
        <c:axId val="58653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A-4437-B261-44B6E0DE32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A-4437-B261-44B6E0DE32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A-4437-B261-44B6E0DE3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000656"/>
        <c:axId val="1045999016"/>
      </c:barChart>
      <c:catAx>
        <c:axId val="10460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99016"/>
        <c:crosses val="autoZero"/>
        <c:auto val="1"/>
        <c:lblAlgn val="ctr"/>
        <c:lblOffset val="100"/>
        <c:noMultiLvlLbl val="0"/>
      </c:catAx>
      <c:valAx>
        <c:axId val="104599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0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 on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5526968093547"/>
          <c:y val="2.67570551363582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F-4158-941B-6A2B8A810BF8}"/>
            </c:ext>
          </c:extLst>
        </c:ser>
        <c:ser>
          <c:idx val="1"/>
          <c:order val="1"/>
          <c:tx>
            <c:strRef>
              <c:f>'Outcomes Base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F-4158-941B-6A2B8A810BF8}"/>
            </c:ext>
          </c:extLst>
        </c:ser>
        <c:ser>
          <c:idx val="2"/>
          <c:order val="2"/>
          <c:tx>
            <c:strRef>
              <c:f>'Outcomes Base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F-4158-941B-6A2B8A810BF8}"/>
            </c:ext>
          </c:extLst>
        </c:ser>
        <c:ser>
          <c:idx val="3"/>
          <c:order val="3"/>
          <c:tx>
            <c:strRef>
              <c:f>'Outcomes Base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6F-4158-941B-6A2B8A81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571240"/>
        <c:axId val="441562712"/>
      </c:lineChart>
      <c:catAx>
        <c:axId val="44157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62712"/>
        <c:crosses val="autoZero"/>
        <c:auto val="1"/>
        <c:lblAlgn val="ctr"/>
        <c:lblOffset val="100"/>
        <c:noMultiLvlLbl val="0"/>
      </c:catAx>
      <c:valAx>
        <c:axId val="4415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7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168275</xdr:rowOff>
    </xdr:from>
    <xdr:to>
      <xdr:col>12</xdr:col>
      <xdr:colOff>206375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59277-A49D-8569-92F9-A2F8EC55A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14</xdr:row>
      <xdr:rowOff>104775</xdr:rowOff>
    </xdr:from>
    <xdr:to>
      <xdr:col>7</xdr:col>
      <xdr:colOff>457200</xdr:colOff>
      <xdr:row>29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F2CC1-899B-1D3B-B228-824EBBD68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2</xdr:row>
      <xdr:rowOff>1587</xdr:rowOff>
    </xdr:from>
    <xdr:to>
      <xdr:col>13</xdr:col>
      <xdr:colOff>539756</xdr:colOff>
      <xdr:row>17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BC818-5795-FFE0-F4AF-6EAF8F0F8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57156</xdr:colOff>
      <xdr:row>4</xdr:row>
      <xdr:rowOff>26987</xdr:rowOff>
    </xdr:from>
    <xdr:to>
      <xdr:col>13</xdr:col>
      <xdr:colOff>361956</xdr:colOff>
      <xdr:row>19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77C48-F7F1-A69D-7CE5-15AFEA325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17</xdr:row>
      <xdr:rowOff>120650</xdr:rowOff>
    </xdr:from>
    <xdr:to>
      <xdr:col>6</xdr:col>
      <xdr:colOff>390525</xdr:colOff>
      <xdr:row>32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EA97E-CCCA-D1D0-9E93-6FED1AD99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2.636292361109" createdVersion="8" refreshedVersion="8" minRefreshableVersion="3" recordCount="4114" xr:uid="{34AFB691-FAE6-40CD-AE98-528BB1EF56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3.137920601854" createdVersion="8" refreshedVersion="8" minRefreshableVersion="3" recordCount="4114" xr:uid="{DCAA8417-AF88-4769-A03C-150D9794C8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3.462989467589" createdVersion="8" refreshedVersion="8" minRefreshableVersion="3" recordCount="4114" xr:uid="{818F6E83-FB8E-450C-84C9-C3D4D728492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5390E-663C-4C16-A80C-C600454BDBFF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B364A-49E6-4FD5-BA0C-E95974B6E68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F6497-2092-4B2C-AF57-C3AE0FAD2A5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8D2DC-A8E3-489A-BF31-8C2DD756C0FC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topLeftCell="N1" zoomScale="110" zoomScaleNormal="110" workbookViewId="0">
      <pane ySplit="1" topLeftCell="A4" activePane="bottomLeft" state="frozen"/>
      <selection pane="bottomLeft" activeCell="D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42578125" bestFit="1" customWidth="1"/>
    <col min="17" max="17" width="41.140625" customWidth="1"/>
    <col min="18" max="18" width="12.140625" bestFit="1" customWidth="1"/>
    <col min="19" max="19" width="22.140625" bestFit="1" customWidth="1"/>
    <col min="20" max="20" width="10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(((J2/60/60/24)+DATE(1970,1,1)))</f>
        <v>42177.007071759261</v>
      </c>
      <c r="T2" s="14">
        <f>(((I2/60/60/24)+DATE(1970,1,1)))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(((J3/60/60/24)+DATE(1970,1,1)))</f>
        <v>42766.600497685184</v>
      </c>
      <c r="T3" s="14">
        <f t="shared" ref="T3:T66" si="3">(((I3/60/60/24)+DATE(1970,1,1)))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>(((I6/60/60/24)+DATE(1970,1,1)))</f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(((J67/60/60/24)+DATE(1970,1,1)))</f>
        <v>41835.821226851855</v>
      </c>
      <c r="T67" s="14">
        <f t="shared" ref="T67:T130" si="8">(((I67/60/60/24)+DATE(1970,1,1)))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(((J131/60/60/24)+DATE(1970,1,1)))</f>
        <v>41882.937303240738</v>
      </c>
      <c r="T131" s="14">
        <f t="shared" ref="T131:T194" si="13">(((I131/60/60/24)+DATE(1970,1,1)))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(((J195/60/60/24)+DATE(1970,1,1)))</f>
        <v>41911.934791666667</v>
      </c>
      <c r="T195" s="14">
        <f t="shared" ref="T195:T258" si="18">(((I195/60/60/24)+DATE(1970,1,1)))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(((J259/60/60/24)+DATE(1970,1,1)))</f>
        <v>42479.626875000002</v>
      </c>
      <c r="T259" s="14">
        <f t="shared" ref="T259:T322" si="23">(((I259/60/60/24)+DATE(1970,1,1)))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(((J323/60/60/24)+DATE(1970,1,1)))</f>
        <v>42647.446597222224</v>
      </c>
      <c r="T323" s="14">
        <f t="shared" ref="T323:T386" si="28">(((I323/60/60/24)+DATE(1970,1,1)))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(((J387/60/60/24)+DATE(1970,1,1)))</f>
        <v>41934.584502314814</v>
      </c>
      <c r="T387" s="14">
        <f t="shared" ref="T387:T450" si="33">(((I387/60/60/24)+DATE(1970,1,1)))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(((J451/60/60/24)+DATE(1970,1,1)))</f>
        <v>41534.568113425928</v>
      </c>
      <c r="T451" s="14">
        <f t="shared" ref="T451:T514" si="38">(((I451/60/60/24)+DATE(1970,1,1)))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(((J515/60/60/24)+DATE(1970,1,1)))</f>
        <v>42552.653993055559</v>
      </c>
      <c r="T515" s="14">
        <f t="shared" ref="T515:T578" si="43">(((I515/60/60/24)+DATE(1970,1,1)))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(((J579/60/60/24)+DATE(1970,1,1)))</f>
        <v>42450.589143518519</v>
      </c>
      <c r="T579" s="14">
        <f t="shared" ref="T579:T642" si="48">(((I579/60/60/24)+DATE(1970,1,1)))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(((J643/60/60/24)+DATE(1970,1,1)))</f>
        <v>42199.57</v>
      </c>
      <c r="T643" s="14">
        <f t="shared" ref="T643:T706" si="53">(((I643/60/60/24)+DATE(1970,1,1)))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(((J707/60/60/24)+DATE(1970,1,1)))</f>
        <v>42726.491643518515</v>
      </c>
      <c r="T707" s="14">
        <f t="shared" ref="T707:T770" si="58">(((I707/60/60/24)+DATE(1970,1,1)))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(((J771/60/60/24)+DATE(1970,1,1)))</f>
        <v>41604.996458333335</v>
      </c>
      <c r="T771" s="14">
        <f t="shared" ref="T771:T834" si="63">(((I771/60/60/24)+DATE(1970,1,1)))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(((J835/60/60/24)+DATE(1970,1,1)))</f>
        <v>41718.878182870372</v>
      </c>
      <c r="T835" s="14">
        <f t="shared" ref="T835:T898" si="68">(((I835/60/60/24)+DATE(1970,1,1)))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(((J899/60/60/24)+DATE(1970,1,1)))</f>
        <v>41211.688750000001</v>
      </c>
      <c r="T899" s="14">
        <f t="shared" ref="T899:T962" si="73">(((I899/60/60/24)+DATE(1970,1,1)))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(((J963/60/60/24)+DATE(1970,1,1)))</f>
        <v>42740.693692129629</v>
      </c>
      <c r="T963" s="14">
        <f t="shared" ref="T963:T1026" si="78">(((I963/60/60/24)+DATE(1970,1,1)))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(((J1027/60/60/24)+DATE(1970,1,1)))</f>
        <v>42049.833761574075</v>
      </c>
      <c r="T1027" s="14">
        <f t="shared" ref="T1027:T1090" si="83">(((I1027/60/60/24)+DATE(1970,1,1)))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(((J1091/60/60/24)+DATE(1970,1,1)))</f>
        <v>42151.189525462964</v>
      </c>
      <c r="T1091" s="14">
        <f t="shared" ref="T1091:T1154" si="88">(((I1091/60/60/24)+DATE(1970,1,1)))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(((J1155/60/60/24)+DATE(1970,1,1)))</f>
        <v>42143.714178240742</v>
      </c>
      <c r="T1155" s="14">
        <f t="shared" ref="T1155:T1218" si="93">(((I1155/60/60/24)+DATE(1970,1,1)))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(((J1219/60/60/24)+DATE(1970,1,1)))</f>
        <v>42535.809490740736</v>
      </c>
      <c r="T1219" s="14">
        <f t="shared" ref="T1219:T1282" si="98">(((I1219/60/60/24)+DATE(1970,1,1)))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(((J1283/60/60/24)+DATE(1970,1,1)))</f>
        <v>41463.743472222224</v>
      </c>
      <c r="T1283" s="14">
        <f t="shared" ref="T1283:T1346" si="103">(((I1283/60/60/24)+DATE(1970,1,1)))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(((J1347/60/60/24)+DATE(1970,1,1)))</f>
        <v>41799.814340277779</v>
      </c>
      <c r="T1347" s="14">
        <f t="shared" ref="T1347:T1410" si="108">(((I1347/60/60/24)+DATE(1970,1,1)))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(((J1411/60/60/24)+DATE(1970,1,1)))</f>
        <v>41945.133506944447</v>
      </c>
      <c r="T1411" s="14">
        <f t="shared" ref="T1411:T1474" si="113">(((I1411/60/60/24)+DATE(1970,1,1)))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(((J1475/60/60/24)+DATE(1970,1,1)))</f>
        <v>40939.979618055557</v>
      </c>
      <c r="T1475" s="14">
        <f t="shared" ref="T1475:T1538" si="118">(((I1475/60/60/24)+DATE(1970,1,1)))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(((J1539/60/60/24)+DATE(1970,1,1)))</f>
        <v>42552.315127314811</v>
      </c>
      <c r="T1539" s="14">
        <f t="shared" ref="T1539:T1602" si="123">(((I1539/60/60/24)+DATE(1970,1,1)))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(((J1603/60/60/24)+DATE(1970,1,1)))</f>
        <v>40638.092974537038</v>
      </c>
      <c r="T1603" s="14">
        <f t="shared" ref="T1603:T1666" si="128">(((I1603/60/60/24)+DATE(1970,1,1)))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(((J1667/60/60/24)+DATE(1970,1,1)))</f>
        <v>40564.649456018517</v>
      </c>
      <c r="T1667" s="14">
        <f t="shared" ref="T1667:T1730" si="133">(((I1667/60/60/24)+DATE(1970,1,1)))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(((J1731/60/60/24)+DATE(1970,1,1)))</f>
        <v>42471.052152777775</v>
      </c>
      <c r="T1731" s="14">
        <f t="shared" ref="T1731:T1794" si="138">(((I1731/60/60/24)+DATE(1970,1,1)))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(((J1795/60/60/24)+DATE(1970,1,1)))</f>
        <v>41940.89166666667</v>
      </c>
      <c r="T1795" s="14">
        <f t="shared" ref="T1795:T1858" si="143">(((I1795/60/60/24)+DATE(1970,1,1)))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(((J1859/60/60/24)+DATE(1970,1,1)))</f>
        <v>41864.76866898148</v>
      </c>
      <c r="T1859" s="14">
        <f t="shared" ref="T1859:T1922" si="148">(((I1859/60/60/24)+DATE(1970,1,1)))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(((J1923/60/60/24)+DATE(1970,1,1)))</f>
        <v>41074.221562500003</v>
      </c>
      <c r="T1923" s="14">
        <f t="shared" ref="T1923:T1986" si="153">(((I1923/60/60/24)+DATE(1970,1,1)))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(((J1987/60/60/24)+DATE(1970,1,1)))</f>
        <v>42555.698738425926</v>
      </c>
      <c r="T1987" s="14">
        <f t="shared" ref="T1987:T2050" si="158">(((I1987/60/60/24)+DATE(1970,1,1)))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(((J2051/60/60/24)+DATE(1970,1,1)))</f>
        <v>41575.527349537035</v>
      </c>
      <c r="T2051" s="14">
        <f t="shared" ref="T2051:T2114" si="163">(((I2051/60/60/24)+DATE(1970,1,1)))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(((J2115/60/60/24)+DATE(1970,1,1)))</f>
        <v>41870.86546296296</v>
      </c>
      <c r="T2115" s="14">
        <f t="shared" ref="T2115:T2178" si="168">(((I2115/60/60/24)+DATE(1970,1,1)))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(((J2179/60/60/24)+DATE(1970,1,1)))</f>
        <v>42502.250775462962</v>
      </c>
      <c r="T2179" s="14">
        <f t="shared" ref="T2179:T2242" si="173">(((I2179/60/60/24)+DATE(1970,1,1)))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(((J2243/60/60/24)+DATE(1970,1,1)))</f>
        <v>42766.827546296292</v>
      </c>
      <c r="T2243" s="14">
        <f t="shared" ref="T2243:T2306" si="178">(((I2243/60/60/24)+DATE(1970,1,1)))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(((J2307/60/60/24)+DATE(1970,1,1)))</f>
        <v>41834.695277777777</v>
      </c>
      <c r="T2307" s="14">
        <f t="shared" ref="T2307:T2370" si="183">(((I2307/60/60/24)+DATE(1970,1,1)))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(((J2371/60/60/24)+DATE(1970,1,1)))</f>
        <v>42380.812627314815</v>
      </c>
      <c r="T2371" s="14">
        <f t="shared" ref="T2371:T2434" si="188">(((I2371/60/60/24)+DATE(1970,1,1)))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(((J2435/60/60/24)+DATE(1970,1,1)))</f>
        <v>42397.89980324074</v>
      </c>
      <c r="T2435" s="14">
        <f t="shared" ref="T2435:T2498" si="193">(((I2435/60/60/24)+DATE(1970,1,1)))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(((J2499/60/60/24)+DATE(1970,1,1)))</f>
        <v>40730.878912037035</v>
      </c>
      <c r="T2499" s="14">
        <f t="shared" ref="T2499:T2562" si="198">(((I2499/60/60/24)+DATE(1970,1,1)))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(((J2563/60/60/24)+DATE(1970,1,1)))</f>
        <v>42260.528807870374</v>
      </c>
      <c r="T2563" s="14">
        <f t="shared" ref="T2563:T2626" si="203">(((I2563/60/60/24)+DATE(1970,1,1)))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(((J2627/60/60/24)+DATE(1970,1,1)))</f>
        <v>42658.810277777782</v>
      </c>
      <c r="T2627" s="14">
        <f t="shared" ref="T2627:T2690" si="208">(((I2627/60/60/24)+DATE(1970,1,1)))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(((J2691/60/60/24)+DATE(1970,1,1)))</f>
        <v>42551.961689814809</v>
      </c>
      <c r="T2691" s="14">
        <f t="shared" ref="T2691:T2754" si="213">(((I2691/60/60/24)+DATE(1970,1,1)))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(((J2755/60/60/24)+DATE(1970,1,1)))</f>
        <v>41117.900729166664</v>
      </c>
      <c r="T2755" s="14">
        <f t="shared" ref="T2755:T2818" si="218">(((I2755/60/60/24)+DATE(1970,1,1)))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(((J2819/60/60/24)+DATE(1970,1,1)))</f>
        <v>42023.634976851856</v>
      </c>
      <c r="T2819" s="14">
        <f t="shared" ref="T2819:T2882" si="223">(((I2819/60/60/24)+DATE(1970,1,1)))</f>
        <v>42063.634976851856</v>
      </c>
      <c r="U2819">
        <f t="shared" ref="U2819:U2844" si="224">YEAR(T2819)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>YEAR(T2845)</f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ref="U2846:U2909" si="225">YEAR(T2846)</f>
        <v>2017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5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5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5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5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5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5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5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5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5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5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5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5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5"/>
        <v>2017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5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5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5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5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5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5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5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5"/>
        <v>2015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5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5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5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5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5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5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5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5"/>
        <v>2015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5"/>
        <v>2017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5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5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5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5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5"/>
        <v>2016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5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4">
        <f t="shared" ref="S2883:S2946" si="228">(((J2883/60/60/24)+DATE(1970,1,1)))</f>
        <v>41916.597638888888</v>
      </c>
      <c r="T2883" s="14">
        <f t="shared" ref="T2883:T2946" si="229">(((I2883/60/60/24)+DATE(1970,1,1)))</f>
        <v>41976.639305555553</v>
      </c>
      <c r="U2883">
        <f t="shared" si="225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4">
        <f t="shared" si="228"/>
        <v>42461.596273148149</v>
      </c>
      <c r="T2884" s="14">
        <f t="shared" si="229"/>
        <v>42491.596273148149</v>
      </c>
      <c r="U2884">
        <f t="shared" si="225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4">
        <f t="shared" si="228"/>
        <v>42370.90320601852</v>
      </c>
      <c r="T2885" s="14">
        <f t="shared" si="229"/>
        <v>42406.207638888889</v>
      </c>
      <c r="U2885">
        <f t="shared" si="225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4">
        <f t="shared" si="228"/>
        <v>41948.727256944447</v>
      </c>
      <c r="T2886" s="14">
        <f t="shared" si="229"/>
        <v>41978.727256944447</v>
      </c>
      <c r="U2886">
        <f t="shared" si="225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4">
        <f t="shared" si="228"/>
        <v>42047.07640046296</v>
      </c>
      <c r="T2887" s="14">
        <f t="shared" si="229"/>
        <v>42077.034733796296</v>
      </c>
      <c r="U2887">
        <f t="shared" si="225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4">
        <f t="shared" si="228"/>
        <v>42261.632916666669</v>
      </c>
      <c r="T2888" s="14">
        <f t="shared" si="229"/>
        <v>42266.165972222225</v>
      </c>
      <c r="U2888">
        <f t="shared" si="225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4">
        <f t="shared" si="228"/>
        <v>41985.427361111113</v>
      </c>
      <c r="T2889" s="14">
        <f t="shared" si="229"/>
        <v>42015.427361111113</v>
      </c>
      <c r="U2889">
        <f t="shared" si="225"/>
        <v>2015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4">
        <f t="shared" si="228"/>
        <v>41922.535185185188</v>
      </c>
      <c r="T2890" s="14">
        <f t="shared" si="229"/>
        <v>41930.207638888889</v>
      </c>
      <c r="U2890">
        <f t="shared" si="225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4">
        <f t="shared" si="228"/>
        <v>41850.863252314812</v>
      </c>
      <c r="T2891" s="14">
        <f t="shared" si="229"/>
        <v>41880.863252314812</v>
      </c>
      <c r="U2891">
        <f t="shared" si="225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4">
        <f t="shared" si="228"/>
        <v>41831.742962962962</v>
      </c>
      <c r="T2892" s="14">
        <f t="shared" si="229"/>
        <v>41860.125</v>
      </c>
      <c r="U2892">
        <f t="shared" si="225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4">
        <f t="shared" si="228"/>
        <v>42415.883425925931</v>
      </c>
      <c r="T2893" s="14">
        <f t="shared" si="229"/>
        <v>42475.84175925926</v>
      </c>
      <c r="U2893">
        <f t="shared" si="225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4">
        <f t="shared" si="228"/>
        <v>41869.714166666665</v>
      </c>
      <c r="T2894" s="14">
        <f t="shared" si="229"/>
        <v>41876.875</v>
      </c>
      <c r="U2894">
        <f t="shared" si="225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4">
        <f t="shared" si="228"/>
        <v>41953.773090277777</v>
      </c>
      <c r="T2895" s="14">
        <f t="shared" si="229"/>
        <v>42013.083333333328</v>
      </c>
      <c r="U2895">
        <f t="shared" si="225"/>
        <v>2015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4">
        <f t="shared" si="228"/>
        <v>42037.986284722225</v>
      </c>
      <c r="T2896" s="14">
        <f t="shared" si="229"/>
        <v>42097.944618055553</v>
      </c>
      <c r="U2896">
        <f t="shared" si="225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4">
        <f t="shared" si="228"/>
        <v>41811.555462962962</v>
      </c>
      <c r="T2897" s="14">
        <f t="shared" si="229"/>
        <v>41812.875</v>
      </c>
      <c r="U2897">
        <f t="shared" si="225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4">
        <f t="shared" si="228"/>
        <v>42701.908807870372</v>
      </c>
      <c r="T2898" s="14">
        <f t="shared" si="229"/>
        <v>42716.25</v>
      </c>
      <c r="U2898">
        <f t="shared" si="225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4">
        <f t="shared" si="228"/>
        <v>42258.646504629629</v>
      </c>
      <c r="T2899" s="14">
        <f t="shared" si="229"/>
        <v>42288.645196759258</v>
      </c>
      <c r="U2899">
        <f t="shared" si="225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4">
        <f t="shared" si="228"/>
        <v>42278.664965277778</v>
      </c>
      <c r="T2900" s="14">
        <f t="shared" si="229"/>
        <v>42308.664965277778</v>
      </c>
      <c r="U2900">
        <f t="shared" si="225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4">
        <f t="shared" si="228"/>
        <v>42515.078217592592</v>
      </c>
      <c r="T2901" s="14">
        <f t="shared" si="229"/>
        <v>42575.078217592592</v>
      </c>
      <c r="U2901">
        <f t="shared" si="225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4">
        <f t="shared" si="228"/>
        <v>41830.234166666669</v>
      </c>
      <c r="T2902" s="14">
        <f t="shared" si="229"/>
        <v>41860.234166666669</v>
      </c>
      <c r="U2902">
        <f t="shared" si="225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4">
        <f t="shared" si="228"/>
        <v>41982.904386574075</v>
      </c>
      <c r="T2903" s="14">
        <f t="shared" si="229"/>
        <v>42042.904386574075</v>
      </c>
      <c r="U2903">
        <f t="shared" si="225"/>
        <v>2015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4">
        <f t="shared" si="228"/>
        <v>42210.439768518518</v>
      </c>
      <c r="T2904" s="14">
        <f t="shared" si="229"/>
        <v>42240.439768518518</v>
      </c>
      <c r="U2904">
        <f t="shared" si="225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4">
        <f t="shared" si="228"/>
        <v>42196.166874999995</v>
      </c>
      <c r="T2905" s="14">
        <f t="shared" si="229"/>
        <v>42256.166874999995</v>
      </c>
      <c r="U2905">
        <f t="shared" si="225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4">
        <f t="shared" si="228"/>
        <v>41940.967951388891</v>
      </c>
      <c r="T2906" s="14">
        <f t="shared" si="229"/>
        <v>41952.5</v>
      </c>
      <c r="U2906">
        <f t="shared" si="225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4">
        <f t="shared" si="228"/>
        <v>42606.056863425925</v>
      </c>
      <c r="T2907" s="14">
        <f t="shared" si="229"/>
        <v>42620.056863425925</v>
      </c>
      <c r="U2907">
        <f t="shared" si="225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4">
        <f t="shared" si="228"/>
        <v>42199.648912037039</v>
      </c>
      <c r="T2908" s="14">
        <f t="shared" si="229"/>
        <v>42217.041666666672</v>
      </c>
      <c r="U2908">
        <f t="shared" si="225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4">
        <f t="shared" si="228"/>
        <v>42444.877743055549</v>
      </c>
      <c r="T2909" s="14">
        <f t="shared" si="229"/>
        <v>42504.877743055549</v>
      </c>
      <c r="U2909">
        <f t="shared" si="225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4">
        <f t="shared" si="228"/>
        <v>42499.731701388882</v>
      </c>
      <c r="T2910" s="14">
        <f t="shared" si="229"/>
        <v>42529.731701388882</v>
      </c>
      <c r="U2910">
        <f t="shared" ref="U2910:U2973" si="230">YEAR(T2910)</f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4">
        <f t="shared" si="228"/>
        <v>41929.266215277778</v>
      </c>
      <c r="T2911" s="14">
        <f t="shared" si="229"/>
        <v>41968.823611111111</v>
      </c>
      <c r="U2911">
        <f t="shared" si="230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4">
        <f t="shared" si="228"/>
        <v>42107.841284722221</v>
      </c>
      <c r="T2912" s="14">
        <f t="shared" si="229"/>
        <v>42167.841284722221</v>
      </c>
      <c r="U2912">
        <f t="shared" si="230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4">
        <f t="shared" si="228"/>
        <v>42142.768819444449</v>
      </c>
      <c r="T2913" s="14">
        <f t="shared" si="229"/>
        <v>42182.768819444449</v>
      </c>
      <c r="U2913">
        <f t="shared" si="230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4">
        <f t="shared" si="228"/>
        <v>42354.131643518514</v>
      </c>
      <c r="T2914" s="14">
        <f t="shared" si="229"/>
        <v>42384.131643518514</v>
      </c>
      <c r="U2914">
        <f t="shared" si="230"/>
        <v>2016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4">
        <f t="shared" si="228"/>
        <v>41828.922905092593</v>
      </c>
      <c r="T2915" s="14">
        <f t="shared" si="229"/>
        <v>41888.922905092593</v>
      </c>
      <c r="U2915">
        <f t="shared" si="230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4">
        <f t="shared" si="228"/>
        <v>42017.907337962963</v>
      </c>
      <c r="T2916" s="14">
        <f t="shared" si="229"/>
        <v>42077.865671296298</v>
      </c>
      <c r="U2916">
        <f t="shared" si="230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4">
        <f t="shared" si="228"/>
        <v>42415.398032407407</v>
      </c>
      <c r="T2917" s="14">
        <f t="shared" si="229"/>
        <v>42445.356365740736</v>
      </c>
      <c r="U2917">
        <f t="shared" si="230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4">
        <f t="shared" si="228"/>
        <v>41755.476724537039</v>
      </c>
      <c r="T2918" s="14">
        <f t="shared" si="229"/>
        <v>41778.476724537039</v>
      </c>
      <c r="U2918">
        <f t="shared" si="230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4">
        <f t="shared" si="228"/>
        <v>42245.234340277777</v>
      </c>
      <c r="T2919" s="14">
        <f t="shared" si="229"/>
        <v>42263.234340277777</v>
      </c>
      <c r="U2919">
        <f t="shared" si="230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4">
        <f t="shared" si="228"/>
        <v>42278.629710648151</v>
      </c>
      <c r="T2920" s="14">
        <f t="shared" si="229"/>
        <v>42306.629710648151</v>
      </c>
      <c r="U2920">
        <f t="shared" si="230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4">
        <f t="shared" si="228"/>
        <v>41826.61954861111</v>
      </c>
      <c r="T2921" s="14">
        <f t="shared" si="229"/>
        <v>41856.61954861111</v>
      </c>
      <c r="U2921">
        <f t="shared" si="230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4">
        <f t="shared" si="228"/>
        <v>42058.792476851857</v>
      </c>
      <c r="T2922" s="14">
        <f t="shared" si="229"/>
        <v>42088.750810185185</v>
      </c>
      <c r="U2922">
        <f t="shared" si="230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4">
        <f t="shared" si="228"/>
        <v>41877.886620370373</v>
      </c>
      <c r="T2923" s="14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4">
        <f t="shared" si="228"/>
        <v>42097.874155092592</v>
      </c>
      <c r="T2924" s="14">
        <f t="shared" si="229"/>
        <v>42142.874155092592</v>
      </c>
      <c r="U2924">
        <f t="shared" si="230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4">
        <f t="shared" si="228"/>
        <v>42013.15253472222</v>
      </c>
      <c r="T2925" s="14">
        <f t="shared" si="229"/>
        <v>42028.125</v>
      </c>
      <c r="U2925">
        <f t="shared" si="230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4">
        <f t="shared" si="228"/>
        <v>42103.556828703702</v>
      </c>
      <c r="T2926" s="14">
        <f t="shared" si="229"/>
        <v>42133.165972222225</v>
      </c>
      <c r="U2926">
        <f t="shared" si="230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4">
        <f t="shared" si="228"/>
        <v>41863.584120370368</v>
      </c>
      <c r="T2927" s="14">
        <f t="shared" si="229"/>
        <v>41893.584120370368</v>
      </c>
      <c r="U2927">
        <f t="shared" si="230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4">
        <f t="shared" si="228"/>
        <v>42044.765960648147</v>
      </c>
      <c r="T2928" s="14">
        <f t="shared" si="229"/>
        <v>42058.765960648147</v>
      </c>
      <c r="U2928">
        <f t="shared" si="230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4">
        <f t="shared" si="228"/>
        <v>41806.669317129628</v>
      </c>
      <c r="T2929" s="14">
        <f t="shared" si="229"/>
        <v>41835.208333333336</v>
      </c>
      <c r="U2929">
        <f t="shared" si="230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4">
        <f t="shared" si="228"/>
        <v>42403.998217592598</v>
      </c>
      <c r="T2930" s="14">
        <f t="shared" si="229"/>
        <v>42433.998217592598</v>
      </c>
      <c r="U2930">
        <f t="shared" si="230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4">
        <f t="shared" si="228"/>
        <v>41754.564328703702</v>
      </c>
      <c r="T2931" s="14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4">
        <f t="shared" si="228"/>
        <v>42101.584074074075</v>
      </c>
      <c r="T2932" s="14">
        <f t="shared" si="229"/>
        <v>42131.584074074075</v>
      </c>
      <c r="U2932">
        <f t="shared" si="230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4">
        <f t="shared" si="228"/>
        <v>41872.291238425925</v>
      </c>
      <c r="T2933" s="14">
        <f t="shared" si="229"/>
        <v>41897.255555555559</v>
      </c>
      <c r="U2933">
        <f t="shared" si="230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4">
        <f t="shared" si="228"/>
        <v>42025.164780092593</v>
      </c>
      <c r="T2934" s="14">
        <f t="shared" si="229"/>
        <v>42056.458333333328</v>
      </c>
      <c r="U2934">
        <f t="shared" si="230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4">
        <f t="shared" si="228"/>
        <v>42495.956631944442</v>
      </c>
      <c r="T2935" s="14">
        <f t="shared" si="229"/>
        <v>42525.956631944442</v>
      </c>
      <c r="U2935">
        <f t="shared" si="230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4">
        <f t="shared" si="228"/>
        <v>41775.636157407411</v>
      </c>
      <c r="T2936" s="14">
        <f t="shared" si="229"/>
        <v>41805.636157407411</v>
      </c>
      <c r="U2936">
        <f t="shared" si="230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4">
        <f t="shared" si="228"/>
        <v>42553.583425925928</v>
      </c>
      <c r="T2937" s="14">
        <f t="shared" si="229"/>
        <v>42611.708333333328</v>
      </c>
      <c r="U2937">
        <f t="shared" si="230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4">
        <f t="shared" si="228"/>
        <v>41912.650729166664</v>
      </c>
      <c r="T2938" s="14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4">
        <f t="shared" si="228"/>
        <v>41803.457326388889</v>
      </c>
      <c r="T2939" s="14">
        <f t="shared" si="229"/>
        <v>41833.457326388889</v>
      </c>
      <c r="U2939">
        <f t="shared" si="230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4">
        <f t="shared" si="228"/>
        <v>42004.703865740739</v>
      </c>
      <c r="T2940" s="14">
        <f t="shared" si="229"/>
        <v>42034.703865740739</v>
      </c>
      <c r="U2940">
        <f t="shared" si="230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4">
        <f t="shared" si="228"/>
        <v>41845.809166666666</v>
      </c>
      <c r="T2941" s="14">
        <f t="shared" si="229"/>
        <v>41879.041666666664</v>
      </c>
      <c r="U2941">
        <f t="shared" si="230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4">
        <f t="shared" si="228"/>
        <v>41982.773356481484</v>
      </c>
      <c r="T2942" s="14">
        <f t="shared" si="229"/>
        <v>42022.773356481484</v>
      </c>
      <c r="U2942">
        <f t="shared" si="230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4">
        <f t="shared" si="228"/>
        <v>42034.960127314815</v>
      </c>
      <c r="T2943" s="14">
        <f t="shared" si="229"/>
        <v>42064.960127314815</v>
      </c>
      <c r="U2943">
        <f t="shared" si="230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4">
        <f t="shared" si="228"/>
        <v>42334.803923611107</v>
      </c>
      <c r="T2944" s="14">
        <f t="shared" si="229"/>
        <v>42354.845833333333</v>
      </c>
      <c r="U2944">
        <f t="shared" si="230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4">
        <f t="shared" si="228"/>
        <v>42077.129398148143</v>
      </c>
      <c r="T2945" s="14">
        <f t="shared" si="229"/>
        <v>42107.129398148143</v>
      </c>
      <c r="U2945">
        <f t="shared" si="230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0" t="s">
        <v>8315</v>
      </c>
      <c r="R2946" t="s">
        <v>8355</v>
      </c>
      <c r="S2946" s="14">
        <f t="shared" si="228"/>
        <v>42132.9143287037</v>
      </c>
      <c r="T2946" s="14">
        <f t="shared" si="229"/>
        <v>42162.9143287037</v>
      </c>
      <c r="U2946">
        <f t="shared" si="230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(((J2947/60/60/24)+DATE(1970,1,1)))</f>
        <v>42118.139583333337</v>
      </c>
      <c r="T2947" s="14">
        <f t="shared" ref="T2947:T3010" si="234">(((I2947/60/60/24)+DATE(1970,1,1)))</f>
        <v>42148.139583333337</v>
      </c>
      <c r="U2947">
        <f t="shared" si="230"/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2016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ref="U2974:U3037" si="235">YEAR(T2974)</f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5"/>
        <v>2016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5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5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5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5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5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5"/>
        <v>2015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5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5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5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5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5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5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4">
        <f t="shared" ref="S3011:S3074" si="238">(((J3011/60/60/24)+DATE(1970,1,1)))</f>
        <v>41939.569907407407</v>
      </c>
      <c r="T3011" s="14">
        <f t="shared" ref="T3011:T3074" si="239">(((I3011/60/60/24)+DATE(1970,1,1)))</f>
        <v>41969.611574074079</v>
      </c>
      <c r="U3011">
        <f t="shared" si="235"/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ref="U3038:U3101" si="240">YEAR(T3038)</f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40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40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40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40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40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40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40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40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40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40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40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40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40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40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si="240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4">
        <f t="shared" ref="S3075:S3138" si="243">(((J3075/60/60/24)+DATE(1970,1,1)))</f>
        <v>42111.684027777781</v>
      </c>
      <c r="T3075" s="14">
        <f t="shared" ref="T3075:T3138" si="244">(((I3075/60/60/24)+DATE(1970,1,1)))</f>
        <v>42169.804861111115</v>
      </c>
      <c r="U3075">
        <f t="shared" si="240"/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ref="U3102:U3165" si="245">YEAR(T3102)</f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5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5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5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5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5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5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5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5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5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5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5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5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5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5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si="245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2015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2016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4">
        <f t="shared" ref="S3139:S3202" si="248">(((J3139/60/60/24)+DATE(1970,1,1)))</f>
        <v>42807.885057870371</v>
      </c>
      <c r="T3139" s="14">
        <f t="shared" ref="T3139:T3202" si="249">(((I3139/60/60/24)+DATE(1970,1,1)))</f>
        <v>42858.8</v>
      </c>
      <c r="U3139">
        <f t="shared" si="245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2011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ref="U3166:U3229" si="250">YEAR(T3166)</f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50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50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50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50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50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50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50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50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50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50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50"/>
        <v>2011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50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50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50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si="250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2012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4">
        <f t="shared" ref="S3203:S3266" si="253">(((J3203/60/60/24)+DATE(1970,1,1)))</f>
        <v>41861.767094907409</v>
      </c>
      <c r="T3203" s="14">
        <f t="shared" ref="T3203:T3266" si="254">(((I3203/60/60/24)+DATE(1970,1,1)))</f>
        <v>41882.767094907409</v>
      </c>
      <c r="U3203">
        <f t="shared" si="250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2016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2017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2017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ref="U3230:U3293" si="255">YEAR(T3230)</f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5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5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5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5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5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5"/>
        <v>2017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5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5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5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5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5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5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5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5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si="255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2015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4">
        <f t="shared" ref="S3267:S3330" si="258">(((J3267/60/60/24)+DATE(1970,1,1)))</f>
        <v>42311.711979166663</v>
      </c>
      <c r="T3267" s="14">
        <f t="shared" ref="T3267:T3330" si="259">(((I3267/60/60/24)+DATE(1970,1,1)))</f>
        <v>42341.708333333328</v>
      </c>
      <c r="U3267">
        <f t="shared" si="255"/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ref="U3294:U3357" si="260">YEAR(T3294)</f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60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60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60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60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60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60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60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60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60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60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60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60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60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60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si="260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4">
        <f t="shared" ref="S3331:S3394" si="263">(((J3331/60/60/24)+DATE(1970,1,1)))</f>
        <v>41837.323009259257</v>
      </c>
      <c r="T3331" s="14">
        <f t="shared" ref="T3331:T3394" si="264">(((I3331/60/60/24)+DATE(1970,1,1)))</f>
        <v>41847.958333333336</v>
      </c>
      <c r="U3331">
        <f t="shared" si="260"/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ref="U3358:U3421" si="265">YEAR(T3358)</f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5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5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5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5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5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5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5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5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5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5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5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5"/>
        <v>2015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5"/>
        <v>2017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5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si="265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4">
        <f t="shared" ref="S3395:S3458" si="268">(((J3395/60/60/24)+DATE(1970,1,1)))</f>
        <v>41923.921643518523</v>
      </c>
      <c r="T3395" s="14">
        <f t="shared" ref="T3395:T3458" si="269">(((I3395/60/60/24)+DATE(1970,1,1)))</f>
        <v>41949.031944444447</v>
      </c>
      <c r="U3395">
        <f t="shared" si="265"/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ref="U3422:U3485" si="270">YEAR(T3422)</f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70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70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70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70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70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70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70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70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70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70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70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70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70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70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si="270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4">
        <f t="shared" ref="S3459:S3522" si="273">(((J3459/60/60/24)+DATE(1970,1,1)))</f>
        <v>42016.706678240742</v>
      </c>
      <c r="T3459" s="14">
        <f t="shared" ref="T3459:T3522" si="274">(((I3459/60/60/24)+DATE(1970,1,1)))</f>
        <v>42047.249305555553</v>
      </c>
      <c r="U3459">
        <f t="shared" si="270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2015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ref="U3486:U3549" si="275">YEAR(T3486)</f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5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5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5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5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5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5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5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5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5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5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5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5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5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5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si="275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4">
        <f t="shared" ref="S3523:S3586" si="278">(((J3523/60/60/24)+DATE(1970,1,1)))</f>
        <v>41881.361342592594</v>
      </c>
      <c r="T3523" s="14">
        <f t="shared" ref="T3523:T3586" si="279">(((I3523/60/60/24)+DATE(1970,1,1)))</f>
        <v>41911.361342592594</v>
      </c>
      <c r="U3523">
        <f t="shared" si="275"/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2017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ref="U3550:U3613" si="280">YEAR(T3550)</f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80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80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80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80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80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80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80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80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80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80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80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80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80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80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si="280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2015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2015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4">
        <f t="shared" ref="S3587:S3650" si="283">(((J3587/60/60/24)+DATE(1970,1,1)))</f>
        <v>41964.716319444444</v>
      </c>
      <c r="T3587" s="14">
        <f t="shared" ref="T3587:T3650" si="284">(((I3587/60/60/24)+DATE(1970,1,1)))</f>
        <v>41994.716319444444</v>
      </c>
      <c r="U3587">
        <f t="shared" si="280"/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2015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2015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2015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ref="U3614:U3677" si="285">YEAR(T3614)</f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5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5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5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5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5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5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5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5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5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5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5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5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5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5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si="285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4">
        <f t="shared" ref="S3651:S3714" si="288">(((J3651/60/60/24)+DATE(1970,1,1)))</f>
        <v>41780.712893518517</v>
      </c>
      <c r="T3651" s="14">
        <f t="shared" ref="T3651:T3714" si="289">(((I3651/60/60/24)+DATE(1970,1,1)))</f>
        <v>41806.712893518517</v>
      </c>
      <c r="U3651">
        <f t="shared" si="285"/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ref="U3678:U3741" si="290">YEAR(T3678)</f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90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90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90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90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90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90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90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90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90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90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90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90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90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90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si="290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2015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2015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4">
        <f t="shared" ref="S3715:S3778" si="293">(((J3715/60/60/24)+DATE(1970,1,1)))</f>
        <v>42505.738032407404</v>
      </c>
      <c r="T3715" s="14">
        <f t="shared" ref="T3715:T3778" si="294">(((I3715/60/60/24)+DATE(1970,1,1)))</f>
        <v>42525.738032407404</v>
      </c>
      <c r="U3715">
        <f t="shared" si="290"/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2016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2015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ref="U3742:U3805" si="295">YEAR(T3742)</f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5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5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5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5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5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5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5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5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5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5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5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5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si="295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4">
        <f t="shared" ref="S3779:S3842" si="298">(((J3779/60/60/24)+DATE(1970,1,1)))</f>
        <v>41887.111354166671</v>
      </c>
      <c r="T3779" s="14">
        <f t="shared" ref="T3779:T3842" si="299">(((I3779/60/60/24)+DATE(1970,1,1)))</f>
        <v>41909.166666666664</v>
      </c>
      <c r="U3779">
        <f t="shared" si="295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ref="U3806:U3869" si="300">YEAR(T3806)</f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300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300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300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300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300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300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300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300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300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300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300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300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300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300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si="300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2016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2016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4">
        <f t="shared" ref="S3843:S3906" si="303">(((J3843/60/60/24)+DATE(1970,1,1)))</f>
        <v>41780.785729166666</v>
      </c>
      <c r="T3843" s="14">
        <f t="shared" ref="T3843:T3906" si="304">(((I3843/60/60/24)+DATE(1970,1,1)))</f>
        <v>41840.785729166666</v>
      </c>
      <c r="U3843">
        <f t="shared" si="300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2015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ref="U3870:U3933" si="305">YEAR(T3870)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5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5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5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5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5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5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5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5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5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5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5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si="305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2015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4">
        <f t="shared" ref="S3907:S3970" si="308">(((J3907/60/60/24)+DATE(1970,1,1)))</f>
        <v>42124.623877314814</v>
      </c>
      <c r="T3907" s="14">
        <f t="shared" ref="T3907:T3970" si="309">(((I3907/60/60/24)+DATE(1970,1,1)))</f>
        <v>42166.958333333328</v>
      </c>
      <c r="U3907">
        <f t="shared" si="305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2016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ref="U3934:U3997" si="310">YEAR(T3934)</f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10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10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10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10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10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10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10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10"/>
        <v>2015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10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10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10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10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10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10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si="310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4">
        <f t="shared" ref="S3971:S4034" si="313">(((J3971/60/60/24)+DATE(1970,1,1)))</f>
        <v>42601.854699074072</v>
      </c>
      <c r="T3971" s="14">
        <f t="shared" ref="T3971:T4034" si="314">(((I3971/60/60/24)+DATE(1970,1,1)))</f>
        <v>42611.163194444445</v>
      </c>
      <c r="U3971">
        <f t="shared" si="310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2015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2015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ref="U3998:U4061" si="315">YEAR(T3998)</f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5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5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5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5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5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5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5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5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5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5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5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5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5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5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si="315"/>
        <v>2015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2015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4">
        <f t="shared" ref="S4035:S4098" si="318">(((J4035/60/60/24)+DATE(1970,1,1)))</f>
        <v>42614.268796296295</v>
      </c>
      <c r="T4035" s="14">
        <f t="shared" ref="T4035:T4098" si="319">(((I4035/60/60/24)+DATE(1970,1,1)))</f>
        <v>42645.375</v>
      </c>
      <c r="U4035">
        <f t="shared" si="315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2015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ref="U4062:U4115" si="320">YEAR(T4062)</f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20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20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20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20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20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20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20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20"/>
        <v>2017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20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20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20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20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20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20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si="320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2017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2016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2015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2015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4">
        <f t="shared" ref="S4099:S4115" si="323">(((J4099/60/60/24)+DATE(1970,1,1)))</f>
        <v>42344.824502314819</v>
      </c>
      <c r="T4099" s="14">
        <f t="shared" ref="T4099:T4115" si="324">(((I4099/60/60/24)+DATE(1970,1,1)))</f>
        <v>42400.996527777781</v>
      </c>
      <c r="U4099">
        <f t="shared" si="320"/>
        <v>2016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2017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5" priority="6" operator="equal">
      <formula>"Failed"</formula>
    </cfRule>
    <cfRule type="cellIs" dxfId="4" priority="7" operator="equal">
      <formula>"Failed"</formula>
    </cfRule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B05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A1E9-8F0F-4CD0-A271-2C1244C9E376}">
  <sheetPr codeName="Sheet1"/>
  <dimension ref="A1:E18"/>
  <sheetViews>
    <sheetView workbookViewId="0">
      <selection activeCell="I27" sqref="I27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8.42578125" bestFit="1" customWidth="1"/>
    <col min="5" max="6" width="10.710937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9EAD-2B5C-4F73-88DC-EEA0C769DE67}">
  <sheetPr codeName="Sheet2"/>
  <dimension ref="A1:H13"/>
  <sheetViews>
    <sheetView tabSelected="1" topLeftCell="A12" workbookViewId="0">
      <selection activeCell="C14" sqref="C14"/>
    </sheetView>
  </sheetViews>
  <sheetFormatPr defaultRowHeight="15" x14ac:dyDescent="0.25"/>
  <cols>
    <col min="1" max="1" width="13.5703125" bestFit="1" customWidth="1"/>
    <col min="2" max="2" width="17.28515625" bestFit="1" customWidth="1"/>
    <col min="3" max="3" width="13.5703125" bestFit="1" customWidth="1"/>
    <col min="4" max="4" width="16.140625" bestFit="1" customWidth="1"/>
    <col min="5" max="5" width="12.5703125" bestFit="1" customWidth="1"/>
    <col min="6" max="6" width="19.85546875" bestFit="1" customWidth="1"/>
    <col min="7" max="7" width="16.140625" bestFit="1" customWidth="1"/>
    <col min="8" max="8" width="18.85546875" bestFit="1" customWidth="1"/>
  </cols>
  <sheetData>
    <row r="1" spans="1:8" x14ac:dyDescent="0.25">
      <c r="A1" t="s">
        <v>8381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5">
      <c r="A2" t="s">
        <v>8397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25">
      <c r="A3" t="s">
        <v>8399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>
        <f t="shared" ref="F3:F13" si="1">ROUND((B3/E3)*100,0)</f>
        <v>73</v>
      </c>
      <c r="G3">
        <f t="shared" ref="G3:G13" si="2">ROUND((C3/E3)*100,0)</f>
        <v>27</v>
      </c>
      <c r="H3">
        <f t="shared" ref="H3:H13" si="3">ROUND((D3/E3)*100,0)</f>
        <v>0</v>
      </c>
    </row>
    <row r="4" spans="1:8" x14ac:dyDescent="0.25">
      <c r="A4" t="s">
        <v>8398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8400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8401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8402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8403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8404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COUNTIFS(Kickstarter!$D:$D,"&gt;50000",Kickstarter!$F:$F,"Canceled",Kickstarter!$R:$R,"Plays")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56CA-F63C-4A1B-AD91-0DC6307D2ABA}">
  <sheetPr codeName="Sheet5"/>
  <dimension ref="A1:F6"/>
  <sheetViews>
    <sheetView workbookViewId="0">
      <selection activeCell="E17" sqref="E17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  <col min="7" max="7" width="5.85546875" bestFit="1" customWidth="1"/>
    <col min="8" max="8" width="4.140625" bestFit="1" customWidth="1"/>
    <col min="9" max="10" width="9.5703125" bestFit="1" customWidth="1"/>
    <col min="11" max="11" width="8" bestFit="1" customWidth="1"/>
    <col min="12" max="12" width="9.5703125" bestFit="1" customWidth="1"/>
    <col min="13" max="13" width="11" bestFit="1" customWidth="1"/>
    <col min="14" max="14" width="11.5703125" bestFit="1" customWidth="1"/>
    <col min="15" max="15" width="14.7109375" bestFit="1" customWidth="1"/>
    <col min="16" max="16" width="8.42578125" bestFit="1" customWidth="1"/>
    <col min="17" max="17" width="5.85546875" bestFit="1" customWidth="1"/>
    <col min="18" max="18" width="4.140625" bestFit="1" customWidth="1"/>
    <col min="19" max="19" width="9.5703125" bestFit="1" customWidth="1"/>
    <col min="20" max="20" width="10.42578125" bestFit="1" customWidth="1"/>
    <col min="21" max="21" width="13.42578125" bestFit="1" customWidth="1"/>
    <col min="22" max="22" width="9.5703125" bestFit="1" customWidth="1"/>
    <col min="23" max="23" width="16.5703125" bestFit="1" customWidth="1"/>
    <col min="24" max="24" width="11.42578125" bestFit="1" customWidth="1"/>
    <col min="25" max="25" width="5.85546875" bestFit="1" customWidth="1"/>
    <col min="26" max="26" width="9.5703125" bestFit="1" customWidth="1"/>
    <col min="27" max="27" width="14.5703125" bestFit="1" customWidth="1"/>
    <col min="28" max="28" width="12" bestFit="1" customWidth="1"/>
    <col min="29" max="29" width="5.85546875" bestFit="1" customWidth="1"/>
    <col min="30" max="30" width="9.5703125" bestFit="1" customWidth="1"/>
    <col min="31" max="31" width="15.140625" bestFit="1" customWidth="1"/>
    <col min="32" max="32" width="8.85546875" bestFit="1" customWidth="1"/>
    <col min="33" max="33" width="5.85546875" bestFit="1" customWidth="1"/>
    <col min="34" max="34" width="4.140625" bestFit="1" customWidth="1"/>
    <col min="35" max="35" width="9.5703125" bestFit="1" customWidth="1"/>
    <col min="36" max="36" width="11.85546875" bestFit="1" customWidth="1"/>
    <col min="37" max="37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E660-8016-4A53-8D7C-216E438FB267}">
  <sheetPr codeName="Sheet6"/>
  <dimension ref="A1:E7"/>
  <sheetViews>
    <sheetView workbookViewId="0">
      <selection activeCell="A5" sqref="A5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092F-F676-4C82-90BA-AB38DE6F5EA5}">
  <sheetPr codeName="Sheet7"/>
  <dimension ref="A1:F17"/>
  <sheetViews>
    <sheetView topLeftCell="A4" workbookViewId="0">
      <selection activeCell="J18" sqref="J18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BBFF-E873-4A27-BDC1-EE3EB6DD4AD2}">
  <sheetPr codeName="Sheet8"/>
  <dimension ref="A1:D6"/>
  <sheetViews>
    <sheetView workbookViewId="0">
      <selection activeCell="D2" sqref="D2:D6"/>
    </sheetView>
  </sheetViews>
  <sheetFormatPr defaultRowHeight="15" x14ac:dyDescent="0.25"/>
  <cols>
    <col min="1" max="1" width="32" bestFit="1" customWidth="1"/>
    <col min="2" max="2" width="59.140625" customWidth="1"/>
    <col min="3" max="3" width="39.42578125" customWidth="1"/>
  </cols>
  <sheetData>
    <row r="1" spans="1:4" x14ac:dyDescent="0.25">
      <c r="A1" s="16" t="s">
        <v>8379</v>
      </c>
      <c r="B1" s="16" t="s">
        <v>8380</v>
      </c>
      <c r="C1" s="16" t="s">
        <v>8381</v>
      </c>
      <c r="D1" s="16" t="s">
        <v>8382</v>
      </c>
    </row>
    <row r="2" spans="1:4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VLOOKUP(A2,Kickstarter!B:F,4,FALSE)</f>
        <v>2020</v>
      </c>
    </row>
    <row r="3" spans="1:4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VLOOKUP(A3,Kickstarter!B:F,4,FALSE)</f>
        <v>2020</v>
      </c>
    </row>
    <row r="4" spans="1:4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VLOOKUP(A4,Kickstarter!B:F,4,FALSE)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VLOOKUP(A5,Kickstarter!B:F,4,FALSE)</f>
        <v>1168</v>
      </c>
    </row>
    <row r="6" spans="1:4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VLOOKUP(A6,Kickstarter!B:F,4,FALSE)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BD67-817E-4413-BF34-7510C62267B7}">
  <sheetPr codeName="Sheet9"/>
  <dimension ref="A1:C14"/>
  <sheetViews>
    <sheetView workbookViewId="0">
      <selection activeCell="B2" sqref="B2"/>
    </sheetView>
  </sheetViews>
  <sheetFormatPr defaultRowHeight="15" x14ac:dyDescent="0.25"/>
  <cols>
    <col min="1" max="1" width="27.7109375" bestFit="1" customWidth="1"/>
    <col min="2" max="2" width="10.140625" bestFit="1" customWidth="1"/>
    <col min="3" max="3" width="11.1406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8384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8409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8410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8411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8412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8385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8386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8413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8414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8415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8416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Henry</cp:lastModifiedBy>
  <dcterms:created xsi:type="dcterms:W3CDTF">2017-04-20T15:17:24Z</dcterms:created>
  <dcterms:modified xsi:type="dcterms:W3CDTF">2022-06-13T19:00:05Z</dcterms:modified>
</cp:coreProperties>
</file>